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rn\Documents\Education\VA_FINANCIAL\VA_FINANCIAL_BE\"/>
    </mc:Choice>
  </mc:AlternateContent>
  <xr:revisionPtr revIDLastSave="0" documentId="8_{0B0E08DB-80AD-4B6E-A544-D170E09DE984}" xr6:coauthVersionLast="47" xr6:coauthVersionMax="47" xr10:uidLastSave="{00000000-0000-0000-0000-000000000000}"/>
  <bookViews>
    <workbookView xWindow="-108" yWindow="-108" windowWidth="23256" windowHeight="12456" xr2:uid="{A14906B3-341A-4D84-B87E-9EC42B9073F0}"/>
  </bookViews>
  <sheets>
    <sheet name="historical_data" sheetId="18" r:id="rId1"/>
    <sheet name="data_description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8" l="1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107" i="18"/>
  <c r="W108" i="18"/>
  <c r="W109" i="18"/>
  <c r="W110" i="18"/>
  <c r="W111" i="18"/>
  <c r="W112" i="18"/>
  <c r="W113" i="18"/>
  <c r="W114" i="18"/>
  <c r="W115" i="18"/>
  <c r="W116" i="18"/>
  <c r="W117" i="18"/>
  <c r="W118" i="18"/>
  <c r="W119" i="18"/>
  <c r="W120" i="18"/>
  <c r="W121" i="18"/>
  <c r="W122" i="18"/>
  <c r="W123" i="18"/>
  <c r="W124" i="18"/>
  <c r="W125" i="18"/>
  <c r="W126" i="18"/>
  <c r="W127" i="18"/>
  <c r="W128" i="18"/>
  <c r="W129" i="18"/>
  <c r="W130" i="18"/>
  <c r="W131" i="18"/>
  <c r="W132" i="18"/>
  <c r="W133" i="18"/>
  <c r="W134" i="18"/>
  <c r="W135" i="18"/>
  <c r="W136" i="18"/>
  <c r="W137" i="18"/>
  <c r="W138" i="18"/>
  <c r="W139" i="18"/>
  <c r="W140" i="18"/>
  <c r="W141" i="18"/>
  <c r="W142" i="18"/>
  <c r="W143" i="18"/>
  <c r="W144" i="18"/>
  <c r="W145" i="18"/>
  <c r="W146" i="18"/>
  <c r="W147" i="18"/>
  <c r="W148" i="18"/>
  <c r="W149" i="18"/>
  <c r="W150" i="18"/>
  <c r="W151" i="18"/>
  <c r="W152" i="18"/>
  <c r="W153" i="18"/>
  <c r="W154" i="18"/>
  <c r="W155" i="18"/>
  <c r="W156" i="18"/>
  <c r="W157" i="18"/>
  <c r="W158" i="18"/>
  <c r="W159" i="18"/>
  <c r="W160" i="18"/>
  <c r="W161" i="18"/>
  <c r="W162" i="18"/>
  <c r="W163" i="18"/>
  <c r="W164" i="18"/>
  <c r="W165" i="18"/>
  <c r="W166" i="18"/>
  <c r="W167" i="18"/>
  <c r="W168" i="18"/>
  <c r="W169" i="18"/>
  <c r="W170" i="18"/>
  <c r="W171" i="18"/>
  <c r="W172" i="18"/>
  <c r="W173" i="18"/>
  <c r="W174" i="18"/>
  <c r="W175" i="18"/>
  <c r="W176" i="18"/>
  <c r="W177" i="18"/>
  <c r="W178" i="18"/>
  <c r="W179" i="18"/>
  <c r="W180" i="18"/>
  <c r="W181" i="18"/>
  <c r="W182" i="18"/>
  <c r="W183" i="18"/>
  <c r="W184" i="18"/>
  <c r="W185" i="18"/>
  <c r="W186" i="18"/>
  <c r="W187" i="18"/>
  <c r="W188" i="18"/>
  <c r="W189" i="18"/>
  <c r="W190" i="18"/>
  <c r="W191" i="18"/>
  <c r="W192" i="18"/>
  <c r="W193" i="18"/>
  <c r="W194" i="18"/>
  <c r="W195" i="18"/>
  <c r="W196" i="18"/>
  <c r="W197" i="18"/>
  <c r="W198" i="18"/>
  <c r="W199" i="18"/>
  <c r="W200" i="18"/>
  <c r="W201" i="18"/>
  <c r="W202" i="18"/>
  <c r="W203" i="18"/>
  <c r="W204" i="18"/>
  <c r="W205" i="18"/>
  <c r="W206" i="18"/>
  <c r="W207" i="18"/>
  <c r="W208" i="18"/>
  <c r="W209" i="18"/>
  <c r="W210" i="18"/>
  <c r="W211" i="18"/>
  <c r="W212" i="18"/>
  <c r="W213" i="18"/>
  <c r="W214" i="18"/>
  <c r="W215" i="18"/>
  <c r="W216" i="18"/>
  <c r="W217" i="18"/>
  <c r="W218" i="18"/>
  <c r="W219" i="18"/>
  <c r="W220" i="18"/>
  <c r="W221" i="18"/>
  <c r="W222" i="18"/>
  <c r="W223" i="18"/>
  <c r="W224" i="18"/>
  <c r="W225" i="18"/>
  <c r="W226" i="18"/>
  <c r="W227" i="18"/>
  <c r="W228" i="18"/>
  <c r="W229" i="18"/>
  <c r="W230" i="18"/>
  <c r="W231" i="18"/>
  <c r="W232" i="18"/>
  <c r="W233" i="18"/>
  <c r="W234" i="18"/>
  <c r="W235" i="18"/>
  <c r="W236" i="18"/>
  <c r="W237" i="18"/>
  <c r="W238" i="18"/>
  <c r="W239" i="18"/>
  <c r="W240" i="18"/>
  <c r="W241" i="18"/>
  <c r="W242" i="18"/>
  <c r="W243" i="18"/>
  <c r="W244" i="18"/>
  <c r="W245" i="18"/>
  <c r="W246" i="18"/>
  <c r="W247" i="18"/>
  <c r="W248" i="18"/>
  <c r="W249" i="18"/>
  <c r="W250" i="18"/>
  <c r="W251" i="18"/>
  <c r="W252" i="18"/>
  <c r="W253" i="18"/>
  <c r="W254" i="18"/>
  <c r="W255" i="18"/>
  <c r="W256" i="18"/>
  <c r="W257" i="18"/>
  <c r="W258" i="18"/>
  <c r="W259" i="18"/>
  <c r="W260" i="18"/>
  <c r="W261" i="18"/>
  <c r="W262" i="18"/>
  <c r="W263" i="18"/>
  <c r="W264" i="18"/>
  <c r="W265" i="18"/>
  <c r="W266" i="18"/>
  <c r="W267" i="18"/>
  <c r="W268" i="18"/>
  <c r="W269" i="18"/>
  <c r="W270" i="18"/>
  <c r="W271" i="18"/>
  <c r="W272" i="18"/>
  <c r="W273" i="18"/>
  <c r="W274" i="18"/>
  <c r="W275" i="18"/>
  <c r="W276" i="18"/>
  <c r="W277" i="18"/>
  <c r="W278" i="18"/>
  <c r="W279" i="18"/>
  <c r="W280" i="18"/>
  <c r="W281" i="18"/>
  <c r="W282" i="18"/>
  <c r="W283" i="18"/>
  <c r="W284" i="18"/>
  <c r="W285" i="18"/>
  <c r="W286" i="18"/>
  <c r="W287" i="18"/>
  <c r="W288" i="18"/>
  <c r="W289" i="18"/>
  <c r="W290" i="18"/>
  <c r="W291" i="18"/>
  <c r="W292" i="18"/>
  <c r="W293" i="18"/>
  <c r="W294" i="18"/>
  <c r="W295" i="18"/>
  <c r="W296" i="18"/>
  <c r="W297" i="18"/>
  <c r="W298" i="18"/>
  <c r="W299" i="18"/>
  <c r="W300" i="18"/>
  <c r="W301" i="18"/>
  <c r="W302" i="18"/>
  <c r="W303" i="18"/>
  <c r="W304" i="18"/>
  <c r="W305" i="18"/>
  <c r="W306" i="18"/>
  <c r="W307" i="18"/>
  <c r="W308" i="18"/>
  <c r="W309" i="18"/>
  <c r="W310" i="18"/>
  <c r="W311" i="18"/>
  <c r="W312" i="18"/>
  <c r="W313" i="18"/>
  <c r="W314" i="18"/>
  <c r="W315" i="18"/>
  <c r="W316" i="18"/>
  <c r="W317" i="18"/>
  <c r="W318" i="18"/>
  <c r="W319" i="18"/>
  <c r="W320" i="18"/>
  <c r="W321" i="18"/>
  <c r="W322" i="18"/>
  <c r="W323" i="18"/>
  <c r="W324" i="18"/>
  <c r="W325" i="18"/>
  <c r="W326" i="18"/>
  <c r="W327" i="18"/>
  <c r="W328" i="18"/>
  <c r="W329" i="18"/>
  <c r="W330" i="18"/>
  <c r="W331" i="18"/>
  <c r="W332" i="18"/>
  <c r="W333" i="18"/>
  <c r="W334" i="18"/>
  <c r="W335" i="18"/>
  <c r="W336" i="18"/>
  <c r="W337" i="18"/>
  <c r="W338" i="18"/>
  <c r="W339" i="18"/>
  <c r="W340" i="18"/>
  <c r="W341" i="18"/>
  <c r="W342" i="18"/>
  <c r="W343" i="18"/>
  <c r="W344" i="18"/>
  <c r="W345" i="18"/>
  <c r="W346" i="18"/>
  <c r="W347" i="18"/>
  <c r="W348" i="18"/>
  <c r="W349" i="18"/>
  <c r="W350" i="18"/>
  <c r="W351" i="18"/>
  <c r="W352" i="18"/>
  <c r="W353" i="18"/>
  <c r="W354" i="18"/>
  <c r="W355" i="18"/>
  <c r="W356" i="18"/>
  <c r="W357" i="18"/>
  <c r="W358" i="18"/>
  <c r="W359" i="18"/>
  <c r="W360" i="18"/>
  <c r="W2" i="18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62" i="18"/>
  <c r="Y63" i="18"/>
  <c r="Y64" i="18"/>
  <c r="Y65" i="18"/>
  <c r="Y66" i="18"/>
  <c r="Y67" i="18"/>
  <c r="Y68" i="18"/>
  <c r="Y69" i="18"/>
  <c r="Y70" i="18"/>
  <c r="Y71" i="18"/>
  <c r="Y72" i="18"/>
  <c r="Y73" i="18"/>
  <c r="Y74" i="18"/>
  <c r="Y75" i="18"/>
  <c r="Y76" i="18"/>
  <c r="Y77" i="18"/>
  <c r="Y78" i="18"/>
  <c r="Y79" i="18"/>
  <c r="Y80" i="18"/>
  <c r="Y81" i="18"/>
  <c r="Y82" i="18"/>
  <c r="Y83" i="18"/>
  <c r="Y84" i="18"/>
  <c r="Y85" i="18"/>
  <c r="Y86" i="18"/>
  <c r="Y87" i="18"/>
  <c r="Y88" i="18"/>
  <c r="Y89" i="18"/>
  <c r="Y90" i="18"/>
  <c r="Y91" i="18"/>
  <c r="Y92" i="18"/>
  <c r="Y93" i="18"/>
  <c r="Y94" i="18"/>
  <c r="Y95" i="18"/>
  <c r="Y96" i="18"/>
  <c r="Y97" i="18"/>
  <c r="Y98" i="18"/>
  <c r="Y99" i="18"/>
  <c r="Y100" i="18"/>
  <c r="Y101" i="18"/>
  <c r="Y102" i="18"/>
  <c r="Y103" i="18"/>
  <c r="Y104" i="18"/>
  <c r="Y105" i="18"/>
  <c r="Y106" i="18"/>
  <c r="Y107" i="18"/>
  <c r="Y108" i="18"/>
  <c r="Y109" i="18"/>
  <c r="Y110" i="18"/>
  <c r="Y111" i="18"/>
  <c r="Y112" i="18"/>
  <c r="Y113" i="18"/>
  <c r="Y114" i="18"/>
  <c r="Y115" i="18"/>
  <c r="Y116" i="18"/>
  <c r="Y117" i="18"/>
  <c r="Y118" i="18"/>
  <c r="Y119" i="18"/>
  <c r="Y120" i="18"/>
  <c r="Y121" i="18"/>
  <c r="Y122" i="18"/>
  <c r="Y123" i="18"/>
  <c r="Y124" i="18"/>
  <c r="Y125" i="18"/>
  <c r="Y126" i="18"/>
  <c r="Y127" i="18"/>
  <c r="Y128" i="18"/>
  <c r="Y129" i="18"/>
  <c r="Y130" i="18"/>
  <c r="Y131" i="18"/>
  <c r="Y132" i="18"/>
  <c r="Y133" i="18"/>
  <c r="Y134" i="18"/>
  <c r="Y135" i="18"/>
  <c r="Y136" i="18"/>
  <c r="Y137" i="18"/>
  <c r="Y138" i="18"/>
  <c r="Y139" i="18"/>
  <c r="Y140" i="18"/>
  <c r="Y141" i="18"/>
  <c r="Y142" i="18"/>
  <c r="Y143" i="18"/>
  <c r="Y144" i="18"/>
  <c r="Y145" i="18"/>
  <c r="Y146" i="18"/>
  <c r="Y147" i="18"/>
  <c r="Y148" i="18"/>
  <c r="Y149" i="18"/>
  <c r="Y150" i="18"/>
  <c r="Y151" i="18"/>
  <c r="Y152" i="18"/>
  <c r="Y153" i="18"/>
  <c r="Y154" i="18"/>
  <c r="Y155" i="18"/>
  <c r="Y156" i="18"/>
  <c r="Y157" i="18"/>
  <c r="Y158" i="18"/>
  <c r="Y159" i="18"/>
  <c r="Y160" i="18"/>
  <c r="Y161" i="18"/>
  <c r="Y162" i="18"/>
  <c r="Y163" i="18"/>
  <c r="Y164" i="18"/>
  <c r="Y165" i="18"/>
  <c r="Y166" i="18"/>
  <c r="Y167" i="18"/>
  <c r="Y168" i="18"/>
  <c r="Y169" i="18"/>
  <c r="Y170" i="18"/>
  <c r="Y171" i="18"/>
  <c r="Y172" i="18"/>
  <c r="Y173" i="18"/>
  <c r="Y174" i="18"/>
  <c r="Y175" i="18"/>
  <c r="Y176" i="18"/>
  <c r="Y177" i="18"/>
  <c r="Y178" i="18"/>
  <c r="Y179" i="18"/>
  <c r="Y180" i="18"/>
  <c r="Y181" i="18"/>
  <c r="Y182" i="18"/>
  <c r="Y183" i="18"/>
  <c r="Y184" i="18"/>
  <c r="Y185" i="18"/>
  <c r="Y186" i="18"/>
  <c r="Y187" i="18"/>
  <c r="Y188" i="18"/>
  <c r="Y189" i="18"/>
  <c r="Y190" i="18"/>
  <c r="Y191" i="18"/>
  <c r="Y192" i="18"/>
  <c r="Y193" i="18"/>
  <c r="Y194" i="18"/>
  <c r="Y195" i="18"/>
  <c r="Y196" i="18"/>
  <c r="Y197" i="18"/>
  <c r="Y198" i="18"/>
  <c r="Y199" i="18"/>
  <c r="Y200" i="18"/>
  <c r="Y201" i="18"/>
  <c r="Y202" i="18"/>
  <c r="Y203" i="18"/>
  <c r="Y204" i="18"/>
  <c r="Y205" i="18"/>
  <c r="Y206" i="18"/>
  <c r="Y207" i="18"/>
  <c r="Y208" i="18"/>
  <c r="Y209" i="18"/>
  <c r="Y210" i="18"/>
  <c r="Y211" i="18"/>
  <c r="Y212" i="18"/>
  <c r="Y213" i="18"/>
  <c r="Y214" i="18"/>
  <c r="Y215" i="18"/>
  <c r="Y216" i="18"/>
  <c r="Y217" i="18"/>
  <c r="Y218" i="18"/>
  <c r="Y219" i="18"/>
  <c r="Y220" i="18"/>
  <c r="Y221" i="18"/>
  <c r="Y222" i="18"/>
  <c r="Y223" i="18"/>
  <c r="Y224" i="18"/>
  <c r="Y225" i="18"/>
  <c r="Y226" i="18"/>
  <c r="Y227" i="18"/>
  <c r="Y228" i="18"/>
  <c r="Y229" i="18"/>
  <c r="Y230" i="18"/>
  <c r="Y231" i="18"/>
  <c r="Y232" i="18"/>
  <c r="Y233" i="18"/>
  <c r="Y234" i="18"/>
  <c r="Y235" i="18"/>
  <c r="Y236" i="18"/>
  <c r="Y237" i="18"/>
  <c r="Y238" i="18"/>
  <c r="Y239" i="18"/>
  <c r="Y240" i="18"/>
  <c r="Y241" i="18"/>
  <c r="Y242" i="18"/>
  <c r="Y243" i="18"/>
  <c r="Y244" i="18"/>
  <c r="Y245" i="18"/>
  <c r="Y246" i="18"/>
  <c r="Y247" i="18"/>
  <c r="Y248" i="18"/>
  <c r="Y249" i="18"/>
  <c r="Y250" i="18"/>
  <c r="Y251" i="18"/>
  <c r="Y252" i="18"/>
  <c r="Y253" i="18"/>
  <c r="Y254" i="18"/>
  <c r="Y255" i="18"/>
  <c r="Y256" i="18"/>
  <c r="Y257" i="18"/>
  <c r="Y258" i="18"/>
  <c r="Y259" i="18"/>
  <c r="Y260" i="18"/>
  <c r="Y261" i="18"/>
  <c r="Y262" i="18"/>
  <c r="Y263" i="18"/>
  <c r="Y264" i="18"/>
  <c r="Y265" i="18"/>
  <c r="Y266" i="18"/>
  <c r="Y267" i="18"/>
  <c r="Y268" i="18"/>
  <c r="Y269" i="18"/>
  <c r="Y270" i="18"/>
  <c r="Y271" i="18"/>
  <c r="Y272" i="18"/>
  <c r="Y273" i="18"/>
  <c r="Y274" i="18"/>
  <c r="Y275" i="18"/>
  <c r="Y276" i="18"/>
  <c r="Y277" i="18"/>
  <c r="Y278" i="18"/>
  <c r="Y279" i="18"/>
  <c r="Y280" i="18"/>
  <c r="Y281" i="18"/>
  <c r="Y282" i="18"/>
  <c r="Y283" i="18"/>
  <c r="Y284" i="18"/>
  <c r="Y285" i="18"/>
  <c r="Y286" i="18"/>
  <c r="Y287" i="18"/>
  <c r="Y288" i="18"/>
  <c r="Y289" i="18"/>
  <c r="Y290" i="18"/>
  <c r="Y291" i="18"/>
  <c r="Y292" i="18"/>
  <c r="Y293" i="18"/>
  <c r="Y294" i="18"/>
  <c r="Y295" i="18"/>
  <c r="Y296" i="18"/>
  <c r="Y297" i="18"/>
  <c r="Y298" i="18"/>
  <c r="Y299" i="18"/>
  <c r="Y300" i="18"/>
  <c r="Y301" i="18"/>
  <c r="Y302" i="18"/>
  <c r="Y303" i="18"/>
  <c r="Y304" i="18"/>
  <c r="Y305" i="18"/>
  <c r="Y306" i="18"/>
  <c r="Y307" i="18"/>
  <c r="Y308" i="18"/>
  <c r="Y309" i="18"/>
  <c r="Y310" i="18"/>
  <c r="Y311" i="18"/>
  <c r="Y312" i="18"/>
  <c r="Y313" i="18"/>
  <c r="Y314" i="18"/>
  <c r="Y315" i="18"/>
  <c r="Y316" i="18"/>
  <c r="Y317" i="18"/>
  <c r="Y318" i="18"/>
  <c r="Y319" i="18"/>
  <c r="Y320" i="18"/>
  <c r="Y321" i="18"/>
  <c r="Y322" i="18"/>
  <c r="Y323" i="18"/>
  <c r="Y324" i="18"/>
  <c r="Y325" i="18"/>
  <c r="Y326" i="18"/>
  <c r="Y327" i="18"/>
  <c r="Y328" i="18"/>
  <c r="Y329" i="18"/>
  <c r="Y330" i="18"/>
  <c r="Y331" i="18"/>
  <c r="Y332" i="18"/>
  <c r="Y333" i="18"/>
  <c r="Y334" i="18"/>
  <c r="Y335" i="18"/>
  <c r="Y336" i="18"/>
  <c r="Y337" i="18"/>
  <c r="Y338" i="18"/>
  <c r="Y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101" i="18"/>
  <c r="S102" i="18"/>
  <c r="S103" i="18"/>
  <c r="S104" i="18"/>
  <c r="S105" i="18"/>
  <c r="S106" i="18"/>
  <c r="S107" i="18"/>
  <c r="S108" i="18"/>
  <c r="S109" i="18"/>
  <c r="S110" i="18"/>
  <c r="S111" i="18"/>
  <c r="S112" i="18"/>
  <c r="S113" i="18"/>
  <c r="S114" i="18"/>
  <c r="S115" i="18"/>
  <c r="S116" i="18"/>
  <c r="S117" i="18"/>
  <c r="S118" i="18"/>
  <c r="S119" i="18"/>
  <c r="S120" i="18"/>
  <c r="S121" i="18"/>
  <c r="S122" i="18"/>
  <c r="S123" i="18"/>
  <c r="S124" i="18"/>
  <c r="S125" i="18"/>
  <c r="S126" i="18"/>
  <c r="S127" i="18"/>
  <c r="S128" i="18"/>
  <c r="S129" i="18"/>
  <c r="S130" i="18"/>
  <c r="S131" i="18"/>
  <c r="S132" i="18"/>
  <c r="S133" i="18"/>
  <c r="S134" i="18"/>
  <c r="S135" i="18"/>
  <c r="S136" i="18"/>
  <c r="S137" i="18"/>
  <c r="S138" i="18"/>
  <c r="S139" i="18"/>
  <c r="S140" i="18"/>
  <c r="S141" i="18"/>
  <c r="S142" i="18"/>
  <c r="S143" i="18"/>
  <c r="S144" i="18"/>
  <c r="S145" i="18"/>
  <c r="S146" i="18"/>
  <c r="S147" i="18"/>
  <c r="S148" i="18"/>
  <c r="S149" i="18"/>
  <c r="S150" i="18"/>
  <c r="S151" i="18"/>
  <c r="S152" i="18"/>
  <c r="S153" i="18"/>
  <c r="S154" i="18"/>
  <c r="S155" i="18"/>
  <c r="S156" i="18"/>
  <c r="S157" i="18"/>
  <c r="S158" i="18"/>
  <c r="S159" i="18"/>
  <c r="S160" i="18"/>
  <c r="S161" i="18"/>
  <c r="S162" i="18"/>
  <c r="S163" i="18"/>
  <c r="S164" i="18"/>
  <c r="S165" i="18"/>
  <c r="S166" i="18"/>
  <c r="S167" i="18"/>
  <c r="S168" i="18"/>
  <c r="S169" i="18"/>
  <c r="S170" i="18"/>
  <c r="S171" i="18"/>
  <c r="S172" i="18"/>
  <c r="S173" i="18"/>
  <c r="S174" i="18"/>
  <c r="S175" i="18"/>
  <c r="S176" i="18"/>
  <c r="S177" i="18"/>
  <c r="S178" i="18"/>
  <c r="S179" i="18"/>
  <c r="S180" i="18"/>
  <c r="S181" i="18"/>
  <c r="S182" i="18"/>
  <c r="S183" i="18"/>
  <c r="S184" i="18"/>
  <c r="S185" i="18"/>
  <c r="S186" i="18"/>
  <c r="S187" i="18"/>
  <c r="S188" i="18"/>
  <c r="S189" i="18"/>
  <c r="S190" i="18"/>
  <c r="S191" i="18"/>
  <c r="S192" i="18"/>
  <c r="S193" i="18"/>
  <c r="S194" i="18"/>
  <c r="S195" i="18"/>
  <c r="S196" i="18"/>
  <c r="S197" i="18"/>
  <c r="S198" i="18"/>
  <c r="S199" i="18"/>
  <c r="S200" i="18"/>
  <c r="S201" i="18"/>
  <c r="S202" i="18"/>
  <c r="S203" i="18"/>
  <c r="S204" i="18"/>
  <c r="S205" i="18"/>
  <c r="S206" i="18"/>
  <c r="S207" i="18"/>
  <c r="S208" i="18"/>
  <c r="S209" i="18"/>
  <c r="S210" i="18"/>
  <c r="S211" i="18"/>
  <c r="S212" i="18"/>
  <c r="S213" i="18"/>
  <c r="S214" i="18"/>
  <c r="S215" i="18"/>
  <c r="S216" i="18"/>
  <c r="S217" i="18"/>
  <c r="S218" i="18"/>
  <c r="S219" i="18"/>
  <c r="S220" i="18"/>
  <c r="S221" i="18"/>
  <c r="S222" i="18"/>
  <c r="S223" i="18"/>
  <c r="S224" i="18"/>
  <c r="S225" i="18"/>
  <c r="S226" i="18"/>
  <c r="S227" i="18"/>
  <c r="S228" i="18"/>
  <c r="S229" i="18"/>
  <c r="S230" i="18"/>
  <c r="S231" i="18"/>
  <c r="S232" i="18"/>
  <c r="S233" i="18"/>
  <c r="S234" i="18"/>
  <c r="S235" i="18"/>
  <c r="S236" i="18"/>
  <c r="S237" i="18"/>
  <c r="S238" i="18"/>
  <c r="S239" i="18"/>
  <c r="S240" i="18"/>
  <c r="S241" i="18"/>
  <c r="S242" i="18"/>
  <c r="S243" i="18"/>
  <c r="S244" i="18"/>
  <c r="S245" i="18"/>
  <c r="S246" i="18"/>
  <c r="S247" i="18"/>
  <c r="S248" i="18"/>
  <c r="S249" i="18"/>
  <c r="S250" i="18"/>
  <c r="S251" i="18"/>
  <c r="S252" i="18"/>
  <c r="S253" i="18"/>
  <c r="S254" i="18"/>
  <c r="S255" i="18"/>
  <c r="S256" i="18"/>
  <c r="S257" i="18"/>
  <c r="S258" i="18"/>
  <c r="S259" i="18"/>
  <c r="S260" i="18"/>
  <c r="S261" i="18"/>
  <c r="S262" i="18"/>
  <c r="S263" i="18"/>
  <c r="S264" i="18"/>
  <c r="S265" i="18"/>
  <c r="S266" i="18"/>
  <c r="S267" i="18"/>
  <c r="S268" i="18"/>
  <c r="S269" i="18"/>
  <c r="S270" i="18"/>
  <c r="S271" i="18"/>
  <c r="S272" i="18"/>
  <c r="S273" i="18"/>
  <c r="S274" i="18"/>
  <c r="S275" i="18"/>
  <c r="S276" i="18"/>
  <c r="S277" i="18"/>
  <c r="S278" i="18"/>
  <c r="S279" i="18"/>
  <c r="S280" i="18"/>
  <c r="S281" i="18"/>
  <c r="S282" i="18"/>
  <c r="S283" i="18"/>
  <c r="S284" i="18"/>
  <c r="S285" i="18"/>
  <c r="S286" i="18"/>
  <c r="S287" i="18"/>
  <c r="S288" i="18"/>
  <c r="S289" i="18"/>
  <c r="S290" i="18"/>
  <c r="S291" i="18"/>
  <c r="S292" i="18"/>
  <c r="S293" i="18"/>
  <c r="S294" i="18"/>
  <c r="S295" i="18"/>
  <c r="S296" i="18"/>
  <c r="S297" i="18"/>
  <c r="S298" i="18"/>
  <c r="S299" i="18"/>
  <c r="S300" i="18"/>
  <c r="S301" i="18"/>
  <c r="S302" i="18"/>
  <c r="S303" i="18"/>
  <c r="S304" i="18"/>
  <c r="S305" i="18"/>
  <c r="S306" i="18"/>
  <c r="S307" i="18"/>
  <c r="S308" i="18"/>
  <c r="S309" i="18"/>
  <c r="S310" i="18"/>
  <c r="S311" i="18"/>
  <c r="S312" i="18"/>
  <c r="S313" i="18"/>
  <c r="S314" i="18"/>
  <c r="S315" i="18"/>
  <c r="S316" i="18"/>
  <c r="S317" i="18"/>
  <c r="S318" i="18"/>
  <c r="S319" i="18"/>
  <c r="S320" i="18"/>
  <c r="S321" i="18"/>
  <c r="S322" i="18"/>
  <c r="S323" i="18"/>
  <c r="S324" i="18"/>
  <c r="S325" i="18"/>
  <c r="S326" i="18"/>
  <c r="S327" i="18"/>
  <c r="S328" i="18"/>
  <c r="S329" i="18"/>
  <c r="S330" i="18"/>
  <c r="S331" i="18"/>
  <c r="S332" i="18"/>
  <c r="S333" i="18"/>
  <c r="S334" i="18"/>
  <c r="S335" i="18"/>
  <c r="S336" i="18"/>
  <c r="S337" i="18"/>
  <c r="S338" i="18"/>
  <c r="S339" i="18"/>
  <c r="S340" i="18"/>
  <c r="S341" i="18"/>
  <c r="S342" i="18"/>
  <c r="S343" i="18"/>
  <c r="S344" i="18"/>
  <c r="S345" i="18"/>
  <c r="S346" i="18"/>
  <c r="S347" i="18"/>
  <c r="S348" i="18"/>
  <c r="S349" i="18"/>
  <c r="S350" i="18"/>
  <c r="S351" i="18"/>
  <c r="S352" i="18"/>
  <c r="S353" i="18"/>
  <c r="S354" i="18"/>
  <c r="S355" i="18"/>
  <c r="S356" i="18"/>
  <c r="S357" i="18"/>
  <c r="S358" i="18"/>
  <c r="S359" i="18"/>
  <c r="S360" i="18"/>
  <c r="S361" i="18"/>
  <c r="S362" i="18"/>
  <c r="S363" i="18"/>
  <c r="S364" i="18"/>
  <c r="S365" i="18"/>
  <c r="S366" i="18"/>
  <c r="S367" i="18"/>
  <c r="S368" i="18"/>
  <c r="S369" i="18"/>
  <c r="S370" i="18"/>
  <c r="S371" i="18"/>
  <c r="S372" i="18"/>
  <c r="S373" i="18"/>
  <c r="S374" i="18"/>
  <c r="S375" i="18"/>
  <c r="S376" i="18"/>
  <c r="S377" i="18"/>
  <c r="S378" i="18"/>
  <c r="S379" i="18"/>
  <c r="S380" i="18"/>
  <c r="S381" i="18"/>
  <c r="S382" i="18"/>
  <c r="S383" i="18"/>
  <c r="S384" i="18"/>
  <c r="S385" i="18"/>
  <c r="S386" i="18"/>
  <c r="S387" i="18"/>
  <c r="S388" i="18"/>
  <c r="S389" i="18"/>
  <c r="S390" i="18"/>
  <c r="S391" i="18"/>
  <c r="S392" i="18"/>
  <c r="S393" i="18"/>
  <c r="S394" i="18"/>
  <c r="S395" i="18"/>
  <c r="S396" i="18"/>
  <c r="S397" i="18"/>
  <c r="S398" i="18"/>
  <c r="S399" i="18"/>
  <c r="S400" i="18"/>
  <c r="S401" i="18"/>
  <c r="S402" i="18"/>
  <c r="S403" i="18"/>
  <c r="S404" i="18"/>
  <c r="S405" i="18"/>
  <c r="S406" i="18"/>
  <c r="S407" i="18"/>
  <c r="S408" i="18"/>
  <c r="S409" i="18"/>
  <c r="S410" i="18"/>
  <c r="S411" i="18"/>
  <c r="S412" i="18"/>
  <c r="S413" i="18"/>
  <c r="S414" i="18"/>
  <c r="S415" i="18"/>
  <c r="S416" i="18"/>
  <c r="S417" i="18"/>
  <c r="S418" i="18"/>
  <c r="S419" i="18"/>
  <c r="S420" i="18"/>
  <c r="S421" i="18"/>
  <c r="S422" i="18"/>
  <c r="S423" i="18"/>
  <c r="S424" i="18"/>
  <c r="S425" i="18"/>
  <c r="S426" i="18"/>
  <c r="S427" i="18"/>
  <c r="S428" i="18"/>
  <c r="S429" i="18"/>
  <c r="S430" i="18"/>
  <c r="S431" i="18"/>
  <c r="S432" i="18"/>
  <c r="S433" i="18"/>
  <c r="S434" i="18"/>
  <c r="S435" i="18"/>
  <c r="S436" i="18"/>
  <c r="S437" i="18"/>
  <c r="S438" i="18"/>
  <c r="S439" i="18"/>
  <c r="S440" i="18"/>
  <c r="S441" i="18"/>
  <c r="S442" i="18"/>
  <c r="S443" i="18"/>
  <c r="S444" i="18"/>
  <c r="S445" i="18"/>
  <c r="S446" i="18"/>
  <c r="S447" i="18"/>
  <c r="S448" i="18"/>
  <c r="S449" i="18"/>
  <c r="S450" i="18"/>
  <c r="S451" i="18"/>
  <c r="S452" i="18"/>
  <c r="S453" i="18"/>
  <c r="S454" i="18"/>
  <c r="S455" i="18"/>
  <c r="S456" i="18"/>
  <c r="S457" i="18"/>
  <c r="S458" i="18"/>
  <c r="S459" i="18"/>
  <c r="S460" i="18"/>
  <c r="S461" i="18"/>
  <c r="S462" i="18"/>
  <c r="S463" i="18"/>
  <c r="S464" i="18"/>
  <c r="S465" i="18"/>
  <c r="S466" i="18"/>
  <c r="S467" i="18"/>
  <c r="S468" i="18"/>
  <c r="S469" i="18"/>
  <c r="S470" i="18"/>
  <c r="S471" i="18"/>
  <c r="S472" i="18"/>
  <c r="S473" i="18"/>
  <c r="S474" i="18"/>
  <c r="S475" i="18"/>
  <c r="S476" i="18"/>
  <c r="S477" i="18"/>
  <c r="S478" i="18"/>
  <c r="S479" i="18"/>
  <c r="S480" i="18"/>
  <c r="S481" i="18"/>
  <c r="S482" i="18"/>
  <c r="S483" i="18"/>
  <c r="S484" i="18"/>
  <c r="S485" i="18"/>
  <c r="S486" i="18"/>
  <c r="S487" i="18"/>
  <c r="S488" i="18"/>
  <c r="S489" i="18"/>
  <c r="S490" i="18"/>
  <c r="S491" i="18"/>
  <c r="S492" i="18"/>
  <c r="S493" i="18"/>
  <c r="S494" i="18"/>
  <c r="S495" i="18"/>
  <c r="S496" i="18"/>
  <c r="S497" i="18"/>
  <c r="S498" i="18"/>
  <c r="S499" i="18"/>
  <c r="S500" i="18"/>
  <c r="S501" i="18"/>
  <c r="S502" i="18"/>
  <c r="S503" i="18"/>
  <c r="S504" i="18"/>
  <c r="S505" i="18"/>
  <c r="S506" i="18"/>
  <c r="S507" i="18"/>
  <c r="S508" i="18"/>
  <c r="S509" i="18"/>
  <c r="S510" i="18"/>
  <c r="S511" i="18"/>
  <c r="S512" i="18"/>
  <c r="S513" i="18"/>
  <c r="S514" i="18"/>
  <c r="S515" i="18"/>
  <c r="S516" i="18"/>
  <c r="S517" i="18"/>
  <c r="S518" i="18"/>
  <c r="S519" i="18"/>
  <c r="S520" i="18"/>
  <c r="S521" i="18"/>
  <c r="S522" i="18"/>
  <c r="S523" i="18"/>
  <c r="S524" i="18"/>
  <c r="S525" i="18"/>
  <c r="S526" i="18"/>
  <c r="S527" i="18"/>
  <c r="S528" i="18"/>
  <c r="S529" i="18"/>
  <c r="S530" i="18"/>
  <c r="S2" i="18"/>
  <c r="B247" i="18"/>
  <c r="B246" i="18" s="1"/>
  <c r="B245" i="18" s="1"/>
  <c r="B244" i="18" s="1"/>
  <c r="B243" i="18" s="1"/>
  <c r="B242" i="18" s="1"/>
  <c r="B241" i="18" s="1"/>
  <c r="B240" i="18" s="1"/>
  <c r="B239" i="18" s="1"/>
  <c r="B238" i="18" s="1"/>
  <c r="B237" i="18" s="1"/>
  <c r="B236" i="18" s="1"/>
  <c r="B235" i="18" s="1"/>
  <c r="B234" i="18" s="1"/>
  <c r="B233" i="18" s="1"/>
  <c r="B232" i="18" s="1"/>
  <c r="B231" i="18" s="1"/>
  <c r="B230" i="18" s="1"/>
  <c r="B229" i="18" s="1"/>
  <c r="B228" i="18" s="1"/>
  <c r="B227" i="18" s="1"/>
  <c r="B226" i="18" s="1"/>
  <c r="B225" i="18" s="1"/>
  <c r="B224" i="18" s="1"/>
  <c r="B223" i="18" s="1"/>
  <c r="B222" i="18" s="1"/>
  <c r="B221" i="18" s="1"/>
  <c r="B220" i="18" s="1"/>
  <c r="B219" i="18" s="1"/>
  <c r="B218" i="18" s="1"/>
  <c r="B217" i="18" s="1"/>
  <c r="B216" i="18" s="1"/>
  <c r="B215" i="18" s="1"/>
  <c r="B214" i="18" s="1"/>
  <c r="B213" i="18" s="1"/>
  <c r="B212" i="18" s="1"/>
  <c r="B211" i="18" s="1"/>
  <c r="B210" i="18" s="1"/>
  <c r="B209" i="18" s="1"/>
  <c r="B208" i="18" s="1"/>
  <c r="B207" i="18" s="1"/>
  <c r="B206" i="18" s="1"/>
  <c r="B205" i="18" s="1"/>
  <c r="B204" i="18" s="1"/>
  <c r="B203" i="18" s="1"/>
  <c r="B202" i="18" s="1"/>
  <c r="B201" i="18" s="1"/>
  <c r="B200" i="18" s="1"/>
  <c r="B199" i="18" s="1"/>
  <c r="B198" i="18" s="1"/>
  <c r="B197" i="18" s="1"/>
  <c r="B196" i="18" s="1"/>
  <c r="B195" i="18" s="1"/>
  <c r="B194" i="18" s="1"/>
  <c r="B193" i="18" s="1"/>
  <c r="B192" i="18" s="1"/>
  <c r="B191" i="18" s="1"/>
  <c r="B190" i="18" s="1"/>
  <c r="B189" i="18" s="1"/>
  <c r="B188" i="18" s="1"/>
  <c r="B187" i="18" s="1"/>
  <c r="B186" i="18" s="1"/>
  <c r="B185" i="18" s="1"/>
  <c r="B184" i="18" s="1"/>
  <c r="B183" i="18" s="1"/>
  <c r="B182" i="18" s="1"/>
  <c r="B181" i="18" s="1"/>
  <c r="B180" i="18" s="1"/>
  <c r="B179" i="18" s="1"/>
  <c r="B178" i="18" s="1"/>
  <c r="B177" i="18" s="1"/>
  <c r="B176" i="18" s="1"/>
  <c r="B175" i="18" s="1"/>
  <c r="B174" i="18" s="1"/>
  <c r="B173" i="18" s="1"/>
  <c r="B172" i="18" s="1"/>
  <c r="B171" i="18" s="1"/>
  <c r="B170" i="18" s="1"/>
  <c r="B169" i="18" s="1"/>
  <c r="B168" i="18" s="1"/>
  <c r="B167" i="18" s="1"/>
  <c r="B166" i="18" s="1"/>
  <c r="B165" i="18" s="1"/>
  <c r="B164" i="18" s="1"/>
  <c r="B163" i="18" s="1"/>
  <c r="B162" i="18" s="1"/>
  <c r="B161" i="18" s="1"/>
  <c r="B160" i="18" s="1"/>
  <c r="B159" i="18" s="1"/>
  <c r="B158" i="18" s="1"/>
  <c r="B157" i="18" s="1"/>
  <c r="B156" i="18" s="1"/>
  <c r="B155" i="18" s="1"/>
  <c r="B154" i="18" s="1"/>
  <c r="B153" i="18" s="1"/>
  <c r="B152" i="18" s="1"/>
  <c r="B151" i="18" s="1"/>
  <c r="B150" i="18" s="1"/>
  <c r="B149" i="18" s="1"/>
  <c r="B148" i="18" s="1"/>
  <c r="B147" i="18" s="1"/>
  <c r="B146" i="18" s="1"/>
  <c r="B145" i="18" s="1"/>
  <c r="B144" i="18" s="1"/>
  <c r="B143" i="18" s="1"/>
  <c r="B142" i="18" s="1"/>
  <c r="B141" i="18" s="1"/>
  <c r="B140" i="18" s="1"/>
  <c r="B139" i="18" s="1"/>
  <c r="B138" i="18" s="1"/>
  <c r="B137" i="18" s="1"/>
  <c r="B136" i="18" s="1"/>
  <c r="B135" i="18" s="1"/>
  <c r="B134" i="18" s="1"/>
  <c r="B133" i="18" s="1"/>
  <c r="B132" i="18" s="1"/>
  <c r="B131" i="18" s="1"/>
  <c r="B130" i="18" s="1"/>
  <c r="B129" i="18" s="1"/>
  <c r="B128" i="18" s="1"/>
  <c r="B127" i="18" s="1"/>
  <c r="B126" i="18" s="1"/>
  <c r="B125" i="18" s="1"/>
  <c r="B124" i="18" s="1"/>
  <c r="B123" i="18" s="1"/>
  <c r="B122" i="18" s="1"/>
  <c r="B121" i="18" s="1"/>
  <c r="B120" i="18" s="1"/>
  <c r="B119" i="18" s="1"/>
  <c r="B118" i="18" s="1"/>
  <c r="B117" i="18" s="1"/>
  <c r="B116" i="18" s="1"/>
  <c r="B115" i="18" s="1"/>
  <c r="B114" i="18" s="1"/>
  <c r="B113" i="18" s="1"/>
  <c r="B112" i="18" s="1"/>
  <c r="B111" i="18" s="1"/>
  <c r="B110" i="18" s="1"/>
  <c r="B109" i="18" s="1"/>
  <c r="B108" i="18" s="1"/>
  <c r="B107" i="18" s="1"/>
  <c r="B106" i="18" s="1"/>
  <c r="B105" i="18" s="1"/>
  <c r="B104" i="18" s="1"/>
  <c r="B103" i="18" s="1"/>
  <c r="B102" i="18" s="1"/>
  <c r="B101" i="18" s="1"/>
  <c r="B100" i="18" s="1"/>
  <c r="B99" i="18" s="1"/>
  <c r="B98" i="18" s="1"/>
  <c r="B97" i="18" s="1"/>
  <c r="B96" i="18" s="1"/>
  <c r="B95" i="18" s="1"/>
  <c r="B94" i="18" s="1"/>
  <c r="B93" i="18" s="1"/>
  <c r="B92" i="18" s="1"/>
  <c r="B91" i="18" s="1"/>
  <c r="B90" i="18" s="1"/>
  <c r="B89" i="18" s="1"/>
  <c r="B88" i="18" s="1"/>
  <c r="B87" i="18" s="1"/>
  <c r="B86" i="18" s="1"/>
  <c r="B85" i="18" s="1"/>
  <c r="B84" i="18" s="1"/>
  <c r="B83" i="18" s="1"/>
  <c r="B82" i="18" s="1"/>
  <c r="B81" i="18" s="1"/>
  <c r="B80" i="18" s="1"/>
  <c r="B79" i="18" s="1"/>
  <c r="B78" i="18" s="1"/>
  <c r="B77" i="18" s="1"/>
  <c r="B76" i="18" s="1"/>
  <c r="B75" i="18" s="1"/>
  <c r="B74" i="18" s="1"/>
  <c r="B73" i="18" s="1"/>
  <c r="B72" i="18" s="1"/>
  <c r="B71" i="18" s="1"/>
  <c r="B70" i="18" s="1"/>
  <c r="B69" i="18" s="1"/>
  <c r="B68" i="18" s="1"/>
  <c r="B67" i="18" s="1"/>
  <c r="B66" i="18" s="1"/>
  <c r="B65" i="18" s="1"/>
  <c r="B64" i="18" s="1"/>
  <c r="B63" i="18" s="1"/>
  <c r="B62" i="18" s="1"/>
  <c r="B61" i="18" s="1"/>
  <c r="B60" i="18" s="1"/>
  <c r="B59" i="18" s="1"/>
  <c r="B58" i="18" s="1"/>
  <c r="B57" i="18" s="1"/>
  <c r="B56" i="18" s="1"/>
  <c r="B55" i="18" s="1"/>
  <c r="B54" i="18" s="1"/>
  <c r="B53" i="18" s="1"/>
  <c r="B52" i="18" s="1"/>
  <c r="B51" i="18" s="1"/>
  <c r="B50" i="18" s="1"/>
  <c r="B49" i="18" s="1"/>
  <c r="B48" i="18" s="1"/>
  <c r="B47" i="18" s="1"/>
  <c r="B46" i="18" s="1"/>
  <c r="B45" i="18" s="1"/>
  <c r="B44" i="18" s="1"/>
  <c r="B43" i="18" s="1"/>
  <c r="B42" i="18" s="1"/>
  <c r="B41" i="18" s="1"/>
  <c r="B40" i="18" s="1"/>
  <c r="B39" i="18" s="1"/>
  <c r="B38" i="18" s="1"/>
  <c r="B37" i="18" s="1"/>
  <c r="B36" i="18" s="1"/>
  <c r="B35" i="18" s="1"/>
  <c r="B34" i="18" s="1"/>
  <c r="B33" i="18" s="1"/>
  <c r="B32" i="18" s="1"/>
  <c r="B31" i="18" s="1"/>
  <c r="B30" i="18" s="1"/>
  <c r="B29" i="18" s="1"/>
  <c r="B28" i="18" s="1"/>
  <c r="B27" i="18" s="1"/>
  <c r="B26" i="18" s="1"/>
  <c r="B25" i="18" s="1"/>
  <c r="B24" i="18" s="1"/>
  <c r="B23" i="18" s="1"/>
  <c r="B22" i="18" s="1"/>
  <c r="B21" i="18" s="1"/>
  <c r="B20" i="18" s="1"/>
  <c r="B19" i="18" s="1"/>
  <c r="B18" i="18" s="1"/>
  <c r="B17" i="18" s="1"/>
  <c r="B16" i="18" s="1"/>
  <c r="B15" i="18" s="1"/>
  <c r="B14" i="18" s="1"/>
  <c r="B13" i="18" s="1"/>
  <c r="B12" i="18" s="1"/>
  <c r="B11" i="18" s="1"/>
  <c r="B10" i="18" s="1"/>
  <c r="B9" i="18" s="1"/>
  <c r="B8" i="18" s="1"/>
  <c r="B7" i="18" s="1"/>
  <c r="B6" i="18" s="1"/>
  <c r="B5" i="18" s="1"/>
  <c r="B4" i="18" s="1"/>
  <c r="B3" i="18" s="1"/>
  <c r="B2" i="18" s="1"/>
  <c r="C247" i="18"/>
  <c r="C246" i="18" s="1"/>
  <c r="C245" i="18" s="1"/>
  <c r="C244" i="18" s="1"/>
  <c r="C243" i="18" s="1"/>
  <c r="C242" i="18" s="1"/>
  <c r="C241" i="18" s="1"/>
  <c r="C240" i="18" s="1"/>
  <c r="C239" i="18" s="1"/>
  <c r="C238" i="18" s="1"/>
  <c r="C237" i="18" s="1"/>
  <c r="C236" i="18" s="1"/>
  <c r="C235" i="18" s="1"/>
  <c r="C234" i="18" s="1"/>
  <c r="C233" i="18" s="1"/>
  <c r="C232" i="18" s="1"/>
  <c r="C231" i="18" s="1"/>
  <c r="C230" i="18" s="1"/>
  <c r="C229" i="18" s="1"/>
  <c r="C228" i="18" s="1"/>
  <c r="C227" i="18" s="1"/>
  <c r="C226" i="18" s="1"/>
  <c r="C225" i="18" s="1"/>
  <c r="C224" i="18" s="1"/>
  <c r="C223" i="18" s="1"/>
  <c r="C222" i="18" s="1"/>
  <c r="C221" i="18" s="1"/>
  <c r="C220" i="18" s="1"/>
  <c r="C219" i="18" s="1"/>
  <c r="C218" i="18" s="1"/>
  <c r="C217" i="18" s="1"/>
  <c r="C216" i="18" s="1"/>
  <c r="C215" i="18" s="1"/>
  <c r="C214" i="18" s="1"/>
  <c r="C213" i="18" s="1"/>
  <c r="C212" i="18" s="1"/>
  <c r="C211" i="18" s="1"/>
  <c r="C210" i="18" s="1"/>
  <c r="C209" i="18" s="1"/>
  <c r="C208" i="18" s="1"/>
  <c r="C207" i="18" s="1"/>
  <c r="C206" i="18" s="1"/>
  <c r="C205" i="18" s="1"/>
  <c r="C204" i="18" s="1"/>
  <c r="C203" i="18" s="1"/>
  <c r="C202" i="18" s="1"/>
  <c r="C201" i="18" s="1"/>
  <c r="C200" i="18" s="1"/>
  <c r="C199" i="18" s="1"/>
  <c r="C198" i="18" s="1"/>
  <c r="C197" i="18" s="1"/>
  <c r="C196" i="18" s="1"/>
  <c r="C195" i="18" s="1"/>
  <c r="C194" i="18" s="1"/>
  <c r="C193" i="18" s="1"/>
  <c r="C192" i="18" s="1"/>
  <c r="C191" i="18" s="1"/>
  <c r="C190" i="18" s="1"/>
  <c r="C189" i="18" s="1"/>
  <c r="C188" i="18" s="1"/>
  <c r="C187" i="18" s="1"/>
  <c r="C186" i="18" s="1"/>
  <c r="C185" i="18" s="1"/>
  <c r="C184" i="18" s="1"/>
  <c r="C183" i="18" s="1"/>
  <c r="C182" i="18" s="1"/>
  <c r="C181" i="18" s="1"/>
  <c r="C180" i="18" s="1"/>
  <c r="C179" i="18" s="1"/>
  <c r="C178" i="18" s="1"/>
  <c r="C177" i="18" s="1"/>
  <c r="C176" i="18" s="1"/>
  <c r="C175" i="18" s="1"/>
  <c r="C174" i="18" s="1"/>
  <c r="C173" i="18" s="1"/>
  <c r="C172" i="18" s="1"/>
  <c r="C171" i="18" s="1"/>
  <c r="C170" i="18" s="1"/>
  <c r="C169" i="18" s="1"/>
  <c r="C168" i="18" s="1"/>
  <c r="C167" i="18" s="1"/>
  <c r="C166" i="18" s="1"/>
  <c r="C165" i="18" s="1"/>
  <c r="C164" i="18" s="1"/>
  <c r="C163" i="18" s="1"/>
  <c r="C162" i="18" s="1"/>
  <c r="C161" i="18" s="1"/>
  <c r="C160" i="18" s="1"/>
  <c r="C159" i="18" s="1"/>
  <c r="C158" i="18" s="1"/>
  <c r="C157" i="18" s="1"/>
  <c r="C156" i="18" s="1"/>
  <c r="C155" i="18" s="1"/>
  <c r="C154" i="18" s="1"/>
  <c r="C153" i="18" s="1"/>
  <c r="C152" i="18" s="1"/>
  <c r="C151" i="18" s="1"/>
  <c r="C150" i="18" s="1"/>
  <c r="C149" i="18" s="1"/>
  <c r="C148" i="18" s="1"/>
  <c r="C147" i="18" s="1"/>
  <c r="C146" i="18" s="1"/>
  <c r="C145" i="18" s="1"/>
  <c r="C144" i="18" s="1"/>
  <c r="C143" i="18" s="1"/>
  <c r="C142" i="18" s="1"/>
  <c r="C141" i="18" s="1"/>
  <c r="C140" i="18" s="1"/>
  <c r="C139" i="18" s="1"/>
  <c r="C138" i="18" s="1"/>
  <c r="C137" i="18" s="1"/>
  <c r="C136" i="18" s="1"/>
  <c r="C135" i="18" s="1"/>
  <c r="C134" i="18" s="1"/>
  <c r="C133" i="18" s="1"/>
  <c r="C132" i="18" s="1"/>
  <c r="C131" i="18" s="1"/>
  <c r="C130" i="18" s="1"/>
  <c r="C129" i="18" s="1"/>
  <c r="C128" i="18" s="1"/>
  <c r="C127" i="18" s="1"/>
  <c r="C126" i="18" s="1"/>
  <c r="C125" i="18" s="1"/>
  <c r="C124" i="18" s="1"/>
  <c r="C123" i="18" s="1"/>
  <c r="C122" i="18" s="1"/>
  <c r="C121" i="18" s="1"/>
  <c r="C120" i="18" s="1"/>
  <c r="C119" i="18" s="1"/>
  <c r="C118" i="18" s="1"/>
  <c r="C117" i="18" s="1"/>
  <c r="C116" i="18" s="1"/>
  <c r="C115" i="18" s="1"/>
  <c r="C114" i="18" s="1"/>
  <c r="C113" i="18" s="1"/>
  <c r="C112" i="18" s="1"/>
  <c r="C111" i="18" s="1"/>
  <c r="C110" i="18" s="1"/>
  <c r="C109" i="18" s="1"/>
  <c r="C108" i="18" s="1"/>
  <c r="C107" i="18" s="1"/>
  <c r="C106" i="18" s="1"/>
  <c r="C105" i="18" s="1"/>
  <c r="C104" i="18" s="1"/>
  <c r="C103" i="18" s="1"/>
  <c r="C102" i="18" s="1"/>
  <c r="C101" i="18" s="1"/>
  <c r="C100" i="18" s="1"/>
  <c r="C99" i="18" s="1"/>
  <c r="C98" i="18" s="1"/>
  <c r="C97" i="18" s="1"/>
  <c r="C96" i="18" s="1"/>
  <c r="C95" i="18" s="1"/>
  <c r="C94" i="18" s="1"/>
  <c r="C93" i="18" s="1"/>
  <c r="C92" i="18" s="1"/>
  <c r="C91" i="18" s="1"/>
  <c r="C90" i="18" s="1"/>
  <c r="C89" i="18" s="1"/>
  <c r="C88" i="18" s="1"/>
  <c r="C87" i="18" s="1"/>
  <c r="C86" i="18" s="1"/>
  <c r="C85" i="18" s="1"/>
  <c r="C84" i="18" s="1"/>
  <c r="C83" i="18" s="1"/>
  <c r="C82" i="18" s="1"/>
  <c r="C81" i="18" s="1"/>
  <c r="C80" i="18" s="1"/>
  <c r="C79" i="18" s="1"/>
  <c r="C78" i="18" s="1"/>
  <c r="C77" i="18" s="1"/>
  <c r="C76" i="18" s="1"/>
  <c r="C75" i="18" s="1"/>
  <c r="C74" i="18" s="1"/>
  <c r="C73" i="18" s="1"/>
  <c r="C72" i="18" s="1"/>
  <c r="C71" i="18" s="1"/>
  <c r="C70" i="18" s="1"/>
  <c r="C69" i="18" s="1"/>
  <c r="C68" i="18" s="1"/>
  <c r="C67" i="18" s="1"/>
  <c r="C66" i="18" s="1"/>
  <c r="C65" i="18" s="1"/>
  <c r="C64" i="18" s="1"/>
  <c r="C63" i="18" s="1"/>
  <c r="C62" i="18" s="1"/>
  <c r="C61" i="18" s="1"/>
  <c r="C60" i="18" s="1"/>
  <c r="C59" i="18" s="1"/>
  <c r="C58" i="18" s="1"/>
  <c r="C57" i="18" s="1"/>
  <c r="C56" i="18" s="1"/>
  <c r="C55" i="18" s="1"/>
  <c r="C54" i="18" s="1"/>
  <c r="C53" i="18" s="1"/>
  <c r="C52" i="18" s="1"/>
  <c r="C51" i="18" s="1"/>
  <c r="C50" i="18" s="1"/>
  <c r="C49" i="18" s="1"/>
  <c r="C48" i="18" s="1"/>
  <c r="C47" i="18" s="1"/>
  <c r="C46" i="18" s="1"/>
  <c r="C45" i="18" s="1"/>
  <c r="C44" i="18" s="1"/>
  <c r="C43" i="18" s="1"/>
  <c r="C42" i="18" s="1"/>
  <c r="C41" i="18" s="1"/>
  <c r="C40" i="18" s="1"/>
  <c r="C39" i="18" s="1"/>
  <c r="C38" i="18" s="1"/>
  <c r="C37" i="18" s="1"/>
  <c r="C36" i="18" s="1"/>
  <c r="C35" i="18" s="1"/>
  <c r="C34" i="18" s="1"/>
  <c r="C33" i="18" s="1"/>
  <c r="C32" i="18" s="1"/>
  <c r="C31" i="18" s="1"/>
  <c r="C30" i="18" s="1"/>
  <c r="C29" i="18" s="1"/>
  <c r="C28" i="18" s="1"/>
  <c r="C27" i="18" s="1"/>
  <c r="C26" i="18" s="1"/>
  <c r="C25" i="18" s="1"/>
  <c r="C24" i="18" s="1"/>
  <c r="C23" i="18" s="1"/>
  <c r="C22" i="18" s="1"/>
  <c r="C21" i="18" s="1"/>
  <c r="C20" i="18" s="1"/>
  <c r="C19" i="18" s="1"/>
  <c r="C18" i="18" s="1"/>
  <c r="C17" i="18" s="1"/>
  <c r="C16" i="18" s="1"/>
  <c r="C15" i="18" s="1"/>
  <c r="C14" i="18" s="1"/>
  <c r="C13" i="18" s="1"/>
  <c r="C12" i="18" s="1"/>
  <c r="C11" i="18" s="1"/>
  <c r="C10" i="18" s="1"/>
  <c r="C9" i="18" s="1"/>
  <c r="C8" i="18" s="1"/>
  <c r="C7" i="18" s="1"/>
  <c r="C6" i="18" s="1"/>
  <c r="C5" i="18" s="1"/>
  <c r="C4" i="18" s="1"/>
  <c r="C3" i="18" s="1"/>
  <c r="C2" i="18" s="1"/>
  <c r="D247" i="18"/>
  <c r="D246" i="18" s="1"/>
  <c r="D245" i="18" s="1"/>
  <c r="D244" i="18" s="1"/>
  <c r="D243" i="18" s="1"/>
  <c r="D242" i="18" s="1"/>
  <c r="D241" i="18" s="1"/>
  <c r="D240" i="18" s="1"/>
  <c r="D239" i="18" s="1"/>
  <c r="D238" i="18" s="1"/>
  <c r="D237" i="18" s="1"/>
  <c r="D236" i="18" s="1"/>
  <c r="D235" i="18" s="1"/>
  <c r="D234" i="18" s="1"/>
  <c r="D233" i="18" s="1"/>
  <c r="D232" i="18" s="1"/>
  <c r="D231" i="18" s="1"/>
  <c r="D230" i="18" s="1"/>
  <c r="D229" i="18" s="1"/>
  <c r="D228" i="18" s="1"/>
  <c r="D227" i="18" s="1"/>
  <c r="D226" i="18" s="1"/>
  <c r="D225" i="18" s="1"/>
  <c r="D224" i="18" s="1"/>
  <c r="D223" i="18" s="1"/>
  <c r="D222" i="18" s="1"/>
  <c r="D221" i="18" s="1"/>
  <c r="D220" i="18" s="1"/>
  <c r="D219" i="18" s="1"/>
  <c r="D218" i="18" s="1"/>
  <c r="D217" i="18" s="1"/>
  <c r="D216" i="18" s="1"/>
  <c r="D215" i="18" s="1"/>
  <c r="D214" i="18" s="1"/>
  <c r="D213" i="18" s="1"/>
  <c r="D212" i="18" s="1"/>
  <c r="D211" i="18" s="1"/>
  <c r="D210" i="18" s="1"/>
  <c r="D209" i="18" s="1"/>
  <c r="D208" i="18" s="1"/>
  <c r="D207" i="18" s="1"/>
  <c r="D206" i="18" s="1"/>
  <c r="D205" i="18" s="1"/>
  <c r="D204" i="18" s="1"/>
  <c r="D203" i="18" s="1"/>
  <c r="D202" i="18" s="1"/>
  <c r="D201" i="18" s="1"/>
  <c r="D200" i="18" s="1"/>
  <c r="D199" i="18" s="1"/>
  <c r="D198" i="18" s="1"/>
  <c r="D197" i="18" s="1"/>
  <c r="D196" i="18" s="1"/>
  <c r="D195" i="18" s="1"/>
  <c r="D194" i="18" s="1"/>
  <c r="D193" i="18" s="1"/>
  <c r="D192" i="18" s="1"/>
  <c r="D191" i="18" s="1"/>
  <c r="D190" i="18" s="1"/>
  <c r="D189" i="18" s="1"/>
  <c r="D188" i="18" s="1"/>
  <c r="D187" i="18" s="1"/>
  <c r="D186" i="18" s="1"/>
  <c r="D185" i="18" s="1"/>
  <c r="D184" i="18" s="1"/>
  <c r="D183" i="18" s="1"/>
  <c r="D182" i="18" s="1"/>
  <c r="D181" i="18" s="1"/>
  <c r="D180" i="18" s="1"/>
  <c r="D179" i="18" s="1"/>
  <c r="D178" i="18" s="1"/>
  <c r="D177" i="18" s="1"/>
  <c r="D176" i="18" s="1"/>
  <c r="D175" i="18" s="1"/>
  <c r="D174" i="18" s="1"/>
  <c r="D173" i="18" s="1"/>
  <c r="D172" i="18" s="1"/>
  <c r="D171" i="18" s="1"/>
  <c r="D170" i="18" s="1"/>
  <c r="D169" i="18" s="1"/>
  <c r="D168" i="18" s="1"/>
  <c r="D167" i="18" s="1"/>
  <c r="D166" i="18" s="1"/>
  <c r="D165" i="18" s="1"/>
  <c r="D164" i="18" s="1"/>
  <c r="D163" i="18" s="1"/>
  <c r="D162" i="18" s="1"/>
  <c r="D161" i="18" s="1"/>
  <c r="D160" i="18" s="1"/>
  <c r="D159" i="18" s="1"/>
  <c r="D158" i="18" s="1"/>
  <c r="D157" i="18" s="1"/>
  <c r="D156" i="18" s="1"/>
  <c r="D155" i="18" s="1"/>
  <c r="D154" i="18" s="1"/>
  <c r="D153" i="18" s="1"/>
  <c r="D152" i="18" s="1"/>
  <c r="D151" i="18" s="1"/>
  <c r="D150" i="18" s="1"/>
  <c r="D149" i="18" s="1"/>
  <c r="D148" i="18" s="1"/>
  <c r="D147" i="18" s="1"/>
  <c r="D146" i="18" s="1"/>
  <c r="D145" i="18" s="1"/>
  <c r="D144" i="18" s="1"/>
  <c r="D143" i="18" s="1"/>
  <c r="D142" i="18" s="1"/>
  <c r="D141" i="18" s="1"/>
  <c r="D140" i="18" s="1"/>
  <c r="D139" i="18" s="1"/>
  <c r="D138" i="18" s="1"/>
  <c r="D137" i="18" s="1"/>
  <c r="D136" i="18" s="1"/>
  <c r="D135" i="18" s="1"/>
  <c r="D134" i="18" s="1"/>
  <c r="D133" i="18" s="1"/>
  <c r="D132" i="18" s="1"/>
  <c r="D131" i="18" s="1"/>
  <c r="D130" i="18" s="1"/>
  <c r="D129" i="18" s="1"/>
  <c r="D128" i="18" s="1"/>
  <c r="D127" i="18" s="1"/>
  <c r="D126" i="18" s="1"/>
  <c r="D125" i="18" s="1"/>
  <c r="D124" i="18" s="1"/>
  <c r="D123" i="18" s="1"/>
  <c r="D122" i="18" s="1"/>
  <c r="D121" i="18" s="1"/>
  <c r="D120" i="18" s="1"/>
  <c r="D119" i="18" s="1"/>
  <c r="D118" i="18" s="1"/>
  <c r="D117" i="18" s="1"/>
  <c r="D116" i="18" s="1"/>
  <c r="D115" i="18" s="1"/>
  <c r="D114" i="18" s="1"/>
  <c r="D113" i="18" s="1"/>
  <c r="D112" i="18" s="1"/>
  <c r="D111" i="18" s="1"/>
  <c r="D110" i="18" s="1"/>
  <c r="D109" i="18" s="1"/>
  <c r="D108" i="18" s="1"/>
  <c r="D107" i="18" s="1"/>
  <c r="D106" i="18" s="1"/>
  <c r="D105" i="18" s="1"/>
  <c r="D104" i="18" s="1"/>
  <c r="D103" i="18" s="1"/>
  <c r="D102" i="18" s="1"/>
  <c r="D101" i="18" s="1"/>
  <c r="D100" i="18" s="1"/>
  <c r="D99" i="18" s="1"/>
  <c r="D98" i="18" s="1"/>
  <c r="D97" i="18" s="1"/>
  <c r="D96" i="18" s="1"/>
  <c r="D95" i="18" s="1"/>
  <c r="D94" i="18" s="1"/>
  <c r="D93" i="18" s="1"/>
  <c r="D92" i="18" s="1"/>
  <c r="D91" i="18" s="1"/>
  <c r="D90" i="18" s="1"/>
  <c r="D89" i="18" s="1"/>
  <c r="D88" i="18" s="1"/>
  <c r="D87" i="18" s="1"/>
  <c r="D86" i="18" s="1"/>
  <c r="D85" i="18" s="1"/>
  <c r="D84" i="18" s="1"/>
  <c r="D83" i="18" s="1"/>
  <c r="D82" i="18" s="1"/>
  <c r="D81" i="18" s="1"/>
  <c r="D80" i="18" s="1"/>
  <c r="D79" i="18" s="1"/>
  <c r="D78" i="18" s="1"/>
  <c r="D77" i="18" s="1"/>
  <c r="D76" i="18" s="1"/>
  <c r="D75" i="18" s="1"/>
  <c r="D74" i="18" s="1"/>
  <c r="D73" i="18" s="1"/>
  <c r="D72" i="18" s="1"/>
  <c r="D71" i="18" s="1"/>
  <c r="D70" i="18" s="1"/>
  <c r="D69" i="18" s="1"/>
  <c r="D68" i="18" s="1"/>
  <c r="D67" i="18" s="1"/>
  <c r="D66" i="18" s="1"/>
  <c r="D65" i="18" s="1"/>
  <c r="D64" i="18" s="1"/>
  <c r="D63" i="18" s="1"/>
  <c r="D62" i="18" s="1"/>
  <c r="D61" i="18" s="1"/>
  <c r="D60" i="18" s="1"/>
  <c r="D59" i="18" s="1"/>
  <c r="D58" i="18" s="1"/>
  <c r="D57" i="18" s="1"/>
  <c r="D56" i="18" s="1"/>
  <c r="D55" i="18" s="1"/>
  <c r="D54" i="18" s="1"/>
  <c r="D53" i="18" s="1"/>
  <c r="D52" i="18" s="1"/>
  <c r="D51" i="18" s="1"/>
  <c r="D50" i="18" s="1"/>
  <c r="D49" i="18" s="1"/>
  <c r="D48" i="18" s="1"/>
  <c r="D47" i="18" s="1"/>
  <c r="D46" i="18" s="1"/>
  <c r="D45" i="18" s="1"/>
  <c r="D44" i="18" s="1"/>
  <c r="D43" i="18" s="1"/>
  <c r="D42" i="18" s="1"/>
  <c r="D41" i="18" s="1"/>
  <c r="D40" i="18" s="1"/>
  <c r="D39" i="18" s="1"/>
  <c r="D38" i="18" s="1"/>
  <c r="D37" i="18" s="1"/>
  <c r="D36" i="18" s="1"/>
  <c r="D35" i="18" s="1"/>
  <c r="D34" i="18" s="1"/>
  <c r="D33" i="18" s="1"/>
  <c r="D32" i="18" s="1"/>
  <c r="D31" i="18" s="1"/>
  <c r="D30" i="18" s="1"/>
  <c r="D29" i="18" s="1"/>
  <c r="D28" i="18" s="1"/>
  <c r="D27" i="18" s="1"/>
  <c r="D26" i="18" s="1"/>
  <c r="D25" i="18" s="1"/>
  <c r="D24" i="18" s="1"/>
  <c r="D23" i="18" s="1"/>
  <c r="D22" i="18" s="1"/>
  <c r="D21" i="18" s="1"/>
  <c r="D20" i="18" s="1"/>
  <c r="D19" i="18" s="1"/>
  <c r="D18" i="18" s="1"/>
  <c r="D17" i="18" s="1"/>
  <c r="D16" i="18" s="1"/>
  <c r="D15" i="18" s="1"/>
  <c r="D14" i="18" s="1"/>
  <c r="D13" i="18" s="1"/>
  <c r="D12" i="18" s="1"/>
  <c r="D11" i="18" s="1"/>
  <c r="D10" i="18" s="1"/>
  <c r="D9" i="18" s="1"/>
  <c r="D8" i="18" s="1"/>
  <c r="D7" i="18" s="1"/>
  <c r="D6" i="18" s="1"/>
  <c r="D5" i="18" s="1"/>
  <c r="D4" i="18" s="1"/>
  <c r="D3" i="18" s="1"/>
  <c r="D2" i="18" s="1"/>
</calcChain>
</file>

<file path=xl/sharedStrings.xml><?xml version="1.0" encoding="utf-8"?>
<sst xmlns="http://schemas.openxmlformats.org/spreadsheetml/2006/main" count="134" uniqueCount="64">
  <si>
    <t>Date</t>
  </si>
  <si>
    <t>FX SEKUSD</t>
  </si>
  <si>
    <t>Sweden PPM fondförsäkring</t>
  </si>
  <si>
    <t>Market_data</t>
  </si>
  <si>
    <t>Asset_type</t>
  </si>
  <si>
    <t>Description</t>
  </si>
  <si>
    <t>Currency</t>
  </si>
  <si>
    <t>Interest Rate</t>
  </si>
  <si>
    <t>Equity</t>
  </si>
  <si>
    <t>Pension funds</t>
  </si>
  <si>
    <t>Macro</t>
  </si>
  <si>
    <t>USD</t>
  </si>
  <si>
    <t>SEK</t>
  </si>
  <si>
    <t>Currency SEK/USD</t>
  </si>
  <si>
    <t>Fed fund rate</t>
  </si>
  <si>
    <t>US Government rate 10 year</t>
  </si>
  <si>
    <t>EUR</t>
  </si>
  <si>
    <t>Sweden Government rate 10 year</t>
  </si>
  <si>
    <t>Sweden GDP % change yoy</t>
  </si>
  <si>
    <t>USA GDP index</t>
  </si>
  <si>
    <t>Sweden inflation %</t>
  </si>
  <si>
    <t>USA unemployment %</t>
  </si>
  <si>
    <t>Sweden unemployment %</t>
  </si>
  <si>
    <t>USA inflation index</t>
  </si>
  <si>
    <t>S&amp;P 500</t>
  </si>
  <si>
    <t>Russell 2000</t>
  </si>
  <si>
    <t>OMX30</t>
  </si>
  <si>
    <t>MSCI World</t>
  </si>
  <si>
    <t>VIX</t>
  </si>
  <si>
    <t>NASDAQ</t>
  </si>
  <si>
    <t>EURO STOXX 50</t>
  </si>
  <si>
    <t>60/40 Portfolio</t>
  </si>
  <si>
    <t>70/30 Portfolio</t>
  </si>
  <si>
    <t>50/50 Portfolio</t>
  </si>
  <si>
    <t>Volatility</t>
  </si>
  <si>
    <t>S&amp;P 500 index</t>
  </si>
  <si>
    <t>Europe Government rate 10 year</t>
  </si>
  <si>
    <t>OMX 30</t>
  </si>
  <si>
    <t>MSCI World (exkl EM markets)</t>
  </si>
  <si>
    <t>Volatility S&amp;P 500 VIX</t>
  </si>
  <si>
    <t>Portfolio 70/30</t>
  </si>
  <si>
    <t>Portfolio 60/40</t>
  </si>
  <si>
    <t>Portfolio 50/50</t>
  </si>
  <si>
    <t>Portfolio</t>
  </si>
  <si>
    <t>70% MSCI World 30% US 10Y</t>
  </si>
  <si>
    <t>60% MSCI World 40% US 10Y</t>
  </si>
  <si>
    <t>50% MSCI World 50% US 10Y</t>
  </si>
  <si>
    <t>USA inflation %</t>
  </si>
  <si>
    <t>USA inflation</t>
  </si>
  <si>
    <t>Sweden inflation</t>
  </si>
  <si>
    <t>Govt 10Y Sweden %</t>
  </si>
  <si>
    <t>Govt 10Y Europe %</t>
  </si>
  <si>
    <t>Govt 10Y US %</t>
  </si>
  <si>
    <t>Fed Funds rate %</t>
  </si>
  <si>
    <t>Sweden inflation YOY%</t>
  </si>
  <si>
    <t>USA GDP</t>
  </si>
  <si>
    <t>USA GDP YOY %</t>
  </si>
  <si>
    <t>Sweden GDP YOY %</t>
  </si>
  <si>
    <t>Sweden GDP</t>
  </si>
  <si>
    <t>VIX %</t>
  </si>
  <si>
    <t>USA unemployment</t>
  </si>
  <si>
    <t>Sweden inflation YOY %</t>
  </si>
  <si>
    <t>USA inflation YOY %</t>
  </si>
  <si>
    <t>USA GDP % change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</si>
</sst>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/mm/dd;@"/>
    <numFmt numFmtId="167" formatCode="0.000%"/>
    <numFmt numFmtId="168" formatCode="_-* #,##0.000_-;\-* #,##0.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9.5"/>
      <color rgb="FF000000"/>
      <name val="Arial"/>
      <family val="2"/>
    </font>
    <font>
      <sz val="9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 applyBorder="0"/>
    <xf numFmtId="0" fontId="3" fillId="0" borderId="0"/>
    <xf numFmtId="0" fontId="4" fillId="0" borderId="0"/>
    <xf numFmtId="0" fontId="5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43" fontId="0" fillId="0" borderId="0" xfId="1" applyFont="1" applyAlignment="1">
      <alignment horizontal="right"/>
    </xf>
    <xf numFmtId="10" fontId="0" fillId="0" borderId="0" xfId="6" applyNumberFormat="1" applyFont="1" applyAlignment="1">
      <alignment horizontal="right"/>
    </xf>
    <xf numFmtId="167" fontId="0" fillId="0" borderId="0" xfId="6" applyNumberFormat="1" applyFont="1" applyAlignment="1">
      <alignment horizontal="right"/>
    </xf>
    <xf numFmtId="0" fontId="0" fillId="0" borderId="0" xfId="0" applyAlignment="1">
      <alignment horizontal="right" wrapText="1"/>
    </xf>
    <xf numFmtId="43" fontId="0" fillId="0" borderId="0" xfId="1" applyFont="1" applyAlignment="1">
      <alignment horizontal="right" wrapText="1"/>
    </xf>
    <xf numFmtId="168" fontId="0" fillId="0" borderId="0" xfId="1" applyNumberFormat="1" applyFont="1" applyAlignment="1">
      <alignment horizontal="right" wrapText="1"/>
    </xf>
    <xf numFmtId="10" fontId="0" fillId="0" borderId="0" xfId="6" applyNumberFormat="1" applyFont="1" applyAlignment="1">
      <alignment horizontal="right" wrapText="1"/>
    </xf>
    <xf numFmtId="168" fontId="0" fillId="0" borderId="0" xfId="6" applyNumberFormat="1" applyFont="1" applyAlignment="1">
      <alignment horizontal="righ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8" fontId="0" fillId="0" borderId="0" xfId="1" applyNumberFormat="1" applyFont="1" applyAlignment="1">
      <alignment horizontal="right"/>
    </xf>
  </cellXfs>
  <cellStyles count="7">
    <cellStyle name="Normal" xfId="0" builtinId="0"/>
    <cellStyle name="Normal 2" xfId="2" xr:uid="{A95972A0-7042-4588-BE22-7CB89FEBB95F}"/>
    <cellStyle name="Normal 2 2" xfId="5" xr:uid="{1E6C4A54-D9A9-483E-B084-4F864238288A}"/>
    <cellStyle name="Normal 3" xfId="3" xr:uid="{C4567326-0EE1-47A4-ACFB-96893F27611A}"/>
    <cellStyle name="Normal 4" xfId="4" xr:uid="{006F29BC-D0C5-47E0-9C5D-B8706740D8B6}"/>
    <cellStyle name="Procent" xfId="6" builtinId="5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0C52-A448-4E96-9F12-641A1C2502B1}">
  <dimension ref="A1:AB1405"/>
  <sheetViews>
    <sheetView tabSelected="1" zoomScale="85" zoomScaleNormal="8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N11" sqref="N11"/>
    </sheetView>
  </sheetViews>
  <sheetFormatPr defaultRowHeight="14.4" x14ac:dyDescent="0.3"/>
  <cols>
    <col min="1" max="1" width="10.6640625" style="1" bestFit="1" customWidth="1"/>
    <col min="2" max="5" width="10.6640625" style="15" customWidth="1"/>
    <col min="6" max="6" width="10.6640625" style="8" customWidth="1"/>
    <col min="7" max="15" width="10.6640625" style="15" customWidth="1"/>
    <col min="16" max="16" width="10" style="6" bestFit="1" customWidth="1"/>
    <col min="17" max="17" width="13.21875" style="6" bestFit="1" customWidth="1"/>
    <col min="18" max="18" width="9.33203125" style="6" bestFit="1" customWidth="1"/>
    <col min="19" max="19" width="9.33203125" style="16" customWidth="1"/>
    <col min="20" max="21" width="9.33203125" style="7" bestFit="1" customWidth="1"/>
    <col min="22" max="22" width="10.44140625" style="6" bestFit="1" customWidth="1"/>
    <col min="23" max="23" width="10.44140625" style="6" customWidth="1"/>
    <col min="24" max="24" width="9.33203125" style="6" bestFit="1" customWidth="1"/>
    <col min="25" max="25" width="9.33203125" style="6" customWidth="1"/>
    <col min="26" max="26" width="9.33203125" style="6" bestFit="1" customWidth="1"/>
    <col min="27" max="27" width="10.6640625" style="4" bestFit="1" customWidth="1"/>
  </cols>
  <sheetData>
    <row r="1" spans="1:28" s="2" customFormat="1" ht="43.2" x14ac:dyDescent="0.3">
      <c r="A1" s="2" t="s">
        <v>0</v>
      </c>
      <c r="B1" s="9" t="s">
        <v>32</v>
      </c>
      <c r="C1" s="9" t="s">
        <v>31</v>
      </c>
      <c r="D1" s="9" t="s">
        <v>33</v>
      </c>
      <c r="E1" s="6" t="s">
        <v>24</v>
      </c>
      <c r="F1" s="8" t="s">
        <v>50</v>
      </c>
      <c r="G1" s="6" t="s">
        <v>51</v>
      </c>
      <c r="H1" s="6" t="s">
        <v>52</v>
      </c>
      <c r="I1" s="6" t="s">
        <v>53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10" t="s">
        <v>1</v>
      </c>
      <c r="Q1" s="10" t="s">
        <v>2</v>
      </c>
      <c r="R1" s="10" t="s">
        <v>49</v>
      </c>
      <c r="S1" s="11" t="s">
        <v>54</v>
      </c>
      <c r="T1" s="12" t="s">
        <v>57</v>
      </c>
      <c r="U1" s="12" t="s">
        <v>22</v>
      </c>
      <c r="V1" s="10" t="s">
        <v>55</v>
      </c>
      <c r="W1" s="10" t="s">
        <v>56</v>
      </c>
      <c r="X1" s="10" t="s">
        <v>48</v>
      </c>
      <c r="Y1" s="10" t="s">
        <v>47</v>
      </c>
      <c r="Z1" s="10" t="s">
        <v>21</v>
      </c>
      <c r="AA1" s="4"/>
      <c r="AB1"/>
    </row>
    <row r="2" spans="1:28" s="2" customFormat="1" x14ac:dyDescent="0.3">
      <c r="A2" s="1">
        <v>45688</v>
      </c>
      <c r="B2" s="6">
        <f>B3*(1+(((L2/L3-1)*0.7)+(H2*0.3/12)))</f>
        <v>314.7329216655142</v>
      </c>
      <c r="C2" s="6">
        <f>C3*(1+(((L2/L3-1)*0.6)+(H2*0.4/12)))</f>
        <v>295.30887189101151</v>
      </c>
      <c r="D2" s="6">
        <f>D3*(1+(((L2/L3-1)*0.5)+(H2*0.5/12)))</f>
        <v>275.69800542567862</v>
      </c>
      <c r="E2" s="6">
        <v>5954.5</v>
      </c>
      <c r="F2" s="8">
        <v>2.2010000000000002E-2</v>
      </c>
      <c r="G2" s="7">
        <v>3.04E-2</v>
      </c>
      <c r="H2" s="7">
        <v>4.2020000000000002E-2</v>
      </c>
      <c r="I2" s="7">
        <v>4.3299999999999998E-2</v>
      </c>
      <c r="J2" s="6">
        <v>2163.0700000000002</v>
      </c>
      <c r="K2" s="6">
        <v>2724.7</v>
      </c>
      <c r="L2" s="6">
        <v>3805.33</v>
      </c>
      <c r="M2" s="7">
        <v>0.1963</v>
      </c>
      <c r="N2" s="6">
        <v>18847.28</v>
      </c>
      <c r="O2" s="6">
        <v>5463.54</v>
      </c>
      <c r="P2" s="6">
        <v>10.247999999999999</v>
      </c>
      <c r="Q2" s="6">
        <v>460.30724780071642</v>
      </c>
      <c r="R2" s="10">
        <v>416.57</v>
      </c>
      <c r="S2" s="13">
        <f>R2/R14-1</f>
        <v>9.2794495323931248E-3</v>
      </c>
      <c r="T2" s="12">
        <v>4.5999999999999999E-2</v>
      </c>
      <c r="U2" s="12">
        <v>9.6999999999999989E-2</v>
      </c>
      <c r="V2" s="10">
        <v>29700.6</v>
      </c>
      <c r="W2" s="12">
        <f>V2/V14-1</f>
        <v>4.9602431353146903E-2</v>
      </c>
      <c r="X2" s="14">
        <v>317.67099999999999</v>
      </c>
      <c r="Y2" s="7">
        <f>X2/X14-1</f>
        <v>3.0004831121501097E-2</v>
      </c>
      <c r="Z2" s="12">
        <v>0.04</v>
      </c>
      <c r="AA2" s="4"/>
    </row>
    <row r="3" spans="1:28" s="2" customFormat="1" x14ac:dyDescent="0.3">
      <c r="A3" s="1">
        <v>45657</v>
      </c>
      <c r="B3" s="6">
        <f t="shared" ref="B3:B66" si="0">B4*(1+(((L3/L4-1)*0.7)+(H3*0.3/12)))</f>
        <v>316.20364573954134</v>
      </c>
      <c r="C3" s="6">
        <f t="shared" ref="C3:C66" si="1">C4*(1+(((L3/L4-1)*0.6)+(H3*0.4/12)))</f>
        <v>296.34206805633926</v>
      </c>
      <c r="D3" s="6">
        <f t="shared" ref="D3:D66" si="2">D4*(1+(((L3/L4-1)*0.5)+(H3*0.5/12)))</f>
        <v>276.3396119183152</v>
      </c>
      <c r="E3" s="6">
        <v>6040.53</v>
      </c>
      <c r="F3" s="8">
        <v>2.1739999999999999E-2</v>
      </c>
      <c r="G3" s="7">
        <v>2.7400000000000001E-2</v>
      </c>
      <c r="H3" s="7">
        <v>4.5419999999999995E-2</v>
      </c>
      <c r="I3" s="7">
        <v>4.3299999999999998E-2</v>
      </c>
      <c r="J3" s="6">
        <v>2287.69</v>
      </c>
      <c r="K3" s="6">
        <v>2670.54</v>
      </c>
      <c r="L3" s="6">
        <v>3836.58</v>
      </c>
      <c r="M3" s="7">
        <v>0.1643</v>
      </c>
      <c r="N3" s="6">
        <v>19627.439999999999</v>
      </c>
      <c r="O3" s="6">
        <v>5286.87</v>
      </c>
      <c r="P3" s="6">
        <v>10.7225</v>
      </c>
      <c r="Q3" s="6">
        <v>466.29407399759987</v>
      </c>
      <c r="R3" s="10">
        <v>416.71</v>
      </c>
      <c r="S3" s="13">
        <f t="shared" ref="S3:S66" si="3">R3/R15-1</f>
        <v>8.1530943049306082E-3</v>
      </c>
      <c r="T3" s="12">
        <v>4.5999999999999999E-2</v>
      </c>
      <c r="U3" s="12">
        <v>8.5999999999999993E-2</v>
      </c>
      <c r="V3" s="10">
        <v>29700.6</v>
      </c>
      <c r="W3" s="12">
        <f t="shared" ref="W3:W66" si="4">V3/V15-1</f>
        <v>4.9602431353146903E-2</v>
      </c>
      <c r="X3" s="14">
        <v>315.60500000000002</v>
      </c>
      <c r="Y3" s="7">
        <f t="shared" ref="Y3:Y66" si="5">X3/X15-1</f>
        <v>2.8880572199800669E-2</v>
      </c>
      <c r="Z3" s="12">
        <v>4.0999999999999995E-2</v>
      </c>
      <c r="AA3" s="4"/>
    </row>
    <row r="4" spans="1:28" s="2" customFormat="1" x14ac:dyDescent="0.3">
      <c r="A4" s="1">
        <v>45626</v>
      </c>
      <c r="B4" s="6">
        <f t="shared" si="0"/>
        <v>308.35892785741618</v>
      </c>
      <c r="C4" s="6">
        <f t="shared" si="1"/>
        <v>289.864576219708</v>
      </c>
      <c r="D4" s="6">
        <f t="shared" si="2"/>
        <v>271.11974036319185</v>
      </c>
      <c r="E4" s="6">
        <v>5881.63</v>
      </c>
      <c r="F4" s="8">
        <v>2.3290000000000002E-2</v>
      </c>
      <c r="G4" s="7">
        <v>2.8799999999999999E-2</v>
      </c>
      <c r="H4" s="7">
        <v>4.5720000000000004E-2</v>
      </c>
      <c r="I4" s="7">
        <v>4.3299999999999998E-2</v>
      </c>
      <c r="J4" s="6">
        <v>2230.16</v>
      </c>
      <c r="K4" s="6">
        <v>2483.12</v>
      </c>
      <c r="L4" s="6">
        <v>3707.84</v>
      </c>
      <c r="M4" s="7">
        <v>0.17350000000000002</v>
      </c>
      <c r="N4" s="6">
        <v>19310.79</v>
      </c>
      <c r="O4" s="6">
        <v>4895.9799999999996</v>
      </c>
      <c r="P4" s="6">
        <v>10.5989</v>
      </c>
      <c r="Q4" s="6">
        <v>455.86950591455053</v>
      </c>
      <c r="R4" s="10">
        <v>416.75</v>
      </c>
      <c r="S4" s="13">
        <f t="shared" si="3"/>
        <v>1.5596442061654558E-2</v>
      </c>
      <c r="T4" s="12">
        <v>0.04</v>
      </c>
      <c r="U4" s="12">
        <v>8.4000000000000005E-2</v>
      </c>
      <c r="V4" s="10">
        <v>29374.9</v>
      </c>
      <c r="W4" s="12">
        <f t="shared" si="4"/>
        <v>5.0315185017001829E-2</v>
      </c>
      <c r="X4" s="14">
        <v>315.49299999999999</v>
      </c>
      <c r="Y4" s="7">
        <f t="shared" si="5"/>
        <v>2.7493803960905616E-2</v>
      </c>
      <c r="Z4" s="12">
        <v>4.2000000000000003E-2</v>
      </c>
      <c r="AA4" s="4"/>
    </row>
    <row r="5" spans="1:28" s="2" customFormat="1" x14ac:dyDescent="0.3">
      <c r="A5" s="1">
        <v>45596</v>
      </c>
      <c r="B5" s="6">
        <f t="shared" si="0"/>
        <v>313.89975607569431</v>
      </c>
      <c r="C5" s="6">
        <f t="shared" si="1"/>
        <v>294.15501665136168</v>
      </c>
      <c r="D5" s="6">
        <f t="shared" si="2"/>
        <v>274.27935724974543</v>
      </c>
      <c r="E5" s="6">
        <v>6032.38</v>
      </c>
      <c r="F5" s="8">
        <v>1.9110000000000002E-2</v>
      </c>
      <c r="G5" s="7">
        <v>2.81E-2</v>
      </c>
      <c r="H5" s="7">
        <v>4.1769999999999995E-2</v>
      </c>
      <c r="I5" s="7">
        <v>4.58E-2</v>
      </c>
      <c r="J5" s="6">
        <v>2434.73</v>
      </c>
      <c r="K5" s="6">
        <v>2513.85</v>
      </c>
      <c r="L5" s="6">
        <v>3810.14</v>
      </c>
      <c r="M5" s="7">
        <v>0.1351</v>
      </c>
      <c r="N5" s="6">
        <v>19218.169999999998</v>
      </c>
      <c r="O5" s="6">
        <v>4804.3999999999996</v>
      </c>
      <c r="P5" s="6">
        <v>10.5242</v>
      </c>
      <c r="Q5" s="6">
        <v>443.69759634767104</v>
      </c>
      <c r="R5" s="10">
        <v>415.51</v>
      </c>
      <c r="S5" s="13">
        <f t="shared" si="3"/>
        <v>1.5743026865817633E-2</v>
      </c>
      <c r="T5" s="12">
        <v>0.04</v>
      </c>
      <c r="U5" s="12">
        <v>8.4000000000000005E-2</v>
      </c>
      <c r="V5" s="10">
        <v>29374.9</v>
      </c>
      <c r="W5" s="12">
        <f t="shared" si="4"/>
        <v>5.0315185017001829E-2</v>
      </c>
      <c r="X5" s="14">
        <v>315.66399999999999</v>
      </c>
      <c r="Y5" s="7">
        <f t="shared" si="5"/>
        <v>2.5979049049146719E-2</v>
      </c>
      <c r="Z5" s="12">
        <v>4.0999999999999995E-2</v>
      </c>
      <c r="AA5" s="4"/>
    </row>
    <row r="6" spans="1:28" s="2" customFormat="1" x14ac:dyDescent="0.3">
      <c r="A6" s="1">
        <v>45565</v>
      </c>
      <c r="B6" s="6">
        <f t="shared" si="0"/>
        <v>304.06948236784331</v>
      </c>
      <c r="C6" s="6">
        <f t="shared" si="1"/>
        <v>286.08516480006438</v>
      </c>
      <c r="D6" s="6">
        <f t="shared" si="2"/>
        <v>267.82826004598309</v>
      </c>
      <c r="E6" s="6">
        <v>5705.45</v>
      </c>
      <c r="F6" s="8">
        <v>2.07E-2</v>
      </c>
      <c r="G6" s="7">
        <v>2.7799999999999998E-2</v>
      </c>
      <c r="H6" s="7">
        <v>4.2809999999999994E-2</v>
      </c>
      <c r="I6" s="7">
        <v>4.8300000000000003E-2</v>
      </c>
      <c r="J6" s="6">
        <v>2196.65</v>
      </c>
      <c r="K6" s="6">
        <v>2542.41</v>
      </c>
      <c r="L6" s="6">
        <v>3647.14</v>
      </c>
      <c r="M6" s="7">
        <v>0.2316</v>
      </c>
      <c r="N6" s="6">
        <v>18095.150000000001</v>
      </c>
      <c r="O6" s="6">
        <v>4827.63</v>
      </c>
      <c r="P6" s="6">
        <v>10.984400000000001</v>
      </c>
      <c r="Q6" s="6">
        <v>442.12016010638541</v>
      </c>
      <c r="R6" s="10">
        <v>414.57</v>
      </c>
      <c r="S6" s="13">
        <f t="shared" si="3"/>
        <v>1.5978434015439191E-2</v>
      </c>
      <c r="T6" s="12">
        <v>0.04</v>
      </c>
      <c r="U6" s="12">
        <v>8.6999999999999994E-2</v>
      </c>
      <c r="V6" s="10">
        <v>29374.9</v>
      </c>
      <c r="W6" s="12">
        <f t="shared" si="4"/>
        <v>5.0315185017001829E-2</v>
      </c>
      <c r="X6" s="14">
        <v>315.30099999999999</v>
      </c>
      <c r="Y6" s="7">
        <f t="shared" si="5"/>
        <v>2.4406330310699831E-2</v>
      </c>
      <c r="Z6" s="12">
        <v>4.0999999999999995E-2</v>
      </c>
      <c r="AA6" s="4"/>
    </row>
    <row r="7" spans="1:28" x14ac:dyDescent="0.3">
      <c r="A7" s="1">
        <v>45535</v>
      </c>
      <c r="B7" s="6">
        <f t="shared" si="0"/>
        <v>308.13642223508845</v>
      </c>
      <c r="C7" s="6">
        <f t="shared" si="1"/>
        <v>289.20960044737569</v>
      </c>
      <c r="D7" s="6">
        <f t="shared" si="2"/>
        <v>270.09931376749364</v>
      </c>
      <c r="E7" s="6">
        <v>5762.48</v>
      </c>
      <c r="F7" s="8">
        <v>1.9130000000000001E-2</v>
      </c>
      <c r="G7" s="7">
        <v>2.8500000000000001E-2</v>
      </c>
      <c r="H7" s="7">
        <v>3.7859999999999998E-2</v>
      </c>
      <c r="I7" s="7">
        <v>4.8300000000000003E-2</v>
      </c>
      <c r="J7" s="6">
        <v>2229.9699999999998</v>
      </c>
      <c r="K7" s="6">
        <v>2626.44</v>
      </c>
      <c r="L7" s="6">
        <v>3723.03</v>
      </c>
      <c r="M7" s="7">
        <v>0.1673</v>
      </c>
      <c r="N7" s="6">
        <v>18189.169999999998</v>
      </c>
      <c r="O7" s="6">
        <v>5000.45</v>
      </c>
      <c r="P7" s="6">
        <v>10.689299999999999</v>
      </c>
      <c r="Q7" s="6">
        <v>444.47167559577741</v>
      </c>
      <c r="R7" s="6">
        <v>413.78</v>
      </c>
      <c r="S7" s="13">
        <f t="shared" si="3"/>
        <v>1.9237874719806758E-2</v>
      </c>
      <c r="T7" s="7">
        <v>0.04</v>
      </c>
      <c r="U7" s="7">
        <v>8.3000000000000004E-2</v>
      </c>
      <c r="V7" s="6">
        <v>29016.7</v>
      </c>
      <c r="W7" s="12">
        <f t="shared" si="4"/>
        <v>5.692836692916825E-2</v>
      </c>
      <c r="X7" s="14">
        <v>314.79599999999999</v>
      </c>
      <c r="Y7" s="7">
        <f t="shared" si="5"/>
        <v>2.5307302964569622E-2</v>
      </c>
      <c r="Z7" s="7">
        <v>4.2000000000000003E-2</v>
      </c>
    </row>
    <row r="8" spans="1:28" x14ac:dyDescent="0.3">
      <c r="A8" s="1">
        <v>45504</v>
      </c>
      <c r="B8" s="6">
        <f t="shared" si="0"/>
        <v>304.25406218165438</v>
      </c>
      <c r="C8" s="6">
        <f t="shared" si="1"/>
        <v>285.9531438823887</v>
      </c>
      <c r="D8" s="6">
        <f t="shared" si="2"/>
        <v>267.42085379425646</v>
      </c>
      <c r="E8" s="6">
        <v>5648.4</v>
      </c>
      <c r="F8" s="8">
        <v>2.0489999999999998E-2</v>
      </c>
      <c r="G8" s="7">
        <v>3.0600000000000002E-2</v>
      </c>
      <c r="H8" s="7">
        <v>3.909E-2</v>
      </c>
      <c r="I8" s="7">
        <v>5.33E-2</v>
      </c>
      <c r="J8" s="6">
        <v>2217.63</v>
      </c>
      <c r="K8" s="6">
        <v>2595.96</v>
      </c>
      <c r="L8" s="6">
        <v>3661.24</v>
      </c>
      <c r="M8" s="7">
        <v>0.15</v>
      </c>
      <c r="N8" s="6">
        <v>17713.62</v>
      </c>
      <c r="O8" s="6">
        <v>4957.9799999999996</v>
      </c>
      <c r="P8" s="6">
        <v>10.3484</v>
      </c>
      <c r="Q8" s="6">
        <v>419.6750880004127</v>
      </c>
      <c r="R8" s="6">
        <v>416.22</v>
      </c>
      <c r="S8" s="13">
        <f t="shared" si="3"/>
        <v>2.6006359849138461E-2</v>
      </c>
      <c r="T8" s="7">
        <v>0.04</v>
      </c>
      <c r="U8" s="7">
        <v>8.5999999999999993E-2</v>
      </c>
      <c r="V8" s="6">
        <v>29016.7</v>
      </c>
      <c r="W8" s="12">
        <f t="shared" si="4"/>
        <v>5.692836692916825E-2</v>
      </c>
      <c r="X8" s="14">
        <v>314.54000000000002</v>
      </c>
      <c r="Y8" s="7">
        <f t="shared" si="5"/>
        <v>2.8947531984913066E-2</v>
      </c>
      <c r="Z8" s="7">
        <v>4.2000000000000003E-2</v>
      </c>
    </row>
    <row r="9" spans="1:28" x14ac:dyDescent="0.3">
      <c r="A9" s="1">
        <v>45473</v>
      </c>
      <c r="B9" s="6">
        <f t="shared" si="0"/>
        <v>298.71238759141085</v>
      </c>
      <c r="C9" s="6">
        <f t="shared" si="1"/>
        <v>281.34832610747293</v>
      </c>
      <c r="D9" s="6">
        <f t="shared" si="2"/>
        <v>263.68131148882679</v>
      </c>
      <c r="E9" s="6">
        <v>5522.3</v>
      </c>
      <c r="F9" s="8">
        <v>2.0099999999999996E-2</v>
      </c>
      <c r="G9" s="7">
        <v>3.1099999999999999E-2</v>
      </c>
      <c r="H9" s="7">
        <v>4.0330000000000005E-2</v>
      </c>
      <c r="I9" s="7">
        <v>5.33E-2</v>
      </c>
      <c r="J9" s="6">
        <v>2254.48</v>
      </c>
      <c r="K9" s="6">
        <v>2609.33</v>
      </c>
      <c r="L9" s="6">
        <v>3571.57</v>
      </c>
      <c r="M9" s="7">
        <v>0.1636</v>
      </c>
      <c r="N9" s="6">
        <v>17599.400000000001</v>
      </c>
      <c r="O9" s="6">
        <v>4872.9399999999996</v>
      </c>
      <c r="P9" s="6">
        <v>10.3391</v>
      </c>
      <c r="Q9" s="6">
        <v>404.55466652871212</v>
      </c>
      <c r="R9" s="6">
        <v>415.86</v>
      </c>
      <c r="S9" s="13">
        <f t="shared" si="3"/>
        <v>2.5573996892648498E-2</v>
      </c>
      <c r="T9" s="7">
        <v>0.04</v>
      </c>
      <c r="U9" s="7">
        <v>8.199999999999999E-2</v>
      </c>
      <c r="V9" s="6">
        <v>29016.7</v>
      </c>
      <c r="W9" s="12">
        <f t="shared" si="4"/>
        <v>5.692836692916825E-2</v>
      </c>
      <c r="X9" s="14">
        <v>314.17500000000001</v>
      </c>
      <c r="Y9" s="7">
        <f t="shared" si="5"/>
        <v>2.9713971072633072E-2</v>
      </c>
      <c r="Z9" s="7">
        <v>4.0999999999999995E-2</v>
      </c>
    </row>
    <row r="10" spans="1:28" x14ac:dyDescent="0.3">
      <c r="A10" s="1">
        <v>45443</v>
      </c>
      <c r="B10" s="6">
        <f t="shared" si="0"/>
        <v>294.90046356363877</v>
      </c>
      <c r="C10" s="6">
        <f t="shared" si="1"/>
        <v>278.13319929551545</v>
      </c>
      <c r="D10" s="6">
        <f t="shared" si="2"/>
        <v>261.02067717633463</v>
      </c>
      <c r="E10" s="6">
        <v>5460.48</v>
      </c>
      <c r="F10" s="8">
        <v>2.214E-2</v>
      </c>
      <c r="G10" s="7">
        <v>3.0699999999999998E-2</v>
      </c>
      <c r="H10" s="7">
        <v>4.3920000000000001E-2</v>
      </c>
      <c r="I10" s="7">
        <v>5.33E-2</v>
      </c>
      <c r="J10" s="6">
        <v>2047.69</v>
      </c>
      <c r="K10" s="6">
        <v>2569.4499999999998</v>
      </c>
      <c r="L10" s="6">
        <v>3511.78</v>
      </c>
      <c r="M10" s="7">
        <v>0.1244</v>
      </c>
      <c r="N10" s="6">
        <v>17732.599999999999</v>
      </c>
      <c r="O10" s="6">
        <v>4894.0200000000004</v>
      </c>
      <c r="P10" s="6">
        <v>10.0481</v>
      </c>
      <c r="Q10" s="6">
        <v>395.15112644068086</v>
      </c>
      <c r="R10" s="6">
        <v>416.18</v>
      </c>
      <c r="S10" s="13">
        <f t="shared" si="3"/>
        <v>3.7363842568359118E-2</v>
      </c>
      <c r="T10" s="7">
        <v>0.04</v>
      </c>
      <c r="U10" s="7">
        <v>8.199999999999999E-2</v>
      </c>
      <c r="V10" s="6">
        <v>28624.1</v>
      </c>
      <c r="W10" s="12">
        <f t="shared" si="4"/>
        <v>5.3735771818998357E-2</v>
      </c>
      <c r="X10" s="14">
        <v>314.06900000000002</v>
      </c>
      <c r="Y10" s="7">
        <f t="shared" si="5"/>
        <v>3.2690290569400204E-2</v>
      </c>
      <c r="Z10" s="7">
        <v>0.04</v>
      </c>
    </row>
    <row r="11" spans="1:28" x14ac:dyDescent="0.3">
      <c r="A11" s="1">
        <v>45412</v>
      </c>
      <c r="B11" s="6">
        <f t="shared" si="0"/>
        <v>290.64770056924596</v>
      </c>
      <c r="C11" s="6">
        <f t="shared" si="1"/>
        <v>274.54636398464868</v>
      </c>
      <c r="D11" s="6">
        <f t="shared" si="2"/>
        <v>258.05379215962637</v>
      </c>
      <c r="E11" s="6">
        <v>5277.51</v>
      </c>
      <c r="F11" s="8">
        <v>2.445E-2</v>
      </c>
      <c r="G11" s="7">
        <v>3.0200000000000001E-2</v>
      </c>
      <c r="H11" s="7">
        <v>4.5030000000000001E-2</v>
      </c>
      <c r="I11" s="7">
        <v>5.33E-2</v>
      </c>
      <c r="J11" s="6">
        <v>2070.13</v>
      </c>
      <c r="K11" s="6">
        <v>2604.1</v>
      </c>
      <c r="L11" s="6">
        <v>3445.17</v>
      </c>
      <c r="M11" s="7">
        <v>0.12920000000000001</v>
      </c>
      <c r="N11" s="6">
        <v>16735.009999999998</v>
      </c>
      <c r="O11" s="6">
        <v>4983.67</v>
      </c>
      <c r="P11" s="6">
        <v>10.47</v>
      </c>
      <c r="Q11" s="6">
        <v>386.06555773998639</v>
      </c>
      <c r="R11" s="6">
        <v>415.5</v>
      </c>
      <c r="S11" s="13">
        <f t="shared" si="3"/>
        <v>3.8931813067286658E-2</v>
      </c>
      <c r="T11" s="7">
        <v>0.04</v>
      </c>
      <c r="U11" s="7">
        <v>8.4000000000000005E-2</v>
      </c>
      <c r="V11" s="6">
        <v>28624.1</v>
      </c>
      <c r="W11" s="12">
        <f t="shared" si="4"/>
        <v>5.3735771818998357E-2</v>
      </c>
      <c r="X11" s="14">
        <v>313.548</v>
      </c>
      <c r="Y11" s="7">
        <f t="shared" si="5"/>
        <v>3.3573639501191632E-2</v>
      </c>
      <c r="Z11" s="7">
        <v>3.9E-2</v>
      </c>
    </row>
    <row r="12" spans="1:28" x14ac:dyDescent="0.3">
      <c r="A12" s="1">
        <v>45382</v>
      </c>
      <c r="B12" s="6">
        <f t="shared" si="0"/>
        <v>281.97757546948907</v>
      </c>
      <c r="C12" s="6">
        <f t="shared" si="1"/>
        <v>267.35683627614037</v>
      </c>
      <c r="D12" s="6">
        <f t="shared" si="2"/>
        <v>252.24344203680451</v>
      </c>
      <c r="E12" s="6">
        <v>5035.6899999999996</v>
      </c>
      <c r="F12" s="8">
        <v>2.4910000000000002E-2</v>
      </c>
      <c r="G12" s="7">
        <v>2.8999999999999998E-2</v>
      </c>
      <c r="H12" s="7">
        <v>4.6820000000000001E-2</v>
      </c>
      <c r="I12" s="7">
        <v>5.33E-2</v>
      </c>
      <c r="J12" s="6">
        <v>1973.91</v>
      </c>
      <c r="K12" s="6">
        <v>2556.4</v>
      </c>
      <c r="L12" s="6">
        <v>3305.3</v>
      </c>
      <c r="M12" s="7">
        <v>0.1565</v>
      </c>
      <c r="N12" s="6">
        <v>15657.82</v>
      </c>
      <c r="O12" s="6">
        <v>4921.22</v>
      </c>
      <c r="P12" s="6">
        <v>11.1768</v>
      </c>
      <c r="Q12" s="6">
        <v>371.45285180678491</v>
      </c>
      <c r="R12" s="6">
        <v>414.26</v>
      </c>
      <c r="S12" s="13">
        <f t="shared" si="3"/>
        <v>4.0645096463022501E-2</v>
      </c>
      <c r="T12" s="7">
        <v>0.04</v>
      </c>
      <c r="U12" s="7">
        <v>8.5999999999999993E-2</v>
      </c>
      <c r="V12" s="6">
        <v>28624.1</v>
      </c>
      <c r="W12" s="12">
        <f t="shared" si="4"/>
        <v>5.3735771818998357E-2</v>
      </c>
      <c r="X12" s="14">
        <v>312.33199999999999</v>
      </c>
      <c r="Y12" s="7">
        <f t="shared" si="5"/>
        <v>3.4773850700380304E-2</v>
      </c>
      <c r="Z12" s="7">
        <v>3.9E-2</v>
      </c>
    </row>
    <row r="13" spans="1:28" x14ac:dyDescent="0.3">
      <c r="A13" s="1">
        <v>45351</v>
      </c>
      <c r="B13" s="6">
        <f t="shared" si="0"/>
        <v>289.44559979668526</v>
      </c>
      <c r="C13" s="6">
        <f t="shared" si="1"/>
        <v>273.24747128094623</v>
      </c>
      <c r="D13" s="6">
        <f t="shared" si="2"/>
        <v>256.68789503572242</v>
      </c>
      <c r="E13" s="6">
        <v>5254.35</v>
      </c>
      <c r="F13" s="8">
        <v>2.3250000000000003E-2</v>
      </c>
      <c r="G13" s="7">
        <v>2.9500000000000002E-2</v>
      </c>
      <c r="H13" s="7">
        <v>4.2060000000000007E-2</v>
      </c>
      <c r="I13" s="7">
        <v>5.33E-2</v>
      </c>
      <c r="J13" s="6">
        <v>2124.5500000000002</v>
      </c>
      <c r="K13" s="6">
        <v>2518.27</v>
      </c>
      <c r="L13" s="6">
        <v>3437.76</v>
      </c>
      <c r="M13" s="7">
        <v>0.13009999999999999</v>
      </c>
      <c r="N13" s="6">
        <v>16379.46</v>
      </c>
      <c r="O13" s="6">
        <v>5083.42</v>
      </c>
      <c r="P13" s="6">
        <v>10.9198</v>
      </c>
      <c r="Q13" s="6">
        <v>376.62480783315448</v>
      </c>
      <c r="R13" s="6">
        <v>413.76</v>
      </c>
      <c r="S13" s="13">
        <f t="shared" si="3"/>
        <v>4.5323631953918531E-2</v>
      </c>
      <c r="T13" s="7">
        <v>4.5999999999999999E-2</v>
      </c>
      <c r="U13" s="7">
        <v>8.1000000000000003E-2</v>
      </c>
      <c r="V13" s="6">
        <v>28297</v>
      </c>
      <c r="W13" s="12">
        <f t="shared" si="4"/>
        <v>5.845299858234565E-2</v>
      </c>
      <c r="X13" s="14">
        <v>310.32600000000002</v>
      </c>
      <c r="Y13" s="7">
        <f t="shared" si="5"/>
        <v>3.1531711208615976E-2</v>
      </c>
      <c r="Z13" s="7">
        <v>3.9E-2</v>
      </c>
    </row>
    <row r="14" spans="1:28" x14ac:dyDescent="0.3">
      <c r="A14" s="1">
        <v>45322</v>
      </c>
      <c r="B14" s="6">
        <f t="shared" si="0"/>
        <v>283.17479811022781</v>
      </c>
      <c r="C14" s="6">
        <f t="shared" si="1"/>
        <v>268.02583816305543</v>
      </c>
      <c r="D14" s="6">
        <f t="shared" si="2"/>
        <v>252.44206616082428</v>
      </c>
      <c r="E14" s="6">
        <v>5096.2700000000004</v>
      </c>
      <c r="F14" s="8">
        <v>2.5150000000000002E-2</v>
      </c>
      <c r="G14" s="7">
        <v>2.8300000000000002E-2</v>
      </c>
      <c r="H14" s="7">
        <v>4.2539999999999994E-2</v>
      </c>
      <c r="I14" s="7">
        <v>5.33E-2</v>
      </c>
      <c r="J14" s="6">
        <v>2054.84</v>
      </c>
      <c r="K14" s="6">
        <v>2452.8000000000002</v>
      </c>
      <c r="L14" s="6">
        <v>3337.2</v>
      </c>
      <c r="M14" s="7">
        <v>0.13400000000000001</v>
      </c>
      <c r="N14" s="6">
        <v>16091.92</v>
      </c>
      <c r="O14" s="6">
        <v>4877.7700000000004</v>
      </c>
      <c r="P14" s="6">
        <v>10.9503</v>
      </c>
      <c r="Q14" s="6">
        <v>393.22486804017154</v>
      </c>
      <c r="R14" s="6">
        <v>412.74</v>
      </c>
      <c r="S14" s="13">
        <f t="shared" si="3"/>
        <v>5.4252873563218396E-2</v>
      </c>
      <c r="T14" s="7">
        <v>4.5999999999999999E-2</v>
      </c>
      <c r="U14" s="7">
        <v>7.9000000000000001E-2</v>
      </c>
      <c r="V14" s="6">
        <v>28297</v>
      </c>
      <c r="W14" s="12">
        <f t="shared" si="4"/>
        <v>5.845299858234565E-2</v>
      </c>
      <c r="X14" s="14">
        <v>308.41699999999997</v>
      </c>
      <c r="Y14" s="7">
        <f t="shared" si="5"/>
        <v>3.0908847812280538E-2</v>
      </c>
      <c r="Z14" s="7">
        <v>3.7000000000000005E-2</v>
      </c>
    </row>
    <row r="15" spans="1:28" x14ac:dyDescent="0.3">
      <c r="A15" s="1">
        <v>45291</v>
      </c>
      <c r="B15" s="6">
        <f t="shared" si="0"/>
        <v>274.96319588886024</v>
      </c>
      <c r="C15" s="6">
        <f t="shared" si="1"/>
        <v>261.20716645783756</v>
      </c>
      <c r="D15" s="6">
        <f t="shared" si="2"/>
        <v>246.92464630980322</v>
      </c>
      <c r="E15" s="6">
        <v>4845.6499999999996</v>
      </c>
      <c r="F15" s="8">
        <v>2.2250000000000002E-2</v>
      </c>
      <c r="G15" s="7">
        <v>2.7699999999999999E-2</v>
      </c>
      <c r="H15" s="7">
        <v>3.918E-2</v>
      </c>
      <c r="I15" s="7">
        <v>5.33E-2</v>
      </c>
      <c r="J15" s="6">
        <v>1947.34</v>
      </c>
      <c r="K15" s="6">
        <v>2356.6</v>
      </c>
      <c r="L15" s="6">
        <v>3205.32</v>
      </c>
      <c r="M15" s="7">
        <v>0.14349999999999999</v>
      </c>
      <c r="N15" s="6">
        <v>15164.01</v>
      </c>
      <c r="O15" s="6">
        <v>4648.3999999999996</v>
      </c>
      <c r="P15" s="6">
        <v>10.512</v>
      </c>
      <c r="Q15" s="6">
        <v>391.99633018933179</v>
      </c>
      <c r="R15" s="6">
        <v>413.34</v>
      </c>
      <c r="S15" s="13">
        <f t="shared" si="3"/>
        <v>4.389332255783418E-2</v>
      </c>
      <c r="T15" s="7">
        <v>4.5999999999999999E-2</v>
      </c>
      <c r="U15" s="7">
        <v>8.3000000000000004E-2</v>
      </c>
      <c r="V15" s="6">
        <v>28297</v>
      </c>
      <c r="W15" s="12">
        <f t="shared" si="4"/>
        <v>5.845299858234565E-2</v>
      </c>
      <c r="X15" s="14">
        <v>306.74599999999998</v>
      </c>
      <c r="Y15" s="7">
        <f t="shared" si="5"/>
        <v>3.3521228314302265E-2</v>
      </c>
      <c r="Z15" s="7">
        <v>3.7999999999999999E-2</v>
      </c>
    </row>
    <row r="16" spans="1:28" x14ac:dyDescent="0.3">
      <c r="A16" s="1">
        <v>45260</v>
      </c>
      <c r="B16" s="6">
        <f t="shared" si="0"/>
        <v>272.52086214658897</v>
      </c>
      <c r="C16" s="6">
        <f t="shared" si="1"/>
        <v>259.09601367761428</v>
      </c>
      <c r="D16" s="6">
        <f t="shared" si="2"/>
        <v>245.12681507097042</v>
      </c>
      <c r="E16" s="6">
        <v>4769.83</v>
      </c>
      <c r="F16" s="8">
        <v>2.0499999999999997E-2</v>
      </c>
      <c r="G16" s="7">
        <v>3.3000000000000002E-2</v>
      </c>
      <c r="H16" s="7">
        <v>3.866E-2</v>
      </c>
      <c r="I16" s="7">
        <v>5.33E-2</v>
      </c>
      <c r="J16" s="6">
        <v>2027.07</v>
      </c>
      <c r="K16" s="6">
        <v>2396.0700000000002</v>
      </c>
      <c r="L16" s="6">
        <v>3169.18</v>
      </c>
      <c r="M16" s="7">
        <v>0.1245</v>
      </c>
      <c r="N16" s="6">
        <v>15011.35</v>
      </c>
      <c r="O16" s="6">
        <v>4521.6499999999996</v>
      </c>
      <c r="P16" s="6">
        <v>10.8026</v>
      </c>
      <c r="Q16" s="6">
        <v>389.46645495795929</v>
      </c>
      <c r="R16" s="6">
        <v>410.35</v>
      </c>
      <c r="S16" s="13">
        <f t="shared" si="3"/>
        <v>5.7793931894929429E-2</v>
      </c>
      <c r="T16" s="7">
        <v>4.5999999999999999E-2</v>
      </c>
      <c r="U16" s="7">
        <v>8.1000000000000003E-2</v>
      </c>
      <c r="V16" s="6">
        <v>27967.7</v>
      </c>
      <c r="W16" s="12">
        <f t="shared" si="4"/>
        <v>6.4544001218026725E-2</v>
      </c>
      <c r="X16" s="14">
        <v>307.05099999999999</v>
      </c>
      <c r="Y16" s="7">
        <f t="shared" si="5"/>
        <v>3.1372707088417773E-2</v>
      </c>
      <c r="Z16" s="7">
        <v>3.7000000000000005E-2</v>
      </c>
    </row>
    <row r="17" spans="1:26" x14ac:dyDescent="0.3">
      <c r="A17" s="1">
        <v>45230</v>
      </c>
      <c r="B17" s="6">
        <f t="shared" si="0"/>
        <v>263.39100492740994</v>
      </c>
      <c r="C17" s="6">
        <f t="shared" si="1"/>
        <v>251.50773145128798</v>
      </c>
      <c r="D17" s="6">
        <f t="shared" si="2"/>
        <v>238.98965975763574</v>
      </c>
      <c r="E17" s="6">
        <v>4567.8</v>
      </c>
      <c r="F17" s="8">
        <v>2.6210000000000001E-2</v>
      </c>
      <c r="G17" s="7">
        <v>3.5900000000000001E-2</v>
      </c>
      <c r="H17" s="7">
        <v>4.3299999999999998E-2</v>
      </c>
      <c r="I17" s="7">
        <v>5.33E-2</v>
      </c>
      <c r="J17" s="6">
        <v>1809.02</v>
      </c>
      <c r="K17" s="6">
        <v>2232.46</v>
      </c>
      <c r="L17" s="6">
        <v>3023.63</v>
      </c>
      <c r="M17" s="7">
        <v>0.12920000000000001</v>
      </c>
      <c r="N17" s="6">
        <v>14226.22</v>
      </c>
      <c r="O17" s="6">
        <v>4382.47</v>
      </c>
      <c r="P17" s="6">
        <v>10.882099999999999</v>
      </c>
      <c r="Q17" s="6">
        <v>374.99688798478695</v>
      </c>
      <c r="R17" s="6">
        <v>409.07</v>
      </c>
      <c r="S17" s="13">
        <f t="shared" si="3"/>
        <v>6.5175502551817477E-2</v>
      </c>
      <c r="T17" s="7">
        <v>4.5999999999999999E-2</v>
      </c>
      <c r="U17" s="7">
        <v>0.08</v>
      </c>
      <c r="V17" s="6">
        <v>27967.7</v>
      </c>
      <c r="W17" s="12">
        <f t="shared" si="4"/>
        <v>6.4544001218026725E-2</v>
      </c>
      <c r="X17" s="14">
        <v>307.67099999999999</v>
      </c>
      <c r="Y17" s="7">
        <f t="shared" si="5"/>
        <v>3.2411446518932019E-2</v>
      </c>
      <c r="Z17" s="7">
        <v>3.9E-2</v>
      </c>
    </row>
    <row r="18" spans="1:26" x14ac:dyDescent="0.3">
      <c r="A18" s="1">
        <v>45199</v>
      </c>
      <c r="B18" s="6">
        <f t="shared" si="0"/>
        <v>247.18608314846398</v>
      </c>
      <c r="C18" s="6">
        <f t="shared" si="1"/>
        <v>238.01069501298781</v>
      </c>
      <c r="D18" s="6">
        <f t="shared" si="2"/>
        <v>228.07451603426153</v>
      </c>
      <c r="E18" s="6">
        <v>4193.8</v>
      </c>
      <c r="F18" s="8">
        <v>2.9759999999999998E-2</v>
      </c>
      <c r="G18" s="7">
        <v>3.3700000000000001E-2</v>
      </c>
      <c r="H18" s="7">
        <v>4.9259999999999998E-2</v>
      </c>
      <c r="I18" s="7">
        <v>5.33E-2</v>
      </c>
      <c r="J18" s="6">
        <v>1662.28</v>
      </c>
      <c r="K18" s="6">
        <v>2075.79</v>
      </c>
      <c r="L18" s="6">
        <v>2768.62</v>
      </c>
      <c r="M18" s="7">
        <v>0.18140000000000001</v>
      </c>
      <c r="N18" s="6">
        <v>12851.24</v>
      </c>
      <c r="O18" s="6">
        <v>4061.12</v>
      </c>
      <c r="P18" s="6">
        <v>10.258100000000001</v>
      </c>
      <c r="Q18" s="6">
        <v>361.19437854268034</v>
      </c>
      <c r="R18" s="6">
        <v>408.05</v>
      </c>
      <c r="S18" s="13">
        <f t="shared" si="3"/>
        <v>6.4820855405652411E-2</v>
      </c>
      <c r="T18" s="7">
        <v>4.5999999999999999E-2</v>
      </c>
      <c r="U18" s="7">
        <v>8.1000000000000003E-2</v>
      </c>
      <c r="V18" s="6">
        <v>27967.7</v>
      </c>
      <c r="W18" s="12">
        <f t="shared" si="4"/>
        <v>6.4544001218026725E-2</v>
      </c>
      <c r="X18" s="14">
        <v>307.78899999999999</v>
      </c>
      <c r="Y18" s="7">
        <f t="shared" si="5"/>
        <v>3.6996981213444302E-2</v>
      </c>
      <c r="Z18" s="7">
        <v>3.7999999999999999E-2</v>
      </c>
    </row>
    <row r="19" spans="1:26" x14ac:dyDescent="0.3">
      <c r="A19" s="1">
        <v>45169</v>
      </c>
      <c r="B19" s="6">
        <f t="shared" si="0"/>
        <v>252.10946806926196</v>
      </c>
      <c r="C19" s="6">
        <f t="shared" si="1"/>
        <v>241.91828182544313</v>
      </c>
      <c r="D19" s="6">
        <f t="shared" si="2"/>
        <v>231.02616548587582</v>
      </c>
      <c r="E19" s="6">
        <v>4288.05</v>
      </c>
      <c r="F19" s="8">
        <v>2.9569999999999999E-2</v>
      </c>
      <c r="G19" s="7">
        <v>3.2199999999999999E-2</v>
      </c>
      <c r="H19" s="7">
        <v>4.5789999999999997E-2</v>
      </c>
      <c r="I19" s="7">
        <v>5.33E-2</v>
      </c>
      <c r="J19" s="6">
        <v>1785.1</v>
      </c>
      <c r="K19" s="6">
        <v>2155.4899999999998</v>
      </c>
      <c r="L19" s="6">
        <v>2853.24</v>
      </c>
      <c r="M19" s="7">
        <v>0.17519999999999999</v>
      </c>
      <c r="N19" s="6">
        <v>13219.32</v>
      </c>
      <c r="O19" s="6">
        <v>4174.66</v>
      </c>
      <c r="P19" s="6">
        <v>10.3667</v>
      </c>
      <c r="Q19" s="6">
        <v>358.69734495706092</v>
      </c>
      <c r="R19" s="6">
        <v>405.97</v>
      </c>
      <c r="S19" s="13">
        <f t="shared" si="3"/>
        <v>7.4534819088960091E-2</v>
      </c>
      <c r="T19" s="7">
        <v>4.5999999999999999E-2</v>
      </c>
      <c r="U19" s="7">
        <v>8.199999999999999E-2</v>
      </c>
      <c r="V19" s="6">
        <v>27453.8</v>
      </c>
      <c r="W19" s="12">
        <f t="shared" si="4"/>
        <v>6.386161250571587E-2</v>
      </c>
      <c r="X19" s="14">
        <v>307.02600000000001</v>
      </c>
      <c r="Y19" s="7">
        <f t="shared" si="5"/>
        <v>3.6651123843995492E-2</v>
      </c>
      <c r="Z19" s="7">
        <v>3.7000000000000005E-2</v>
      </c>
    </row>
    <row r="20" spans="1:26" x14ac:dyDescent="0.3">
      <c r="A20" s="1">
        <v>45138</v>
      </c>
      <c r="B20" s="6">
        <f t="shared" si="0"/>
        <v>259.90192612499624</v>
      </c>
      <c r="C20" s="6">
        <f t="shared" si="1"/>
        <v>248.16051056522008</v>
      </c>
      <c r="D20" s="6">
        <f t="shared" si="2"/>
        <v>235.81935709389177</v>
      </c>
      <c r="E20" s="6">
        <v>4507.66</v>
      </c>
      <c r="F20" s="8">
        <v>2.7360000000000002E-2</v>
      </c>
      <c r="G20" s="7">
        <v>3.15E-2</v>
      </c>
      <c r="H20" s="7">
        <v>4.1059999999999999E-2</v>
      </c>
      <c r="I20" s="7">
        <v>5.33E-2</v>
      </c>
      <c r="J20" s="6">
        <v>1899.68</v>
      </c>
      <c r="K20" s="6">
        <v>2184.7399999999998</v>
      </c>
      <c r="L20" s="6">
        <v>2986.02</v>
      </c>
      <c r="M20" s="7">
        <v>0.13570000000000002</v>
      </c>
      <c r="N20" s="6">
        <v>14034.97</v>
      </c>
      <c r="O20" s="6">
        <v>4297.1099999999997</v>
      </c>
      <c r="P20" s="6">
        <v>10.434799999999999</v>
      </c>
      <c r="Q20" s="6">
        <v>351.72569991099647</v>
      </c>
      <c r="R20" s="6">
        <v>405.67</v>
      </c>
      <c r="S20" s="13">
        <f t="shared" si="3"/>
        <v>9.2625511743158917E-2</v>
      </c>
      <c r="T20" s="7">
        <v>4.5999999999999999E-2</v>
      </c>
      <c r="U20" s="7">
        <v>7.0999999999999994E-2</v>
      </c>
      <c r="V20" s="6">
        <v>27453.8</v>
      </c>
      <c r="W20" s="12">
        <f t="shared" si="4"/>
        <v>6.386161250571587E-2</v>
      </c>
      <c r="X20" s="14">
        <v>305.69099999999997</v>
      </c>
      <c r="Y20" s="7">
        <f t="shared" si="5"/>
        <v>3.1777801779421688E-2</v>
      </c>
      <c r="Z20" s="7">
        <v>3.5000000000000003E-2</v>
      </c>
    </row>
    <row r="21" spans="1:26" x14ac:dyDescent="0.3">
      <c r="A21" s="1">
        <v>45107</v>
      </c>
      <c r="B21" s="6">
        <f t="shared" si="0"/>
        <v>264.35782562180316</v>
      </c>
      <c r="C21" s="6">
        <f t="shared" si="1"/>
        <v>251.67357527273407</v>
      </c>
      <c r="D21" s="6">
        <f t="shared" si="2"/>
        <v>238.45718658593023</v>
      </c>
      <c r="E21" s="6">
        <v>4588.96</v>
      </c>
      <c r="F21" s="8">
        <v>2.5150000000000002E-2</v>
      </c>
      <c r="G21" s="7">
        <v>3.04E-2</v>
      </c>
      <c r="H21" s="7">
        <v>3.9670000000000004E-2</v>
      </c>
      <c r="I21" s="7">
        <v>5.33E-2</v>
      </c>
      <c r="J21" s="6">
        <v>2003.18</v>
      </c>
      <c r="K21" s="6">
        <v>2250.92</v>
      </c>
      <c r="L21" s="6">
        <v>3064.3</v>
      </c>
      <c r="M21" s="7">
        <v>0.1363</v>
      </c>
      <c r="N21" s="6">
        <v>14346.02</v>
      </c>
      <c r="O21" s="6">
        <v>4471.3100000000004</v>
      </c>
      <c r="P21" s="6">
        <v>10.469799999999999</v>
      </c>
      <c r="Q21" s="6">
        <v>360.43156078056211</v>
      </c>
      <c r="R21" s="6">
        <v>405.49</v>
      </c>
      <c r="S21" s="13">
        <f t="shared" si="3"/>
        <v>9.3112279282922206E-2</v>
      </c>
      <c r="T21" s="7">
        <v>4.5999999999999999E-2</v>
      </c>
      <c r="U21" s="7">
        <v>0.08</v>
      </c>
      <c r="V21" s="6">
        <v>27453.8</v>
      </c>
      <c r="W21" s="12">
        <f t="shared" si="4"/>
        <v>6.386161250571587E-2</v>
      </c>
      <c r="X21" s="14">
        <v>305.10899999999998</v>
      </c>
      <c r="Y21" s="7">
        <f t="shared" si="5"/>
        <v>2.9691776545588855E-2</v>
      </c>
      <c r="Z21" s="7">
        <v>3.6000000000000004E-2</v>
      </c>
    </row>
    <row r="22" spans="1:26" x14ac:dyDescent="0.3">
      <c r="A22" s="1">
        <v>45077</v>
      </c>
      <c r="B22" s="6">
        <f t="shared" si="0"/>
        <v>258.15794810663181</v>
      </c>
      <c r="C22" s="6">
        <f t="shared" si="1"/>
        <v>246.48331221799853</v>
      </c>
      <c r="D22" s="6">
        <f t="shared" si="2"/>
        <v>234.2181453490565</v>
      </c>
      <c r="E22" s="6">
        <v>4450.38</v>
      </c>
      <c r="F22" s="8">
        <v>2.5600000000000001E-2</v>
      </c>
      <c r="G22" s="7">
        <v>3.0699999999999998E-2</v>
      </c>
      <c r="H22" s="7">
        <v>3.841E-2</v>
      </c>
      <c r="I22" s="7">
        <v>5.0799999999999998E-2</v>
      </c>
      <c r="J22" s="6">
        <v>1888.73</v>
      </c>
      <c r="K22" s="6">
        <v>2309.9</v>
      </c>
      <c r="L22" s="6">
        <v>2966.72</v>
      </c>
      <c r="M22" s="7">
        <v>0.13589999999999999</v>
      </c>
      <c r="N22" s="6">
        <v>13787.92</v>
      </c>
      <c r="O22" s="6">
        <v>4399.09</v>
      </c>
      <c r="P22" s="6">
        <v>10.420999999999999</v>
      </c>
      <c r="Q22" s="6">
        <v>336.07239699921729</v>
      </c>
      <c r="R22" s="6">
        <v>401.19</v>
      </c>
      <c r="S22" s="13">
        <f t="shared" si="3"/>
        <v>9.6686895194357803E-2</v>
      </c>
      <c r="T22" s="7">
        <v>3.4000000000000002E-2</v>
      </c>
      <c r="U22" s="7">
        <v>7.2999999999999995E-2</v>
      </c>
      <c r="V22" s="6">
        <v>27164.400000000001</v>
      </c>
      <c r="W22" s="12">
        <f t="shared" si="4"/>
        <v>7.7289762249410199E-2</v>
      </c>
      <c r="X22" s="14">
        <v>304.12700000000001</v>
      </c>
      <c r="Y22" s="7">
        <f t="shared" si="5"/>
        <v>4.0476092727919744E-2</v>
      </c>
      <c r="Z22" s="7">
        <v>3.6000000000000004E-2</v>
      </c>
    </row>
    <row r="23" spans="1:26" x14ac:dyDescent="0.3">
      <c r="A23" s="1">
        <v>45046</v>
      </c>
      <c r="B23" s="6">
        <f t="shared" si="0"/>
        <v>247.63543706627806</v>
      </c>
      <c r="C23" s="6">
        <f t="shared" si="1"/>
        <v>237.71657961761403</v>
      </c>
      <c r="D23" s="6">
        <f t="shared" si="2"/>
        <v>227.11712138652268</v>
      </c>
      <c r="E23" s="6">
        <v>4179.83</v>
      </c>
      <c r="F23" s="8">
        <v>2.2940000000000002E-2</v>
      </c>
      <c r="G23" s="7">
        <v>3.0600000000000002E-2</v>
      </c>
      <c r="H23" s="7">
        <v>3.6459999999999999E-2</v>
      </c>
      <c r="I23" s="7">
        <v>5.0799999999999998E-2</v>
      </c>
      <c r="J23" s="6">
        <v>1749.65</v>
      </c>
      <c r="K23" s="6">
        <v>2234.96</v>
      </c>
      <c r="L23" s="6">
        <v>2800.56</v>
      </c>
      <c r="M23" s="7">
        <v>0.1794</v>
      </c>
      <c r="N23" s="6">
        <v>12935.28</v>
      </c>
      <c r="O23" s="6">
        <v>4218.04</v>
      </c>
      <c r="P23" s="6">
        <v>10.6608</v>
      </c>
      <c r="Q23" s="6">
        <v>351.98196542180358</v>
      </c>
      <c r="R23" s="6">
        <v>399.93</v>
      </c>
      <c r="S23" s="13">
        <f t="shared" si="3"/>
        <v>0.10471797138279659</v>
      </c>
      <c r="T23" s="7">
        <v>3.4000000000000002E-2</v>
      </c>
      <c r="U23" s="7">
        <v>7.0999999999999994E-2</v>
      </c>
      <c r="V23" s="6">
        <v>27164.400000000001</v>
      </c>
      <c r="W23" s="12">
        <f t="shared" si="4"/>
        <v>7.7289762249410199E-2</v>
      </c>
      <c r="X23" s="14">
        <v>303.363</v>
      </c>
      <c r="Y23" s="7">
        <f t="shared" si="5"/>
        <v>4.9303203981889254E-2</v>
      </c>
      <c r="Z23" s="7">
        <v>3.4000000000000002E-2</v>
      </c>
    </row>
    <row r="24" spans="1:26" x14ac:dyDescent="0.3">
      <c r="A24" s="1">
        <v>45016</v>
      </c>
      <c r="B24" s="6">
        <f t="shared" si="0"/>
        <v>249.58694978173233</v>
      </c>
      <c r="C24" s="6">
        <f t="shared" si="1"/>
        <v>239.21596763101073</v>
      </c>
      <c r="D24" s="6">
        <f t="shared" si="2"/>
        <v>228.19348332206607</v>
      </c>
      <c r="E24" s="6">
        <v>4169.4799999999996</v>
      </c>
      <c r="F24" s="8">
        <v>2.3220000000000001E-2</v>
      </c>
      <c r="G24" s="7">
        <v>3.0899999999999997E-2</v>
      </c>
      <c r="H24" s="7">
        <v>3.4329999999999999E-2</v>
      </c>
      <c r="I24" s="7">
        <v>4.8300000000000003E-2</v>
      </c>
      <c r="J24" s="6">
        <v>1768.99</v>
      </c>
      <c r="K24" s="6">
        <v>2270.58</v>
      </c>
      <c r="L24" s="6">
        <v>2835.93</v>
      </c>
      <c r="M24" s="7">
        <v>0.1578</v>
      </c>
      <c r="N24" s="6">
        <v>12226.58</v>
      </c>
      <c r="O24" s="6">
        <v>4359.3100000000004</v>
      </c>
      <c r="P24" s="6">
        <v>11.0465</v>
      </c>
      <c r="Q24" s="6">
        <v>337.24798496981265</v>
      </c>
      <c r="R24" s="6">
        <v>398.08</v>
      </c>
      <c r="S24" s="13">
        <f t="shared" si="3"/>
        <v>0.10639244024458017</v>
      </c>
      <c r="T24" s="7">
        <v>3.4000000000000002E-2</v>
      </c>
      <c r="U24" s="7">
        <v>7.0999999999999994E-2</v>
      </c>
      <c r="V24" s="6">
        <v>27164.400000000001</v>
      </c>
      <c r="W24" s="12">
        <f t="shared" si="4"/>
        <v>7.7289762249410199E-2</v>
      </c>
      <c r="X24" s="14">
        <v>301.83600000000001</v>
      </c>
      <c r="Y24" s="7">
        <f t="shared" si="5"/>
        <v>4.9849741220991728E-2</v>
      </c>
      <c r="Z24" s="7">
        <v>3.5000000000000003E-2</v>
      </c>
    </row>
    <row r="25" spans="1:26" x14ac:dyDescent="0.3">
      <c r="A25" s="1">
        <v>44985</v>
      </c>
      <c r="B25" s="6">
        <f t="shared" si="0"/>
        <v>246.6238000073914</v>
      </c>
      <c r="C25" s="6">
        <f t="shared" si="1"/>
        <v>236.68178273612114</v>
      </c>
      <c r="D25" s="6">
        <f t="shared" si="2"/>
        <v>226.0685694568634</v>
      </c>
      <c r="E25" s="6">
        <v>4109.3100000000004</v>
      </c>
      <c r="F25" s="8">
        <v>2.2759999999999999E-2</v>
      </c>
      <c r="G25" s="7">
        <v>3.0600000000000002E-2</v>
      </c>
      <c r="H25" s="7">
        <v>3.4729999999999997E-2</v>
      </c>
      <c r="I25" s="7">
        <v>4.8300000000000003E-2</v>
      </c>
      <c r="J25" s="6">
        <v>1802.48</v>
      </c>
      <c r="K25" s="6">
        <v>2223.7399999999998</v>
      </c>
      <c r="L25" s="6">
        <v>2791.44</v>
      </c>
      <c r="M25" s="7">
        <v>0.187</v>
      </c>
      <c r="N25" s="6">
        <v>12221.91</v>
      </c>
      <c r="O25" s="6">
        <v>4315.05</v>
      </c>
      <c r="P25" s="6">
        <v>11.0967</v>
      </c>
      <c r="Q25" s="6">
        <v>322.26313385908833</v>
      </c>
      <c r="R25" s="6">
        <v>395.82</v>
      </c>
      <c r="S25" s="13">
        <f t="shared" si="3"/>
        <v>0.11952709582531962</v>
      </c>
      <c r="T25" s="7">
        <v>3.4000000000000002E-2</v>
      </c>
      <c r="U25" s="7">
        <v>7.6999999999999999E-2</v>
      </c>
      <c r="V25" s="6">
        <v>26734.3</v>
      </c>
      <c r="W25" s="12">
        <f t="shared" si="4"/>
        <v>7.8996650119061984E-2</v>
      </c>
      <c r="X25" s="14">
        <v>300.83999999999997</v>
      </c>
      <c r="Y25" s="7">
        <f t="shared" si="5"/>
        <v>6.0356130778665973E-2</v>
      </c>
      <c r="Z25" s="7">
        <v>3.6000000000000004E-2</v>
      </c>
    </row>
    <row r="26" spans="1:26" x14ac:dyDescent="0.3">
      <c r="A26" s="1">
        <v>44957</v>
      </c>
      <c r="B26" s="6">
        <f t="shared" si="0"/>
        <v>241.6244589201732</v>
      </c>
      <c r="C26" s="6">
        <f t="shared" si="1"/>
        <v>232.46299709324276</v>
      </c>
      <c r="D26" s="6">
        <f t="shared" si="2"/>
        <v>222.59478560678841</v>
      </c>
      <c r="E26" s="6">
        <v>3970.15</v>
      </c>
      <c r="F26" s="8">
        <v>2.7120000000000002E-2</v>
      </c>
      <c r="G26" s="7">
        <v>2.9100000000000001E-2</v>
      </c>
      <c r="H26" s="7">
        <v>3.9280000000000002E-2</v>
      </c>
      <c r="I26" s="7">
        <v>4.5700000000000005E-2</v>
      </c>
      <c r="J26" s="6">
        <v>1896.99</v>
      </c>
      <c r="K26" s="6">
        <v>2226.75</v>
      </c>
      <c r="L26" s="6">
        <v>2714.57</v>
      </c>
      <c r="M26" s="7">
        <v>0.20699999999999999</v>
      </c>
      <c r="N26" s="6">
        <v>11455.54</v>
      </c>
      <c r="O26" s="6">
        <v>4238.38</v>
      </c>
      <c r="P26" s="6">
        <v>10.634</v>
      </c>
      <c r="Q26" s="6">
        <v>344.35429534069794</v>
      </c>
      <c r="R26" s="6">
        <v>391.5</v>
      </c>
      <c r="S26" s="13">
        <f t="shared" si="3"/>
        <v>0.11678457325422187</v>
      </c>
      <c r="T26" s="7">
        <v>3.4000000000000002E-2</v>
      </c>
      <c r="U26" s="7">
        <v>7.0999999999999994E-2</v>
      </c>
      <c r="V26" s="6">
        <v>26734.3</v>
      </c>
      <c r="W26" s="12">
        <f t="shared" si="4"/>
        <v>7.8996650119061984E-2</v>
      </c>
      <c r="X26" s="14">
        <v>299.17</v>
      </c>
      <c r="Y26" s="7">
        <f t="shared" si="5"/>
        <v>6.4101469688562673E-2</v>
      </c>
      <c r="Z26" s="7">
        <v>3.5000000000000003E-2</v>
      </c>
    </row>
    <row r="27" spans="1:26" x14ac:dyDescent="0.3">
      <c r="A27" s="1">
        <v>44926</v>
      </c>
      <c r="B27" s="6">
        <f t="shared" si="0"/>
        <v>245.73320008369686</v>
      </c>
      <c r="C27" s="6">
        <f t="shared" si="1"/>
        <v>235.73119697967797</v>
      </c>
      <c r="D27" s="6">
        <f t="shared" si="2"/>
        <v>225.07234997836684</v>
      </c>
      <c r="E27" s="6">
        <v>4076.6</v>
      </c>
      <c r="F27" s="8">
        <v>2.1170000000000001E-2</v>
      </c>
      <c r="G27" s="7">
        <v>2.86E-2</v>
      </c>
      <c r="H27" s="7">
        <v>3.5099999999999999E-2</v>
      </c>
      <c r="I27" s="7">
        <v>4.3299999999999998E-2</v>
      </c>
      <c r="J27" s="6">
        <v>1931.94</v>
      </c>
      <c r="K27" s="6">
        <v>2198.54</v>
      </c>
      <c r="L27" s="6">
        <v>2785</v>
      </c>
      <c r="M27" s="7">
        <v>0.19399999999999998</v>
      </c>
      <c r="N27" s="6">
        <v>11584.55</v>
      </c>
      <c r="O27" s="6">
        <v>4163.45</v>
      </c>
      <c r="P27" s="6">
        <v>10.194900000000001</v>
      </c>
      <c r="Q27" s="6">
        <v>347.56298380881617</v>
      </c>
      <c r="R27" s="6">
        <v>395.96</v>
      </c>
      <c r="S27" s="13">
        <f t="shared" si="3"/>
        <v>0.12338638749397091</v>
      </c>
      <c r="T27" s="7">
        <v>3.4000000000000002E-2</v>
      </c>
      <c r="U27" s="7">
        <v>7.4999999999999997E-2</v>
      </c>
      <c r="V27" s="6">
        <v>26734.3</v>
      </c>
      <c r="W27" s="12">
        <f t="shared" si="4"/>
        <v>7.8996650119061984E-2</v>
      </c>
      <c r="X27" s="14">
        <v>296.79700000000003</v>
      </c>
      <c r="Y27" s="7">
        <f t="shared" si="5"/>
        <v>6.4544013314108195E-2</v>
      </c>
      <c r="Z27" s="7">
        <v>3.5000000000000003E-2</v>
      </c>
    </row>
    <row r="28" spans="1:26" x14ac:dyDescent="0.3">
      <c r="A28" s="1">
        <v>44895</v>
      </c>
      <c r="B28" s="6">
        <f t="shared" si="0"/>
        <v>234.05162908825011</v>
      </c>
      <c r="C28" s="6">
        <f t="shared" si="1"/>
        <v>225.969743441156</v>
      </c>
      <c r="D28" s="6">
        <f t="shared" si="2"/>
        <v>217.14946088103537</v>
      </c>
      <c r="E28" s="6">
        <v>3839.5</v>
      </c>
      <c r="F28" s="8">
        <v>2.4559999999999998E-2</v>
      </c>
      <c r="G28" s="7">
        <v>2.8399999999999998E-2</v>
      </c>
      <c r="H28" s="7">
        <v>3.8789999999999998E-2</v>
      </c>
      <c r="I28" s="7">
        <v>4.3299999999999998E-2</v>
      </c>
      <c r="J28" s="6">
        <v>1761.25</v>
      </c>
      <c r="K28" s="6">
        <v>2043.4</v>
      </c>
      <c r="L28" s="6">
        <v>2602.69</v>
      </c>
      <c r="M28" s="7">
        <v>0.2167</v>
      </c>
      <c r="N28" s="6">
        <v>10466.48</v>
      </c>
      <c r="O28" s="6">
        <v>3793.62</v>
      </c>
      <c r="P28" s="6">
        <v>10.255000000000001</v>
      </c>
      <c r="Q28" s="6">
        <v>325.18566768285223</v>
      </c>
      <c r="R28" s="6">
        <v>387.93</v>
      </c>
      <c r="S28" s="13">
        <f t="shared" si="3"/>
        <v>0.11464528919920713</v>
      </c>
      <c r="T28" s="7">
        <v>3.4000000000000002E-2</v>
      </c>
      <c r="U28" s="7">
        <v>7.2999999999999995E-2</v>
      </c>
      <c r="V28" s="6">
        <v>26272</v>
      </c>
      <c r="W28" s="12">
        <f t="shared" si="4"/>
        <v>9.8235933450380397E-2</v>
      </c>
      <c r="X28" s="14">
        <v>297.71100000000001</v>
      </c>
      <c r="Y28" s="7">
        <f t="shared" si="5"/>
        <v>7.1103227941917257E-2</v>
      </c>
      <c r="Z28" s="7">
        <v>3.6000000000000004E-2</v>
      </c>
    </row>
    <row r="29" spans="1:26" x14ac:dyDescent="0.3">
      <c r="A29" s="1">
        <v>44865</v>
      </c>
      <c r="B29" s="6">
        <f t="shared" si="0"/>
        <v>241.15097329290433</v>
      </c>
      <c r="C29" s="6">
        <f t="shared" si="1"/>
        <v>231.70965520293606</v>
      </c>
      <c r="D29" s="6">
        <f t="shared" si="2"/>
        <v>221.60473182499547</v>
      </c>
      <c r="E29" s="6">
        <v>4080.11</v>
      </c>
      <c r="F29" s="8">
        <v>1.8579999999999999E-2</v>
      </c>
      <c r="G29" s="7">
        <v>3.0099999999999998E-2</v>
      </c>
      <c r="H29" s="7">
        <v>3.6110000000000003E-2</v>
      </c>
      <c r="I29" s="7">
        <v>3.8300000000000001E-2</v>
      </c>
      <c r="J29" s="6">
        <v>1886.58</v>
      </c>
      <c r="K29" s="6">
        <v>2102.42</v>
      </c>
      <c r="L29" s="6">
        <v>2720.89</v>
      </c>
      <c r="M29" s="7">
        <v>0.20579999999999998</v>
      </c>
      <c r="N29" s="6">
        <v>11468</v>
      </c>
      <c r="O29" s="6">
        <v>3964.72</v>
      </c>
      <c r="P29" s="6">
        <v>9.7836999999999996</v>
      </c>
      <c r="Q29" s="6">
        <v>345.22625380494992</v>
      </c>
      <c r="R29" s="6">
        <v>384.04</v>
      </c>
      <c r="S29" s="13">
        <f t="shared" si="3"/>
        <v>0.10853250202055187</v>
      </c>
      <c r="T29" s="7">
        <v>3.4000000000000002E-2</v>
      </c>
      <c r="U29" s="7">
        <v>7.8E-2</v>
      </c>
      <c r="V29" s="6">
        <v>26272</v>
      </c>
      <c r="W29" s="12">
        <f t="shared" si="4"/>
        <v>9.8235933450380397E-2</v>
      </c>
      <c r="X29" s="14">
        <v>298.012</v>
      </c>
      <c r="Y29" s="7">
        <f t="shared" si="5"/>
        <v>7.7454273308049215E-2</v>
      </c>
      <c r="Z29" s="7">
        <v>3.6000000000000004E-2</v>
      </c>
    </row>
    <row r="30" spans="1:26" x14ac:dyDescent="0.3">
      <c r="A30" s="1">
        <v>44834</v>
      </c>
      <c r="B30" s="6">
        <f t="shared" si="0"/>
        <v>230.00007419961361</v>
      </c>
      <c r="C30" s="6">
        <f t="shared" si="1"/>
        <v>222.37309547320919</v>
      </c>
      <c r="D30" s="6">
        <f t="shared" si="2"/>
        <v>214.00955990703295</v>
      </c>
      <c r="E30" s="6">
        <v>3871.98</v>
      </c>
      <c r="F30" s="8">
        <v>2.196E-2</v>
      </c>
      <c r="G30" s="7">
        <v>2.6200000000000001E-2</v>
      </c>
      <c r="H30" s="7">
        <v>4.0500000000000001E-2</v>
      </c>
      <c r="I30" s="7">
        <v>3.0800000000000001E-2</v>
      </c>
      <c r="J30" s="6">
        <v>1846.86</v>
      </c>
      <c r="K30" s="6">
        <v>1968.53</v>
      </c>
      <c r="L30" s="6">
        <v>2547.7199999999998</v>
      </c>
      <c r="M30" s="7">
        <v>0.25879999999999997</v>
      </c>
      <c r="N30" s="6">
        <v>10988.15</v>
      </c>
      <c r="O30" s="6">
        <v>3617.54</v>
      </c>
      <c r="P30" s="6">
        <v>9.7971000000000004</v>
      </c>
      <c r="Q30" s="6">
        <v>347.90986111490469</v>
      </c>
      <c r="R30" s="6">
        <v>383.21</v>
      </c>
      <c r="S30" s="13">
        <f t="shared" si="3"/>
        <v>0.10837623647827832</v>
      </c>
      <c r="T30" s="7">
        <v>3.4000000000000002E-2</v>
      </c>
      <c r="U30" s="7">
        <v>7.0000000000000007E-2</v>
      </c>
      <c r="V30" s="6">
        <v>26272</v>
      </c>
      <c r="W30" s="12">
        <f t="shared" si="4"/>
        <v>9.8235933450380397E-2</v>
      </c>
      <c r="X30" s="14">
        <v>296.80799999999999</v>
      </c>
      <c r="Y30" s="7">
        <f t="shared" si="5"/>
        <v>8.2016696438336201E-2</v>
      </c>
      <c r="Z30" s="7">
        <v>3.5000000000000003E-2</v>
      </c>
    </row>
    <row r="31" spans="1:26" x14ac:dyDescent="0.3">
      <c r="A31" s="1">
        <v>44804</v>
      </c>
      <c r="B31" s="6">
        <f t="shared" si="0"/>
        <v>218.88775722943041</v>
      </c>
      <c r="C31" s="6">
        <f t="shared" si="1"/>
        <v>213.00168595598274</v>
      </c>
      <c r="D31" s="6">
        <f t="shared" si="2"/>
        <v>206.32865264449981</v>
      </c>
      <c r="E31" s="6">
        <v>3585.62</v>
      </c>
      <c r="F31" s="8">
        <v>2.2550000000000001E-2</v>
      </c>
      <c r="G31" s="7">
        <v>1.8600000000000002E-2</v>
      </c>
      <c r="H31" s="7">
        <v>3.8290000000000005E-2</v>
      </c>
      <c r="I31" s="7">
        <v>3.0800000000000001E-2</v>
      </c>
      <c r="J31" s="6">
        <v>1664.72</v>
      </c>
      <c r="K31" s="6">
        <v>1828.98</v>
      </c>
      <c r="L31" s="6">
        <v>2378.65</v>
      </c>
      <c r="M31" s="7">
        <v>0.31620000000000004</v>
      </c>
      <c r="N31" s="6">
        <v>10575.62</v>
      </c>
      <c r="O31" s="6">
        <v>3318.2</v>
      </c>
      <c r="P31" s="6">
        <v>9.3255999999999997</v>
      </c>
      <c r="Q31" s="6">
        <v>361.41934827278538</v>
      </c>
      <c r="R31" s="6">
        <v>377.81</v>
      </c>
      <c r="S31" s="13">
        <f t="shared" si="3"/>
        <v>9.8316811535219095E-2</v>
      </c>
      <c r="T31" s="7">
        <v>2.6000000000000002E-2</v>
      </c>
      <c r="U31" s="7">
        <v>6.9000000000000006E-2</v>
      </c>
      <c r="V31" s="6">
        <v>25805.8</v>
      </c>
      <c r="W31" s="12">
        <f t="shared" si="4"/>
        <v>0.10427961949428499</v>
      </c>
      <c r="X31" s="14">
        <v>296.17099999999999</v>
      </c>
      <c r="Y31" s="7">
        <f t="shared" si="5"/>
        <v>8.2626925031162424E-2</v>
      </c>
      <c r="Z31" s="7">
        <v>3.6000000000000004E-2</v>
      </c>
    </row>
    <row r="32" spans="1:26" x14ac:dyDescent="0.3">
      <c r="A32" s="1">
        <v>44773</v>
      </c>
      <c r="B32" s="6">
        <f t="shared" si="0"/>
        <v>234.17873764816238</v>
      </c>
      <c r="C32" s="6">
        <f t="shared" si="1"/>
        <v>225.5208760246683</v>
      </c>
      <c r="D32" s="6">
        <f t="shared" si="2"/>
        <v>216.21587426494443</v>
      </c>
      <c r="E32" s="6">
        <v>3955</v>
      </c>
      <c r="F32" s="8">
        <v>1.9769999999999999E-2</v>
      </c>
      <c r="G32" s="7">
        <v>1.9299999999999998E-2</v>
      </c>
      <c r="H32" s="7">
        <v>3.1960000000000002E-2</v>
      </c>
      <c r="I32" s="7">
        <v>2.3300000000000001E-2</v>
      </c>
      <c r="J32" s="6">
        <v>1844.12</v>
      </c>
      <c r="K32" s="6">
        <v>1920.23</v>
      </c>
      <c r="L32" s="6">
        <v>2627.32</v>
      </c>
      <c r="M32" s="7">
        <v>0.25869999999999999</v>
      </c>
      <c r="N32" s="6">
        <v>11816.2</v>
      </c>
      <c r="O32" s="6">
        <v>3517.25</v>
      </c>
      <c r="P32" s="6">
        <v>9.4397000000000002</v>
      </c>
      <c r="Q32" s="6">
        <v>357.62158596104945</v>
      </c>
      <c r="R32" s="6">
        <v>371.28</v>
      </c>
      <c r="S32" s="13">
        <f t="shared" si="3"/>
        <v>8.488443444467153E-2</v>
      </c>
      <c r="T32" s="7">
        <v>2.6000000000000002E-2</v>
      </c>
      <c r="U32" s="7">
        <v>7.2999999999999995E-2</v>
      </c>
      <c r="V32" s="6">
        <v>25805.8</v>
      </c>
      <c r="W32" s="12">
        <f t="shared" si="4"/>
        <v>0.10427961949428499</v>
      </c>
      <c r="X32" s="14">
        <v>296.27600000000001</v>
      </c>
      <c r="Y32" s="7">
        <f t="shared" si="5"/>
        <v>8.5248147456255197E-2</v>
      </c>
      <c r="Z32" s="7">
        <v>3.5000000000000003E-2</v>
      </c>
    </row>
    <row r="33" spans="1:26" x14ac:dyDescent="0.3">
      <c r="A33" s="1">
        <v>44742</v>
      </c>
      <c r="B33" s="6">
        <f t="shared" si="0"/>
        <v>241.30750468707393</v>
      </c>
      <c r="C33" s="6">
        <f t="shared" si="1"/>
        <v>231.28957426302426</v>
      </c>
      <c r="D33" s="6">
        <f t="shared" si="2"/>
        <v>220.70516203702917</v>
      </c>
      <c r="E33" s="6">
        <v>4130.29</v>
      </c>
      <c r="F33" s="8">
        <v>1.4119999999999999E-2</v>
      </c>
      <c r="G33" s="7">
        <v>2.2499999999999999E-2</v>
      </c>
      <c r="H33" s="7">
        <v>2.6579999999999999E-2</v>
      </c>
      <c r="I33" s="7">
        <v>2.3199999999999998E-2</v>
      </c>
      <c r="J33" s="6">
        <v>1885.23</v>
      </c>
      <c r="K33" s="6">
        <v>2032.53</v>
      </c>
      <c r="L33" s="6">
        <v>2746.36</v>
      </c>
      <c r="M33" s="7">
        <v>0.21329999999999999</v>
      </c>
      <c r="N33" s="6">
        <v>12390.69</v>
      </c>
      <c r="O33" s="6">
        <v>3708.1</v>
      </c>
      <c r="P33" s="6">
        <v>9.3327000000000009</v>
      </c>
      <c r="Q33" s="6">
        <v>367.96362889289088</v>
      </c>
      <c r="R33" s="6">
        <v>370.95</v>
      </c>
      <c r="S33" s="13">
        <f t="shared" si="3"/>
        <v>8.6810031641860963E-2</v>
      </c>
      <c r="T33" s="7">
        <v>2.6000000000000002E-2</v>
      </c>
      <c r="U33" s="7">
        <v>7.400000000000001E-2</v>
      </c>
      <c r="V33" s="6">
        <v>25805.8</v>
      </c>
      <c r="W33" s="12">
        <f t="shared" si="4"/>
        <v>0.10427961949428499</v>
      </c>
      <c r="X33" s="14">
        <v>296.31099999999998</v>
      </c>
      <c r="Y33" s="7">
        <f t="shared" si="5"/>
        <v>9.0597579647841542E-2</v>
      </c>
      <c r="Z33" s="7">
        <v>3.6000000000000004E-2</v>
      </c>
    </row>
    <row r="34" spans="1:26" x14ac:dyDescent="0.3">
      <c r="A34" s="1">
        <v>44712</v>
      </c>
      <c r="B34" s="6">
        <f t="shared" si="0"/>
        <v>228.57683770570523</v>
      </c>
      <c r="C34" s="6">
        <f t="shared" si="1"/>
        <v>220.68451374671173</v>
      </c>
      <c r="D34" s="6">
        <f t="shared" si="2"/>
        <v>212.13180221525786</v>
      </c>
      <c r="E34" s="6">
        <v>3785.38</v>
      </c>
      <c r="F34" s="8">
        <v>1.7490000000000002E-2</v>
      </c>
      <c r="G34" s="7">
        <v>1.7000000000000001E-2</v>
      </c>
      <c r="H34" s="7">
        <v>3.0169999999999999E-2</v>
      </c>
      <c r="I34" s="7">
        <v>1.5800000000000002E-2</v>
      </c>
      <c r="J34" s="6">
        <v>1707.99</v>
      </c>
      <c r="K34" s="6">
        <v>1872.68</v>
      </c>
      <c r="L34" s="6">
        <v>2546.19</v>
      </c>
      <c r="M34" s="7">
        <v>0.28710000000000002</v>
      </c>
      <c r="N34" s="6">
        <v>11028.74</v>
      </c>
      <c r="O34" s="6">
        <v>3454.86</v>
      </c>
      <c r="P34" s="6">
        <v>9.0527999999999995</v>
      </c>
      <c r="Q34" s="6">
        <v>383.82177485485931</v>
      </c>
      <c r="R34" s="6">
        <v>365.82</v>
      </c>
      <c r="S34" s="13">
        <f t="shared" si="3"/>
        <v>7.2660098522167482E-2</v>
      </c>
      <c r="T34" s="7">
        <v>2.6000000000000002E-2</v>
      </c>
      <c r="U34" s="7">
        <v>7.8E-2</v>
      </c>
      <c r="V34" s="6">
        <v>25215.5</v>
      </c>
      <c r="W34" s="12">
        <f t="shared" si="4"/>
        <v>0.11293298259242257</v>
      </c>
      <c r="X34" s="14">
        <v>292.29599999999999</v>
      </c>
      <c r="Y34" s="7">
        <f t="shared" si="5"/>
        <v>8.5815115436765232E-2</v>
      </c>
      <c r="Z34" s="7">
        <v>3.6000000000000004E-2</v>
      </c>
    </row>
    <row r="35" spans="1:26" x14ac:dyDescent="0.3">
      <c r="A35" s="1">
        <v>44681</v>
      </c>
      <c r="B35" s="6">
        <f t="shared" si="0"/>
        <v>243.33456690688044</v>
      </c>
      <c r="C35" s="6">
        <f t="shared" si="1"/>
        <v>232.69746036096512</v>
      </c>
      <c r="D35" s="6">
        <f t="shared" si="2"/>
        <v>221.57108297674787</v>
      </c>
      <c r="E35" s="6">
        <v>4132.1499999999996</v>
      </c>
      <c r="F35" s="8">
        <v>1.5489999999999999E-2</v>
      </c>
      <c r="G35" s="7">
        <v>1.3899999999999999E-2</v>
      </c>
      <c r="H35" s="7">
        <v>2.8490000000000001E-2</v>
      </c>
      <c r="I35" s="7">
        <v>8.3000000000000001E-3</v>
      </c>
      <c r="J35" s="6">
        <v>1864.04</v>
      </c>
      <c r="K35" s="6">
        <v>2042.64</v>
      </c>
      <c r="L35" s="6">
        <v>2791.01</v>
      </c>
      <c r="M35" s="7">
        <v>0.26190000000000002</v>
      </c>
      <c r="N35" s="6">
        <v>12081.39</v>
      </c>
      <c r="O35" s="6">
        <v>3789.21</v>
      </c>
      <c r="P35" s="6">
        <v>9.0731000000000002</v>
      </c>
      <c r="Q35" s="6">
        <v>371.50176142675963</v>
      </c>
      <c r="R35" s="6">
        <v>362.02</v>
      </c>
      <c r="S35" s="13">
        <f t="shared" si="3"/>
        <v>6.3607250932808279E-2</v>
      </c>
      <c r="T35" s="7">
        <v>2.6000000000000002E-2</v>
      </c>
      <c r="U35" s="7">
        <v>7.8E-2</v>
      </c>
      <c r="V35" s="6">
        <v>25215.5</v>
      </c>
      <c r="W35" s="12">
        <f t="shared" si="4"/>
        <v>0.11293298259242257</v>
      </c>
      <c r="X35" s="14">
        <v>289.10899999999998</v>
      </c>
      <c r="Y35" s="7">
        <f t="shared" si="5"/>
        <v>8.258629340882373E-2</v>
      </c>
      <c r="Z35" s="7">
        <v>3.7000000000000005E-2</v>
      </c>
    </row>
    <row r="36" spans="1:26" x14ac:dyDescent="0.3">
      <c r="A36" s="1">
        <v>44651</v>
      </c>
      <c r="B36" s="6">
        <f t="shared" si="0"/>
        <v>243.4421819022127</v>
      </c>
      <c r="C36" s="6">
        <f t="shared" si="1"/>
        <v>232.70670770388108</v>
      </c>
      <c r="D36" s="6">
        <f t="shared" si="2"/>
        <v>221.49077500930863</v>
      </c>
      <c r="E36" s="6">
        <v>4131.93</v>
      </c>
      <c r="F36" s="8">
        <v>1.712E-2</v>
      </c>
      <c r="G36" s="7">
        <v>9.0000000000000011E-3</v>
      </c>
      <c r="H36" s="7">
        <v>2.9380000000000003E-2</v>
      </c>
      <c r="I36" s="7">
        <v>3.3E-3</v>
      </c>
      <c r="J36" s="6">
        <v>1864.1</v>
      </c>
      <c r="K36" s="6">
        <v>2058.9</v>
      </c>
      <c r="L36" s="6">
        <v>2795.62</v>
      </c>
      <c r="M36" s="7">
        <v>0.33399999999999996</v>
      </c>
      <c r="N36" s="6">
        <v>12334.64</v>
      </c>
      <c r="O36" s="6">
        <v>3802.86</v>
      </c>
      <c r="P36" s="6">
        <v>8.5897000000000006</v>
      </c>
      <c r="Q36" s="6">
        <v>360.50004123849271</v>
      </c>
      <c r="R36" s="6">
        <v>359.8</v>
      </c>
      <c r="S36" s="13">
        <f t="shared" si="3"/>
        <v>5.96689638923249E-2</v>
      </c>
      <c r="T36" s="7">
        <v>2.6000000000000002E-2</v>
      </c>
      <c r="U36" s="7">
        <v>7.5999999999999998E-2</v>
      </c>
      <c r="V36" s="6">
        <v>25215.5</v>
      </c>
      <c r="W36" s="12">
        <f t="shared" si="4"/>
        <v>0.11293298259242257</v>
      </c>
      <c r="X36" s="14">
        <v>287.50400000000002</v>
      </c>
      <c r="Y36" s="7">
        <f t="shared" si="5"/>
        <v>8.5424555548424319E-2</v>
      </c>
      <c r="Z36" s="7">
        <v>3.7000000000000005E-2</v>
      </c>
    </row>
    <row r="37" spans="1:26" x14ac:dyDescent="0.3">
      <c r="A37" s="1">
        <v>44620</v>
      </c>
      <c r="B37" s="6">
        <f t="shared" si="0"/>
        <v>258.51159047385136</v>
      </c>
      <c r="C37" s="6">
        <f t="shared" si="1"/>
        <v>244.85536366154932</v>
      </c>
      <c r="D37" s="6">
        <f t="shared" si="2"/>
        <v>230.94528524676588</v>
      </c>
      <c r="E37" s="6">
        <v>4530.41</v>
      </c>
      <c r="F37" s="8">
        <v>1.217E-2</v>
      </c>
      <c r="G37" s="7">
        <v>7.7000000000000002E-3</v>
      </c>
      <c r="H37" s="7">
        <v>2.3450000000000002E-2</v>
      </c>
      <c r="I37" s="7">
        <v>3.3E-3</v>
      </c>
      <c r="J37" s="6">
        <v>2070.13</v>
      </c>
      <c r="K37" s="6">
        <v>2095.17</v>
      </c>
      <c r="L37" s="6">
        <v>3053.07</v>
      </c>
      <c r="M37" s="7">
        <v>0.20559999999999998</v>
      </c>
      <c r="N37" s="6">
        <v>14220.52</v>
      </c>
      <c r="O37" s="6">
        <v>3902.52</v>
      </c>
      <c r="P37" s="6">
        <v>8.7529000000000003</v>
      </c>
      <c r="Q37" s="6">
        <v>350.16944888166034</v>
      </c>
      <c r="R37" s="6">
        <v>353.56</v>
      </c>
      <c r="S37" s="13">
        <f t="shared" si="3"/>
        <v>4.2919087932509425E-2</v>
      </c>
      <c r="T37" s="7">
        <v>2.6000000000000002E-2</v>
      </c>
      <c r="U37" s="7">
        <v>7.2999999999999995E-2</v>
      </c>
      <c r="V37" s="6">
        <v>24777</v>
      </c>
      <c r="W37" s="12">
        <f t="shared" si="4"/>
        <v>0.1227162328717466</v>
      </c>
      <c r="X37" s="14">
        <v>283.71600000000001</v>
      </c>
      <c r="Y37" s="7">
        <f t="shared" si="5"/>
        <v>7.8710638977392833E-2</v>
      </c>
      <c r="Z37" s="7">
        <v>3.7999999999999999E-2</v>
      </c>
    </row>
    <row r="38" spans="1:26" x14ac:dyDescent="0.3">
      <c r="A38" s="1">
        <v>44592</v>
      </c>
      <c r="B38" s="6">
        <f t="shared" si="0"/>
        <v>253.87979861382445</v>
      </c>
      <c r="C38" s="6">
        <f t="shared" si="1"/>
        <v>241.01908441540976</v>
      </c>
      <c r="D38" s="6">
        <f t="shared" si="2"/>
        <v>227.84886773372148</v>
      </c>
      <c r="E38" s="6">
        <v>4373.9399999999996</v>
      </c>
      <c r="F38" s="8">
        <v>5.3600000000000002E-3</v>
      </c>
      <c r="G38" s="7">
        <v>4.0000000000000001E-3</v>
      </c>
      <c r="H38" s="7">
        <v>1.822E-2</v>
      </c>
      <c r="I38" s="7">
        <v>8.0000000000000004E-4</v>
      </c>
      <c r="J38" s="6">
        <v>2048.09</v>
      </c>
      <c r="K38" s="6">
        <v>2134.0700000000002</v>
      </c>
      <c r="L38" s="6">
        <v>2977.95</v>
      </c>
      <c r="M38" s="7">
        <v>0.30149999999999999</v>
      </c>
      <c r="N38" s="6">
        <v>13751.4</v>
      </c>
      <c r="O38" s="6">
        <v>3924.23</v>
      </c>
      <c r="P38" s="6">
        <v>8.6359999999999992</v>
      </c>
      <c r="Q38" s="6">
        <v>362.25814145760302</v>
      </c>
      <c r="R38" s="6">
        <v>350.56</v>
      </c>
      <c r="S38" s="13">
        <f t="shared" si="3"/>
        <v>3.6883670028690752E-2</v>
      </c>
      <c r="T38" s="7">
        <v>2.6000000000000002E-2</v>
      </c>
      <c r="U38" s="7">
        <v>0.08</v>
      </c>
      <c r="V38" s="6">
        <v>24777</v>
      </c>
      <c r="W38" s="12">
        <f t="shared" si="4"/>
        <v>0.1227162328717466</v>
      </c>
      <c r="X38" s="14">
        <v>281.14800000000002</v>
      </c>
      <c r="Y38" s="7">
        <f t="shared" si="5"/>
        <v>7.4798724682891171E-2</v>
      </c>
      <c r="Z38" s="7">
        <v>0.04</v>
      </c>
    </row>
    <row r="39" spans="1:26" x14ac:dyDescent="0.3">
      <c r="A39" s="1">
        <v>44561</v>
      </c>
      <c r="B39" s="6">
        <f t="shared" si="0"/>
        <v>258.56040095910453</v>
      </c>
      <c r="C39" s="6">
        <f t="shared" si="1"/>
        <v>244.76386529444125</v>
      </c>
      <c r="D39" s="6">
        <f t="shared" si="2"/>
        <v>230.73223214674866</v>
      </c>
      <c r="E39" s="6">
        <v>4515.55</v>
      </c>
      <c r="F39" s="8">
        <v>3.8600000000000001E-3</v>
      </c>
      <c r="G39" s="7">
        <v>1.4000000000000002E-3</v>
      </c>
      <c r="H39" s="7">
        <v>1.7840000000000002E-2</v>
      </c>
      <c r="I39" s="7">
        <v>8.0000000000000004E-4</v>
      </c>
      <c r="J39" s="6">
        <v>2028.45</v>
      </c>
      <c r="K39" s="6">
        <v>2290.16</v>
      </c>
      <c r="L39" s="6">
        <v>3059.05</v>
      </c>
      <c r="M39" s="7">
        <v>0.24829999999999999</v>
      </c>
      <c r="N39" s="6">
        <v>14239.88</v>
      </c>
      <c r="O39" s="6">
        <v>4174.6000000000004</v>
      </c>
      <c r="P39" s="6">
        <v>8.6014999999999997</v>
      </c>
      <c r="Q39" s="6">
        <v>353.58951676384652</v>
      </c>
      <c r="R39" s="6">
        <v>352.47</v>
      </c>
      <c r="S39" s="13">
        <f t="shared" si="3"/>
        <v>3.8692756527376915E-2</v>
      </c>
      <c r="T39" s="7">
        <v>2.6000000000000002E-2</v>
      </c>
      <c r="U39" s="7">
        <v>0.08</v>
      </c>
      <c r="V39" s="6">
        <v>24777</v>
      </c>
      <c r="W39" s="12">
        <f t="shared" si="4"/>
        <v>0.1227162328717466</v>
      </c>
      <c r="X39" s="14">
        <v>278.80200000000002</v>
      </c>
      <c r="Y39" s="7">
        <f t="shared" si="5"/>
        <v>7.0364028655451438E-2</v>
      </c>
      <c r="Z39" s="7">
        <v>3.9E-2</v>
      </c>
    </row>
    <row r="40" spans="1:26" x14ac:dyDescent="0.3">
      <c r="A40" s="1">
        <v>44530</v>
      </c>
      <c r="B40" s="6">
        <f t="shared" si="0"/>
        <v>268.48268245729452</v>
      </c>
      <c r="C40" s="6">
        <f t="shared" si="1"/>
        <v>252.71554534016971</v>
      </c>
      <c r="D40" s="6">
        <f t="shared" si="2"/>
        <v>236.88484396383379</v>
      </c>
      <c r="E40" s="6">
        <v>4766.18</v>
      </c>
      <c r="F40" s="8">
        <v>2.1299999999999999E-3</v>
      </c>
      <c r="G40" s="7">
        <v>1.7000000000000001E-3</v>
      </c>
      <c r="H40" s="7">
        <v>1.512E-2</v>
      </c>
      <c r="I40" s="7">
        <v>7.000000000000001E-4</v>
      </c>
      <c r="J40" s="6">
        <v>2245.31</v>
      </c>
      <c r="K40" s="6">
        <v>2419.73</v>
      </c>
      <c r="L40" s="6">
        <v>3231.73</v>
      </c>
      <c r="M40" s="7">
        <v>0.17219999999999999</v>
      </c>
      <c r="N40" s="6">
        <v>15644.97</v>
      </c>
      <c r="O40" s="6">
        <v>4298.41</v>
      </c>
      <c r="P40" s="6">
        <v>8.5487000000000002</v>
      </c>
      <c r="Q40" s="6">
        <v>346.15677167417681</v>
      </c>
      <c r="R40" s="6">
        <v>348.03</v>
      </c>
      <c r="S40" s="13">
        <f t="shared" si="3"/>
        <v>3.2729970326409452E-2</v>
      </c>
      <c r="T40" s="7">
        <v>2.1000000000000001E-2</v>
      </c>
      <c r="U40" s="7">
        <v>8.4000000000000005E-2</v>
      </c>
      <c r="V40" s="6">
        <v>23922</v>
      </c>
      <c r="W40" s="12">
        <f t="shared" si="4"/>
        <v>0.10317921474225966</v>
      </c>
      <c r="X40" s="14">
        <v>277.94799999999998</v>
      </c>
      <c r="Y40" s="7">
        <f t="shared" si="5"/>
        <v>6.8090028398064772E-2</v>
      </c>
      <c r="Z40" s="7">
        <v>4.2000000000000003E-2</v>
      </c>
    </row>
    <row r="41" spans="1:26" x14ac:dyDescent="0.3">
      <c r="A41" s="1">
        <v>44500</v>
      </c>
      <c r="B41" s="6">
        <f t="shared" si="0"/>
        <v>260.73874015971745</v>
      </c>
      <c r="C41" s="6">
        <f t="shared" si="1"/>
        <v>246.39858814702825</v>
      </c>
      <c r="D41" s="6">
        <f t="shared" si="2"/>
        <v>231.88215109475198</v>
      </c>
      <c r="E41" s="6">
        <v>4567</v>
      </c>
      <c r="F41" s="8">
        <v>1.4499999999999999E-3</v>
      </c>
      <c r="G41" s="7">
        <v>2.2000000000000001E-3</v>
      </c>
      <c r="H41" s="7">
        <v>1.456E-2</v>
      </c>
      <c r="I41" s="7">
        <v>7.000000000000001E-4</v>
      </c>
      <c r="J41" s="6">
        <v>2198.91</v>
      </c>
      <c r="K41" s="6">
        <v>2241.66</v>
      </c>
      <c r="L41" s="6">
        <v>3101.8</v>
      </c>
      <c r="M41" s="7">
        <v>0.27190000000000003</v>
      </c>
      <c r="N41" s="6">
        <v>15537.69</v>
      </c>
      <c r="O41" s="6">
        <v>4063.06</v>
      </c>
      <c r="P41" s="6">
        <v>8.2887000000000004</v>
      </c>
      <c r="Q41" s="6">
        <v>334.4523880433851</v>
      </c>
      <c r="R41" s="6">
        <v>346.44</v>
      </c>
      <c r="S41" s="13">
        <f t="shared" si="3"/>
        <v>2.8103391993352433E-2</v>
      </c>
      <c r="T41" s="7">
        <v>2.1000000000000001E-2</v>
      </c>
      <c r="U41" s="7">
        <v>8.4000000000000005E-2</v>
      </c>
      <c r="V41" s="6">
        <v>23922</v>
      </c>
      <c r="W41" s="12">
        <f t="shared" si="4"/>
        <v>0.10317921474225966</v>
      </c>
      <c r="X41" s="14">
        <v>276.589</v>
      </c>
      <c r="Y41" s="7">
        <f t="shared" si="5"/>
        <v>6.2218689033288976E-2</v>
      </c>
      <c r="Z41" s="7">
        <v>4.4999999999999998E-2</v>
      </c>
    </row>
    <row r="42" spans="1:26" x14ac:dyDescent="0.3">
      <c r="A42" s="1">
        <v>44469</v>
      </c>
      <c r="B42" s="6">
        <f t="shared" si="0"/>
        <v>264.9020527651698</v>
      </c>
      <c r="C42" s="6">
        <f t="shared" si="1"/>
        <v>249.71932730021894</v>
      </c>
      <c r="D42" s="6">
        <f t="shared" si="2"/>
        <v>234.43262555462445</v>
      </c>
      <c r="E42" s="6">
        <v>4605.38</v>
      </c>
      <c r="F42" s="8">
        <v>3.7199999999999998E-3</v>
      </c>
      <c r="G42" s="7">
        <v>7.000000000000001E-4</v>
      </c>
      <c r="H42" s="7">
        <v>1.5609999999999999E-2</v>
      </c>
      <c r="I42" s="7">
        <v>7.000000000000001E-4</v>
      </c>
      <c r="J42" s="6">
        <v>2297.19</v>
      </c>
      <c r="K42" s="6">
        <v>2290.85</v>
      </c>
      <c r="L42" s="6">
        <v>3174.73</v>
      </c>
      <c r="M42" s="7">
        <v>0.16260000000000002</v>
      </c>
      <c r="N42" s="6">
        <v>15498.39</v>
      </c>
      <c r="O42" s="6">
        <v>4250.5600000000004</v>
      </c>
      <c r="P42" s="6">
        <v>8.4544999999999995</v>
      </c>
      <c r="Q42" s="6">
        <v>333.59297971571908</v>
      </c>
      <c r="R42" s="6">
        <v>345.74</v>
      </c>
      <c r="S42" s="13">
        <f t="shared" si="3"/>
        <v>2.5113410620571042E-2</v>
      </c>
      <c r="T42" s="7">
        <v>2.1000000000000001E-2</v>
      </c>
      <c r="U42" s="7">
        <v>8.900000000000001E-2</v>
      </c>
      <c r="V42" s="6">
        <v>23922</v>
      </c>
      <c r="W42" s="12">
        <f t="shared" si="4"/>
        <v>0.10317921474225966</v>
      </c>
      <c r="X42" s="14">
        <v>274.31</v>
      </c>
      <c r="Y42" s="7">
        <f t="shared" si="5"/>
        <v>5.3903488550791634E-2</v>
      </c>
      <c r="Z42" s="7">
        <v>4.7E-2</v>
      </c>
    </row>
    <row r="43" spans="1:26" x14ac:dyDescent="0.3">
      <c r="A43" s="1">
        <v>44439</v>
      </c>
      <c r="B43" s="6">
        <f t="shared" si="0"/>
        <v>254.82758043578744</v>
      </c>
      <c r="C43" s="6">
        <f t="shared" si="1"/>
        <v>241.4911167508819</v>
      </c>
      <c r="D43" s="6">
        <f t="shared" si="2"/>
        <v>227.91193495913859</v>
      </c>
      <c r="E43" s="6">
        <v>4307.54</v>
      </c>
      <c r="F43" s="8">
        <v>3.9700000000000004E-3</v>
      </c>
      <c r="G43" s="7">
        <v>-8.0000000000000004E-4</v>
      </c>
      <c r="H43" s="7">
        <v>1.4919999999999999E-2</v>
      </c>
      <c r="I43" s="7">
        <v>5.9999999999999995E-4</v>
      </c>
      <c r="J43" s="6">
        <v>2204.37</v>
      </c>
      <c r="K43" s="6">
        <v>2259.1799999999998</v>
      </c>
      <c r="L43" s="6">
        <v>3006.6</v>
      </c>
      <c r="M43" s="7">
        <v>0.23139999999999999</v>
      </c>
      <c r="N43" s="6">
        <v>14448.58</v>
      </c>
      <c r="O43" s="6">
        <v>4048.08</v>
      </c>
      <c r="P43" s="6">
        <v>8.7188999999999997</v>
      </c>
      <c r="Q43" s="6">
        <v>328.03636357030234</v>
      </c>
      <c r="R43" s="6">
        <v>343.99</v>
      </c>
      <c r="S43" s="13">
        <f t="shared" si="3"/>
        <v>2.0529860266413458E-2</v>
      </c>
      <c r="T43" s="7">
        <v>2.1000000000000001E-2</v>
      </c>
      <c r="U43" s="7">
        <v>8.900000000000001E-2</v>
      </c>
      <c r="V43" s="6">
        <v>23368.9</v>
      </c>
      <c r="W43" s="12">
        <f t="shared" si="4"/>
        <v>0.17223130712200407</v>
      </c>
      <c r="X43" s="14">
        <v>273.56700000000001</v>
      </c>
      <c r="Y43" s="7">
        <f t="shared" si="5"/>
        <v>5.2512715548749922E-2</v>
      </c>
      <c r="Z43" s="7">
        <v>5.0999999999999997E-2</v>
      </c>
    </row>
    <row r="44" spans="1:26" x14ac:dyDescent="0.3">
      <c r="A44" s="1">
        <v>44408</v>
      </c>
      <c r="B44" s="6">
        <f t="shared" si="0"/>
        <v>262.61514344444186</v>
      </c>
      <c r="C44" s="6">
        <f t="shared" si="1"/>
        <v>247.74418211032315</v>
      </c>
      <c r="D44" s="6">
        <f t="shared" si="2"/>
        <v>232.75941001912861</v>
      </c>
      <c r="E44" s="6">
        <v>4522.68</v>
      </c>
      <c r="F44" s="8">
        <v>1.65E-3</v>
      </c>
      <c r="G44" s="7">
        <v>2.0000000000000001E-4</v>
      </c>
      <c r="H44" s="7">
        <v>1.307E-2</v>
      </c>
      <c r="I44" s="7">
        <v>5.9999999999999995E-4</v>
      </c>
      <c r="J44" s="6">
        <v>2273.77</v>
      </c>
      <c r="K44" s="6">
        <v>2351.25</v>
      </c>
      <c r="L44" s="6">
        <v>3141.35</v>
      </c>
      <c r="M44" s="7">
        <v>0.1648</v>
      </c>
      <c r="N44" s="6">
        <v>15259.24</v>
      </c>
      <c r="O44" s="6">
        <v>4196.41</v>
      </c>
      <c r="P44" s="6">
        <v>8.3995999999999995</v>
      </c>
      <c r="Q44" s="6">
        <v>309.58860281636794</v>
      </c>
      <c r="R44" s="6">
        <v>342.23</v>
      </c>
      <c r="S44" s="13">
        <f t="shared" si="3"/>
        <v>1.3804544242675743E-2</v>
      </c>
      <c r="T44" s="7">
        <v>2.1000000000000001E-2</v>
      </c>
      <c r="U44" s="7">
        <v>8.6999999999999994E-2</v>
      </c>
      <c r="V44" s="6">
        <v>23368.9</v>
      </c>
      <c r="W44" s="12">
        <f t="shared" si="4"/>
        <v>0.17223130712200407</v>
      </c>
      <c r="X44" s="14">
        <v>273.00299999999999</v>
      </c>
      <c r="Y44" s="7">
        <f t="shared" si="5"/>
        <v>5.3654752393853977E-2</v>
      </c>
      <c r="Z44" s="7">
        <v>5.4000000000000006E-2</v>
      </c>
    </row>
    <row r="45" spans="1:26" x14ac:dyDescent="0.3">
      <c r="A45" s="1">
        <v>44377</v>
      </c>
      <c r="B45" s="6">
        <f t="shared" si="0"/>
        <v>258.28359667703171</v>
      </c>
      <c r="C45" s="6">
        <f t="shared" si="1"/>
        <v>244.19593815918043</v>
      </c>
      <c r="D45" s="6">
        <f t="shared" si="2"/>
        <v>229.93349885818654</v>
      </c>
      <c r="E45" s="6">
        <v>4395.26</v>
      </c>
      <c r="F45" s="8">
        <v>9.7999999999999997E-4</v>
      </c>
      <c r="G45" s="7">
        <v>1.6000000000000001E-3</v>
      </c>
      <c r="H45" s="7">
        <v>1.226E-2</v>
      </c>
      <c r="I45" s="7">
        <v>7.000000000000001E-4</v>
      </c>
      <c r="J45" s="6">
        <v>2226.25</v>
      </c>
      <c r="K45" s="6">
        <v>2369.89</v>
      </c>
      <c r="L45" s="6">
        <v>3069.25</v>
      </c>
      <c r="M45" s="7">
        <v>0.18239999999999998</v>
      </c>
      <c r="N45" s="6">
        <v>14672.68</v>
      </c>
      <c r="O45" s="6">
        <v>4089.3</v>
      </c>
      <c r="P45" s="6">
        <v>8.3306000000000004</v>
      </c>
      <c r="Q45" s="6">
        <v>302.76841885471174</v>
      </c>
      <c r="R45" s="6">
        <v>341.32</v>
      </c>
      <c r="S45" s="13">
        <f t="shared" si="3"/>
        <v>1.3300083125519668E-2</v>
      </c>
      <c r="T45" s="7">
        <v>2.1000000000000001E-2</v>
      </c>
      <c r="U45" s="7">
        <v>9.4E-2</v>
      </c>
      <c r="V45" s="6">
        <v>23368.9</v>
      </c>
      <c r="W45" s="12">
        <f t="shared" si="4"/>
        <v>0.17223130712200407</v>
      </c>
      <c r="X45" s="14">
        <v>271.69600000000003</v>
      </c>
      <c r="Y45" s="7">
        <f t="shared" si="5"/>
        <v>5.3914514133213354E-2</v>
      </c>
      <c r="Z45" s="7">
        <v>5.9000000000000004E-2</v>
      </c>
    </row>
    <row r="46" spans="1:26" x14ac:dyDescent="0.3">
      <c r="A46" s="1">
        <v>44347</v>
      </c>
      <c r="B46" s="6">
        <f t="shared" si="0"/>
        <v>255.12636063411534</v>
      </c>
      <c r="C46" s="6">
        <f t="shared" si="1"/>
        <v>241.59797372099817</v>
      </c>
      <c r="D46" s="6">
        <f t="shared" si="2"/>
        <v>227.85290043065822</v>
      </c>
      <c r="E46" s="6">
        <v>4297.5</v>
      </c>
      <c r="F46" s="8">
        <v>3.2799999999999999E-3</v>
      </c>
      <c r="G46" s="7">
        <v>2.3E-3</v>
      </c>
      <c r="H46" s="7">
        <v>1.468E-2</v>
      </c>
      <c r="I46" s="7">
        <v>8.0000000000000004E-4</v>
      </c>
      <c r="J46" s="6">
        <v>2310.5500000000002</v>
      </c>
      <c r="K46" s="6">
        <v>2263.13</v>
      </c>
      <c r="L46" s="6">
        <v>3017.23</v>
      </c>
      <c r="M46" s="7">
        <v>0.1583</v>
      </c>
      <c r="N46" s="6">
        <v>14503.95</v>
      </c>
      <c r="O46" s="6">
        <v>4064.3</v>
      </c>
      <c r="P46" s="6">
        <v>8.2059999999999995</v>
      </c>
      <c r="Q46" s="6">
        <v>297.3693726079299</v>
      </c>
      <c r="R46" s="6">
        <v>341.04</v>
      </c>
      <c r="S46" s="13">
        <f t="shared" si="3"/>
        <v>1.8303424800692802E-2</v>
      </c>
      <c r="T46" s="7">
        <v>2.1000000000000001E-2</v>
      </c>
      <c r="U46" s="7">
        <v>9.0999999999999998E-2</v>
      </c>
      <c r="V46" s="6">
        <v>22656.799999999999</v>
      </c>
      <c r="W46" s="12">
        <f t="shared" si="4"/>
        <v>4.2761083777850262E-2</v>
      </c>
      <c r="X46" s="14">
        <v>269.19499999999999</v>
      </c>
      <c r="Y46" s="7">
        <f t="shared" si="5"/>
        <v>4.9927065375944712E-2</v>
      </c>
      <c r="Z46" s="7">
        <v>5.7999999999999996E-2</v>
      </c>
    </row>
    <row r="47" spans="1:26" x14ac:dyDescent="0.3">
      <c r="A47" s="1">
        <v>44316</v>
      </c>
      <c r="B47" s="6">
        <f t="shared" si="0"/>
        <v>252.56623161260597</v>
      </c>
      <c r="C47" s="6">
        <f t="shared" si="1"/>
        <v>239.47546404614064</v>
      </c>
      <c r="D47" s="6">
        <f t="shared" si="2"/>
        <v>226.13655637935346</v>
      </c>
      <c r="E47" s="6">
        <v>4204.1099999999997</v>
      </c>
      <c r="F47" s="8">
        <v>4.4800000000000005E-3</v>
      </c>
      <c r="G47" s="7">
        <v>8.0000000000000004E-4</v>
      </c>
      <c r="H47" s="7">
        <v>1.5810000000000001E-2</v>
      </c>
      <c r="I47" s="7">
        <v>5.0000000000000001E-4</v>
      </c>
      <c r="J47" s="6">
        <v>2268.9699999999998</v>
      </c>
      <c r="K47" s="6">
        <v>2241.87</v>
      </c>
      <c r="L47" s="6">
        <v>2975.7</v>
      </c>
      <c r="M47" s="7">
        <v>0.16760000000000003</v>
      </c>
      <c r="N47" s="6">
        <v>13748.74</v>
      </c>
      <c r="O47" s="6">
        <v>4039.46</v>
      </c>
      <c r="P47" s="6">
        <v>8.5452999999999992</v>
      </c>
      <c r="Q47" s="6">
        <v>293.76625754363164</v>
      </c>
      <c r="R47" s="6">
        <v>340.37</v>
      </c>
      <c r="S47" s="13">
        <f t="shared" si="3"/>
        <v>2.2439170922198937E-2</v>
      </c>
      <c r="T47" s="7">
        <v>2.1000000000000001E-2</v>
      </c>
      <c r="U47" s="7">
        <v>9.0999999999999998E-2</v>
      </c>
      <c r="V47" s="6">
        <v>22656.799999999999</v>
      </c>
      <c r="W47" s="12">
        <f t="shared" si="4"/>
        <v>4.2761083777850262E-2</v>
      </c>
      <c r="X47" s="14">
        <v>267.05399999999997</v>
      </c>
      <c r="Y47" s="7">
        <f t="shared" si="5"/>
        <v>4.1596948387021104E-2</v>
      </c>
      <c r="Z47" s="7">
        <v>6.0999999999999999E-2</v>
      </c>
    </row>
    <row r="48" spans="1:26" x14ac:dyDescent="0.3">
      <c r="A48" s="1">
        <v>44286</v>
      </c>
      <c r="B48" s="6">
        <f t="shared" si="0"/>
        <v>250.26524311043869</v>
      </c>
      <c r="C48" s="6">
        <f t="shared" si="1"/>
        <v>237.55861393091718</v>
      </c>
      <c r="D48" s="6">
        <f t="shared" si="2"/>
        <v>224.57715689244898</v>
      </c>
      <c r="E48" s="6">
        <v>4181.17</v>
      </c>
      <c r="F48" s="8">
        <v>4.0400000000000002E-3</v>
      </c>
      <c r="G48" s="7">
        <v>2.9999999999999997E-4</v>
      </c>
      <c r="H48" s="7">
        <v>1.626E-2</v>
      </c>
      <c r="I48" s="7">
        <v>5.0000000000000001E-4</v>
      </c>
      <c r="J48" s="6">
        <v>2266.4499999999998</v>
      </c>
      <c r="K48" s="6">
        <v>2217.02</v>
      </c>
      <c r="L48" s="6">
        <v>2938.76</v>
      </c>
      <c r="M48" s="7">
        <v>0.18609999999999999</v>
      </c>
      <c r="N48" s="6">
        <v>13962.68</v>
      </c>
      <c r="O48" s="6">
        <v>3974.74</v>
      </c>
      <c r="P48" s="6">
        <v>8.9013000000000009</v>
      </c>
      <c r="Q48" s="6">
        <v>272.25011339329734</v>
      </c>
      <c r="R48" s="6">
        <v>339.54</v>
      </c>
      <c r="S48" s="13">
        <f t="shared" si="3"/>
        <v>1.6860830762780443E-2</v>
      </c>
      <c r="T48" s="7">
        <v>2.1000000000000001E-2</v>
      </c>
      <c r="U48" s="7">
        <v>9.6000000000000002E-2</v>
      </c>
      <c r="V48" s="6">
        <v>22656.799999999999</v>
      </c>
      <c r="W48" s="12">
        <f t="shared" si="4"/>
        <v>4.2761083777850262E-2</v>
      </c>
      <c r="X48" s="14">
        <v>264.87700000000001</v>
      </c>
      <c r="Y48" s="7">
        <f t="shared" si="5"/>
        <v>2.6197625089591892E-2</v>
      </c>
      <c r="Z48" s="7">
        <v>6.0999999999999999E-2</v>
      </c>
    </row>
    <row r="49" spans="1:26" x14ac:dyDescent="0.3">
      <c r="A49" s="1">
        <v>44255</v>
      </c>
      <c r="B49" s="6">
        <f t="shared" si="0"/>
        <v>242.49584125333635</v>
      </c>
      <c r="C49" s="6">
        <f t="shared" si="1"/>
        <v>231.16553554500155</v>
      </c>
      <c r="D49" s="6">
        <f t="shared" si="2"/>
        <v>219.46957932479549</v>
      </c>
      <c r="E49" s="6">
        <v>3972.89</v>
      </c>
      <c r="F49" s="8">
        <v>4.0000000000000001E-3</v>
      </c>
      <c r="G49" s="7">
        <v>-5.9999999999999995E-4</v>
      </c>
      <c r="H49" s="7">
        <v>1.7440000000000001E-2</v>
      </c>
      <c r="I49" s="7">
        <v>5.9999999999999995E-4</v>
      </c>
      <c r="J49" s="6">
        <v>2220.52</v>
      </c>
      <c r="K49" s="6">
        <v>2192.86</v>
      </c>
      <c r="L49" s="6">
        <v>2811.7</v>
      </c>
      <c r="M49" s="7">
        <v>0.19399999999999998</v>
      </c>
      <c r="N49" s="6">
        <v>13246.87</v>
      </c>
      <c r="O49" s="6">
        <v>3919.21</v>
      </c>
      <c r="P49" s="6">
        <v>8.9506999999999994</v>
      </c>
      <c r="Q49" s="6">
        <v>281.90265319991329</v>
      </c>
      <c r="R49" s="6">
        <v>339.01</v>
      </c>
      <c r="S49" s="13">
        <f t="shared" si="3"/>
        <v>1.3573713636499507E-2</v>
      </c>
      <c r="T49" s="7">
        <v>6.0000000000000001E-3</v>
      </c>
      <c r="U49" s="7">
        <v>9.0999999999999998E-2</v>
      </c>
      <c r="V49" s="6">
        <v>22068.799999999999</v>
      </c>
      <c r="W49" s="12">
        <f t="shared" si="4"/>
        <v>6.1824084036983251E-3</v>
      </c>
      <c r="X49" s="14">
        <v>263.01400000000001</v>
      </c>
      <c r="Y49" s="7">
        <f t="shared" si="5"/>
        <v>1.6762152173745104E-2</v>
      </c>
      <c r="Z49" s="7">
        <v>6.2E-2</v>
      </c>
    </row>
    <row r="50" spans="1:26" x14ac:dyDescent="0.3">
      <c r="A50" s="1">
        <v>44227</v>
      </c>
      <c r="B50" s="6">
        <f t="shared" si="0"/>
        <v>237.22896409459642</v>
      </c>
      <c r="C50" s="6">
        <f t="shared" si="1"/>
        <v>226.80239840978714</v>
      </c>
      <c r="D50" s="6">
        <f t="shared" si="2"/>
        <v>215.95521746503769</v>
      </c>
      <c r="E50" s="6">
        <v>3811.15</v>
      </c>
      <c r="F50" s="8">
        <v>4.1999999999999997E-3</v>
      </c>
      <c r="G50" s="7">
        <v>-1.8E-3</v>
      </c>
      <c r="H50" s="7">
        <v>1.4070000000000001E-2</v>
      </c>
      <c r="I50" s="7">
        <v>7.000000000000001E-4</v>
      </c>
      <c r="J50" s="6">
        <v>2201.0500000000002</v>
      </c>
      <c r="K50" s="6">
        <v>2009.9</v>
      </c>
      <c r="L50" s="6">
        <v>2726.91</v>
      </c>
      <c r="M50" s="7">
        <v>0.27949999999999997</v>
      </c>
      <c r="N50" s="6">
        <v>13192.35</v>
      </c>
      <c r="O50" s="6">
        <v>3636.44</v>
      </c>
      <c r="P50" s="6">
        <v>8.6249000000000002</v>
      </c>
      <c r="Q50" s="6">
        <v>278.23462560261811</v>
      </c>
      <c r="R50" s="6">
        <v>338.09</v>
      </c>
      <c r="S50" s="13">
        <f t="shared" si="3"/>
        <v>1.5834384952827296E-2</v>
      </c>
      <c r="T50" s="7">
        <v>6.0000000000000001E-3</v>
      </c>
      <c r="U50" s="7">
        <v>0.09</v>
      </c>
      <c r="V50" s="6">
        <v>22068.799999999999</v>
      </c>
      <c r="W50" s="12">
        <f t="shared" si="4"/>
        <v>6.1824084036983251E-3</v>
      </c>
      <c r="X50" s="14">
        <v>261.58199999999999</v>
      </c>
      <c r="Y50" s="7">
        <f t="shared" si="5"/>
        <v>1.3997697415600863E-2</v>
      </c>
      <c r="Z50" s="7">
        <v>6.4000000000000001E-2</v>
      </c>
    </row>
    <row r="51" spans="1:26" x14ac:dyDescent="0.3">
      <c r="A51" s="1">
        <v>44196</v>
      </c>
      <c r="B51" s="6">
        <f t="shared" si="0"/>
        <v>233.14794012452333</v>
      </c>
      <c r="C51" s="6">
        <f t="shared" si="1"/>
        <v>223.41301354663054</v>
      </c>
      <c r="D51" s="6">
        <f t="shared" si="2"/>
        <v>213.21795424335332</v>
      </c>
      <c r="E51" s="6">
        <v>3714.24</v>
      </c>
      <c r="F51" s="8">
        <v>1.06E-3</v>
      </c>
      <c r="G51" s="7">
        <v>-2.2000000000000001E-3</v>
      </c>
      <c r="H51" s="7">
        <v>1.0709999999999999E-2</v>
      </c>
      <c r="I51" s="7">
        <v>7.000000000000001E-4</v>
      </c>
      <c r="J51" s="6">
        <v>2073.64</v>
      </c>
      <c r="K51" s="6">
        <v>1948.79</v>
      </c>
      <c r="L51" s="6">
        <v>2661.69</v>
      </c>
      <c r="M51" s="7">
        <v>0.33090000000000003</v>
      </c>
      <c r="N51" s="6">
        <v>13070.69</v>
      </c>
      <c r="O51" s="6">
        <v>3481.44</v>
      </c>
      <c r="P51" s="6">
        <v>8.7359000000000009</v>
      </c>
      <c r="Q51" s="6">
        <v>266.58814550531571</v>
      </c>
      <c r="R51" s="6">
        <v>339.34</v>
      </c>
      <c r="S51" s="13">
        <f t="shared" si="3"/>
        <v>4.9158967069413695E-3</v>
      </c>
      <c r="T51" s="7">
        <v>6.0000000000000001E-3</v>
      </c>
      <c r="U51" s="7">
        <v>9.1999999999999998E-2</v>
      </c>
      <c r="V51" s="6">
        <v>22068.799999999999</v>
      </c>
      <c r="W51" s="12">
        <f t="shared" si="4"/>
        <v>6.1824084036983251E-3</v>
      </c>
      <c r="X51" s="14">
        <v>260.47399999999999</v>
      </c>
      <c r="Y51" s="7">
        <f t="shared" si="5"/>
        <v>1.3620054947193205E-2</v>
      </c>
      <c r="Z51" s="7">
        <v>6.7000000000000004E-2</v>
      </c>
    </row>
    <row r="52" spans="1:26" x14ac:dyDescent="0.3">
      <c r="A52" s="1">
        <v>44165</v>
      </c>
      <c r="B52" s="6">
        <f t="shared" si="0"/>
        <v>234.8173656669646</v>
      </c>
      <c r="C52" s="6">
        <f t="shared" si="1"/>
        <v>224.7539690061225</v>
      </c>
      <c r="D52" s="6">
        <f t="shared" si="2"/>
        <v>214.25132876106139</v>
      </c>
      <c r="E52" s="6">
        <v>3756.07</v>
      </c>
      <c r="F52" s="8">
        <v>3.1E-4</v>
      </c>
      <c r="G52" s="7">
        <v>-1.8E-3</v>
      </c>
      <c r="H52" s="7">
        <v>9.1599999999999997E-3</v>
      </c>
      <c r="I52" s="7">
        <v>8.9999999999999998E-4</v>
      </c>
      <c r="J52" s="6">
        <v>1974.86</v>
      </c>
      <c r="K52" s="6">
        <v>1874.74</v>
      </c>
      <c r="L52" s="6">
        <v>2690.04</v>
      </c>
      <c r="M52" s="7">
        <v>0.22750000000000001</v>
      </c>
      <c r="N52" s="6">
        <v>12888.28</v>
      </c>
      <c r="O52" s="6">
        <v>3552.64</v>
      </c>
      <c r="P52" s="6">
        <v>9.3184000000000005</v>
      </c>
      <c r="Q52" s="6">
        <v>265.21588152694102</v>
      </c>
      <c r="R52" s="6">
        <v>337</v>
      </c>
      <c r="S52" s="13">
        <f t="shared" si="3"/>
        <v>1.9027232726840371E-3</v>
      </c>
      <c r="T52" s="7">
        <v>6.0000000000000001E-3</v>
      </c>
      <c r="U52" s="7">
        <v>8.5999999999999993E-2</v>
      </c>
      <c r="V52" s="6">
        <v>21684.6</v>
      </c>
      <c r="W52" s="12">
        <f t="shared" si="4"/>
        <v>-1.5011143241302483E-3</v>
      </c>
      <c r="X52" s="14">
        <v>260.22899999999998</v>
      </c>
      <c r="Y52" s="7">
        <f t="shared" si="5"/>
        <v>1.1745357842679605E-2</v>
      </c>
      <c r="Z52" s="7">
        <v>6.7000000000000004E-2</v>
      </c>
    </row>
    <row r="53" spans="1:26" x14ac:dyDescent="0.3">
      <c r="A53" s="1">
        <v>44135</v>
      </c>
      <c r="B53" s="6">
        <f t="shared" si="0"/>
        <v>228.15576056344716</v>
      </c>
      <c r="C53" s="6">
        <f t="shared" si="1"/>
        <v>219.24316517482976</v>
      </c>
      <c r="D53" s="6">
        <f t="shared" si="2"/>
        <v>209.82947929747954</v>
      </c>
      <c r="E53" s="6">
        <v>3621.63</v>
      </c>
      <c r="F53" s="8">
        <v>5.0000000000000002E-5</v>
      </c>
      <c r="G53" s="7">
        <v>-1.4000000000000002E-3</v>
      </c>
      <c r="H53" s="7">
        <v>8.4200000000000004E-3</v>
      </c>
      <c r="I53" s="7">
        <v>8.9999999999999998E-4</v>
      </c>
      <c r="J53" s="6">
        <v>1819.82</v>
      </c>
      <c r="K53" s="6">
        <v>1917.54</v>
      </c>
      <c r="L53" s="6">
        <v>2583.14</v>
      </c>
      <c r="M53" s="7">
        <v>0.20569999999999999</v>
      </c>
      <c r="N53" s="6">
        <v>12198.74</v>
      </c>
      <c r="O53" s="6">
        <v>3492.54</v>
      </c>
      <c r="P53" s="6">
        <v>9.4153000000000002</v>
      </c>
      <c r="Q53" s="6">
        <v>259.91767350822687</v>
      </c>
      <c r="R53" s="6">
        <v>336.97</v>
      </c>
      <c r="S53" s="13">
        <f t="shared" si="3"/>
        <v>2.7675276752767708E-3</v>
      </c>
      <c r="T53" s="7">
        <v>6.0000000000000001E-3</v>
      </c>
      <c r="U53" s="7">
        <v>8.8000000000000009E-2</v>
      </c>
      <c r="V53" s="6">
        <v>21684.6</v>
      </c>
      <c r="W53" s="12">
        <f t="shared" si="4"/>
        <v>-1.5011143241302483E-3</v>
      </c>
      <c r="X53" s="14">
        <v>260.38799999999998</v>
      </c>
      <c r="Y53" s="7">
        <f t="shared" si="5"/>
        <v>1.1820661677274913E-2</v>
      </c>
      <c r="Z53" s="7">
        <v>6.9000000000000006E-2</v>
      </c>
    </row>
    <row r="54" spans="1:26" x14ac:dyDescent="0.3">
      <c r="A54" s="1">
        <v>44104</v>
      </c>
      <c r="B54" s="6">
        <f t="shared" si="0"/>
        <v>209.54643947859651</v>
      </c>
      <c r="C54" s="6">
        <f t="shared" si="1"/>
        <v>203.71573635208705</v>
      </c>
      <c r="D54" s="6">
        <f t="shared" si="2"/>
        <v>197.27592592172553</v>
      </c>
      <c r="E54" s="6">
        <v>3269.96</v>
      </c>
      <c r="F54" s="8">
        <v>-6.4999999999999997E-4</v>
      </c>
      <c r="G54" s="7">
        <v>-2.9999999999999997E-4</v>
      </c>
      <c r="H54" s="7">
        <v>8.7399999999999995E-3</v>
      </c>
      <c r="I54" s="7">
        <v>8.9999999999999998E-4</v>
      </c>
      <c r="J54" s="6">
        <v>1538.48</v>
      </c>
      <c r="K54" s="6">
        <v>1717.62</v>
      </c>
      <c r="L54" s="6">
        <v>2292.9299999999998</v>
      </c>
      <c r="M54" s="7">
        <v>0.38020000000000004</v>
      </c>
      <c r="N54" s="6">
        <v>10911.59</v>
      </c>
      <c r="O54" s="6">
        <v>2958.21</v>
      </c>
      <c r="P54" s="6">
        <v>9.7678999999999991</v>
      </c>
      <c r="Q54" s="6">
        <v>255.7136317264399</v>
      </c>
      <c r="R54" s="6">
        <v>337.27</v>
      </c>
      <c r="S54" s="13">
        <f t="shared" si="3"/>
        <v>3.9291561244232387E-3</v>
      </c>
      <c r="T54" s="7">
        <v>6.0000000000000001E-3</v>
      </c>
      <c r="U54" s="7">
        <v>0.09</v>
      </c>
      <c r="V54" s="6">
        <v>21684.6</v>
      </c>
      <c r="W54" s="12">
        <f t="shared" si="4"/>
        <v>-1.5011143241302483E-3</v>
      </c>
      <c r="X54" s="14">
        <v>260.27999999999997</v>
      </c>
      <c r="Y54" s="7">
        <f t="shared" si="5"/>
        <v>1.3713248610564666E-2</v>
      </c>
      <c r="Z54" s="7">
        <v>7.8E-2</v>
      </c>
    </row>
    <row r="55" spans="1:26" x14ac:dyDescent="0.3">
      <c r="A55" s="1">
        <v>44074</v>
      </c>
      <c r="B55" s="6">
        <f t="shared" si="0"/>
        <v>214.20842524590299</v>
      </c>
      <c r="C55" s="6">
        <f t="shared" si="1"/>
        <v>207.56621921025496</v>
      </c>
      <c r="D55" s="6">
        <f t="shared" si="2"/>
        <v>200.3487680037401</v>
      </c>
      <c r="E55" s="6">
        <v>3363</v>
      </c>
      <c r="F55" s="8">
        <v>-2.9E-4</v>
      </c>
      <c r="G55" s="7">
        <v>-1E-4</v>
      </c>
      <c r="H55" s="7">
        <v>6.8600000000000006E-3</v>
      </c>
      <c r="I55" s="7">
        <v>8.9999999999999998E-4</v>
      </c>
      <c r="J55" s="6">
        <v>1507.69</v>
      </c>
      <c r="K55" s="6">
        <v>1829.4</v>
      </c>
      <c r="L55" s="6">
        <v>2367.27</v>
      </c>
      <c r="M55" s="7">
        <v>0.26369999999999999</v>
      </c>
      <c r="N55" s="6">
        <v>11167.68</v>
      </c>
      <c r="O55" s="6">
        <v>3193.61</v>
      </c>
      <c r="P55" s="6">
        <v>9.8938000000000006</v>
      </c>
      <c r="Q55" s="6">
        <v>235.31821919280273</v>
      </c>
      <c r="R55" s="6">
        <v>337.07</v>
      </c>
      <c r="S55" s="13">
        <f t="shared" si="3"/>
        <v>8.0145937378510723E-3</v>
      </c>
      <c r="T55" s="7">
        <v>6.0000000000000001E-3</v>
      </c>
      <c r="U55" s="7">
        <v>9.3000000000000013E-2</v>
      </c>
      <c r="V55" s="6">
        <v>19935.400000000001</v>
      </c>
      <c r="W55" s="12">
        <f t="shared" si="4"/>
        <v>-6.8347828525229137E-2</v>
      </c>
      <c r="X55" s="14">
        <v>259.91800000000001</v>
      </c>
      <c r="Y55" s="7">
        <f t="shared" si="5"/>
        <v>1.3096453823307153E-2</v>
      </c>
      <c r="Z55" s="7">
        <v>8.4000000000000005E-2</v>
      </c>
    </row>
    <row r="56" spans="1:26" x14ac:dyDescent="0.3">
      <c r="A56" s="1">
        <v>44043</v>
      </c>
      <c r="B56" s="6">
        <f t="shared" si="0"/>
        <v>219.69719852808387</v>
      </c>
      <c r="C56" s="6">
        <f t="shared" si="1"/>
        <v>212.09067282397982</v>
      </c>
      <c r="D56" s="6">
        <f t="shared" si="2"/>
        <v>203.95508567947354</v>
      </c>
      <c r="E56" s="6">
        <v>3500.31</v>
      </c>
      <c r="F56" s="8">
        <v>3.6999999999999999E-4</v>
      </c>
      <c r="G56" s="7">
        <v>4.0000000000000002E-4</v>
      </c>
      <c r="H56" s="7">
        <v>7.0599999999999994E-3</v>
      </c>
      <c r="I56" s="7">
        <v>8.9999999999999998E-4</v>
      </c>
      <c r="J56" s="6">
        <v>1561.88</v>
      </c>
      <c r="K56" s="6">
        <v>1766.33</v>
      </c>
      <c r="L56" s="6">
        <v>2455.5100000000002</v>
      </c>
      <c r="M56" s="7">
        <v>0.2641</v>
      </c>
      <c r="N56" s="6">
        <v>11775.46</v>
      </c>
      <c r="O56" s="6">
        <v>3272.51</v>
      </c>
      <c r="P56" s="6">
        <v>9.7349999999999994</v>
      </c>
      <c r="Q56" s="6">
        <v>264.00707573208962</v>
      </c>
      <c r="R56" s="6">
        <v>337.57</v>
      </c>
      <c r="S56" s="13">
        <f t="shared" si="3"/>
        <v>5.2709946396665153E-3</v>
      </c>
      <c r="T56" s="7">
        <v>6.0000000000000001E-3</v>
      </c>
      <c r="U56" s="7">
        <v>9.6000000000000002E-2</v>
      </c>
      <c r="V56" s="6">
        <v>19935.400000000001</v>
      </c>
      <c r="W56" s="12">
        <f t="shared" si="4"/>
        <v>-6.8347828525229137E-2</v>
      </c>
      <c r="X56" s="14">
        <v>259.101</v>
      </c>
      <c r="Y56" s="7">
        <f t="shared" si="5"/>
        <v>9.8608182530370847E-3</v>
      </c>
      <c r="Z56" s="7">
        <v>0.10199999999999999</v>
      </c>
    </row>
    <row r="57" spans="1:26" x14ac:dyDescent="0.3">
      <c r="A57" s="1">
        <v>44012</v>
      </c>
      <c r="B57" s="6">
        <f t="shared" si="0"/>
        <v>210.05745271378913</v>
      </c>
      <c r="C57" s="6">
        <f t="shared" si="1"/>
        <v>204.04729428727816</v>
      </c>
      <c r="D57" s="6">
        <f t="shared" si="2"/>
        <v>197.44963774802724</v>
      </c>
      <c r="E57" s="6">
        <v>3271.12</v>
      </c>
      <c r="F57" s="8">
        <v>-8.0000000000000004E-4</v>
      </c>
      <c r="G57" s="7">
        <v>1.7000000000000001E-3</v>
      </c>
      <c r="H57" s="7">
        <v>5.3300000000000005E-3</v>
      </c>
      <c r="I57" s="7">
        <v>1E-3</v>
      </c>
      <c r="J57" s="6">
        <v>1480.43</v>
      </c>
      <c r="K57" s="6">
        <v>1707.35</v>
      </c>
      <c r="L57" s="6">
        <v>2304.98</v>
      </c>
      <c r="M57" s="7">
        <v>0.24460000000000001</v>
      </c>
      <c r="N57" s="6">
        <v>10745.27</v>
      </c>
      <c r="O57" s="6">
        <v>3174.32</v>
      </c>
      <c r="P57" s="6">
        <v>9.6377000000000006</v>
      </c>
      <c r="Q57" s="6">
        <v>285.22922929326086</v>
      </c>
      <c r="R57" s="6">
        <v>336.84</v>
      </c>
      <c r="S57" s="13">
        <f t="shared" si="3"/>
        <v>7.0858372948245929E-3</v>
      </c>
      <c r="T57" s="7">
        <v>6.0000000000000001E-3</v>
      </c>
      <c r="U57" s="7">
        <v>9.0999999999999998E-2</v>
      </c>
      <c r="V57" s="6">
        <v>19935.400000000001</v>
      </c>
      <c r="W57" s="12">
        <f t="shared" si="4"/>
        <v>-6.8347828525229137E-2</v>
      </c>
      <c r="X57" s="14">
        <v>257.79700000000003</v>
      </c>
      <c r="Y57" s="7">
        <f t="shared" si="5"/>
        <v>6.4573304755548566E-3</v>
      </c>
      <c r="Z57" s="7">
        <v>0.11</v>
      </c>
    </row>
    <row r="58" spans="1:26" x14ac:dyDescent="0.3">
      <c r="A58" s="1">
        <v>43982</v>
      </c>
      <c r="B58" s="6">
        <f t="shared" si="0"/>
        <v>203.35886473217266</v>
      </c>
      <c r="C58" s="6">
        <f t="shared" si="1"/>
        <v>198.4321574140445</v>
      </c>
      <c r="D58" s="6">
        <f t="shared" si="2"/>
        <v>192.88684353632937</v>
      </c>
      <c r="E58" s="6">
        <v>3100.29</v>
      </c>
      <c r="F58" s="8">
        <v>-5.9999999999999995E-4</v>
      </c>
      <c r="G58" s="7">
        <v>2.5999999999999999E-3</v>
      </c>
      <c r="H58" s="7">
        <v>6.5799999999999999E-3</v>
      </c>
      <c r="I58" s="7">
        <v>8.0000000000000004E-4</v>
      </c>
      <c r="J58" s="6">
        <v>1441.37</v>
      </c>
      <c r="K58" s="6">
        <v>1664.38</v>
      </c>
      <c r="L58" s="6">
        <v>2201.79</v>
      </c>
      <c r="M58" s="7">
        <v>0.30430000000000001</v>
      </c>
      <c r="N58" s="6">
        <v>10058.76</v>
      </c>
      <c r="O58" s="6">
        <v>3234.07</v>
      </c>
      <c r="P58" s="6">
        <v>9.36</v>
      </c>
      <c r="Q58" s="6">
        <v>279.59689986906574</v>
      </c>
      <c r="R58" s="6">
        <v>334.91</v>
      </c>
      <c r="S58" s="13">
        <f t="shared" si="3"/>
        <v>-1.1942080907589858E-4</v>
      </c>
      <c r="T58" s="7">
        <v>2.2000000000000002E-2</v>
      </c>
      <c r="U58" s="7">
        <v>8.5000000000000006E-2</v>
      </c>
      <c r="V58" s="6">
        <v>21727.7</v>
      </c>
      <c r="W58" s="12">
        <f t="shared" si="4"/>
        <v>2.9183008393489862E-2</v>
      </c>
      <c r="X58" s="14">
        <v>256.39400000000001</v>
      </c>
      <c r="Y58" s="7">
        <f t="shared" si="5"/>
        <v>1.1792637021070806E-3</v>
      </c>
      <c r="Z58" s="7">
        <v>0.13200000000000001</v>
      </c>
    </row>
    <row r="59" spans="1:26" x14ac:dyDescent="0.3">
      <c r="A59" s="1">
        <v>43951</v>
      </c>
      <c r="B59" s="6">
        <f t="shared" si="0"/>
        <v>199.81535574101247</v>
      </c>
      <c r="C59" s="6">
        <f t="shared" si="1"/>
        <v>195.44597089532914</v>
      </c>
      <c r="D59" s="6">
        <f t="shared" si="2"/>
        <v>190.44462913917289</v>
      </c>
      <c r="E59" s="6">
        <v>3044.31</v>
      </c>
      <c r="F59" s="8">
        <v>-3.6999999999999999E-4</v>
      </c>
      <c r="G59" s="7">
        <v>3.3E-3</v>
      </c>
      <c r="H59" s="7">
        <v>6.5300000000000002E-3</v>
      </c>
      <c r="I59" s="7">
        <v>5.0000000000000001E-4</v>
      </c>
      <c r="J59" s="6">
        <v>1394.04</v>
      </c>
      <c r="K59" s="6">
        <v>1629.76</v>
      </c>
      <c r="L59" s="6">
        <v>2147.88</v>
      </c>
      <c r="M59" s="7">
        <v>0.27510000000000001</v>
      </c>
      <c r="N59" s="6">
        <v>9489.8700000000008</v>
      </c>
      <c r="O59" s="6">
        <v>3050.2</v>
      </c>
      <c r="P59" s="6">
        <v>9.5690000000000008</v>
      </c>
      <c r="Q59" s="6">
        <v>275.3370497880228</v>
      </c>
      <c r="R59" s="6">
        <v>332.9</v>
      </c>
      <c r="S59" s="13">
        <f t="shared" si="3"/>
        <v>-3.6215617610967366E-3</v>
      </c>
      <c r="T59" s="7">
        <v>2.2000000000000002E-2</v>
      </c>
      <c r="U59" s="7">
        <v>8.199999999999999E-2</v>
      </c>
      <c r="V59" s="6">
        <v>21727.7</v>
      </c>
      <c r="W59" s="12">
        <f t="shared" si="4"/>
        <v>2.9183008393489862E-2</v>
      </c>
      <c r="X59" s="14">
        <v>256.38900000000001</v>
      </c>
      <c r="Y59" s="7">
        <f t="shared" si="5"/>
        <v>3.290966863368272E-3</v>
      </c>
      <c r="Z59" s="7">
        <v>0.14800000000000002</v>
      </c>
    </row>
    <row r="60" spans="1:26" x14ac:dyDescent="0.3">
      <c r="A60" s="1">
        <v>43921</v>
      </c>
      <c r="B60" s="6">
        <f t="shared" si="0"/>
        <v>193.51312319218655</v>
      </c>
      <c r="C60" s="6">
        <f t="shared" si="1"/>
        <v>190.12388782693642</v>
      </c>
      <c r="D60" s="6">
        <f t="shared" si="2"/>
        <v>186.08685576507531</v>
      </c>
      <c r="E60" s="6">
        <v>2912.43</v>
      </c>
      <c r="F60" s="8">
        <v>-1.15E-3</v>
      </c>
      <c r="G60" s="7">
        <v>1.7000000000000001E-3</v>
      </c>
      <c r="H60" s="7">
        <v>6.4600000000000005E-3</v>
      </c>
      <c r="I60" s="7">
        <v>5.0000000000000001E-4</v>
      </c>
      <c r="J60" s="6">
        <v>1310.6600000000001</v>
      </c>
      <c r="K60" s="6">
        <v>1577.92</v>
      </c>
      <c r="L60" s="6">
        <v>2052.85</v>
      </c>
      <c r="M60" s="7">
        <v>0.34149999999999997</v>
      </c>
      <c r="N60" s="6">
        <v>8889.5499999999993</v>
      </c>
      <c r="O60" s="6">
        <v>2927.93</v>
      </c>
      <c r="P60" s="6">
        <v>9.6319999999999997</v>
      </c>
      <c r="Q60" s="6">
        <v>270.67234547421896</v>
      </c>
      <c r="R60" s="6">
        <v>333.91</v>
      </c>
      <c r="S60" s="13">
        <f t="shared" si="3"/>
        <v>6.3895837728684679E-3</v>
      </c>
      <c r="T60" s="7">
        <v>2.2000000000000002E-2</v>
      </c>
      <c r="U60" s="7">
        <v>6.8000000000000005E-2</v>
      </c>
      <c r="V60" s="6">
        <v>21727.7</v>
      </c>
      <c r="W60" s="12">
        <f t="shared" si="4"/>
        <v>2.9183008393489862E-2</v>
      </c>
      <c r="X60" s="14">
        <v>258.11500000000001</v>
      </c>
      <c r="Y60" s="7">
        <f t="shared" si="5"/>
        <v>1.5393269919198094E-2</v>
      </c>
      <c r="Z60" s="7">
        <v>4.4000000000000004E-2</v>
      </c>
    </row>
    <row r="61" spans="1:26" x14ac:dyDescent="0.3">
      <c r="A61" s="1">
        <v>43890</v>
      </c>
      <c r="B61" s="6">
        <f t="shared" si="0"/>
        <v>179.88319272212763</v>
      </c>
      <c r="C61" s="6">
        <f t="shared" si="1"/>
        <v>178.51614651083401</v>
      </c>
      <c r="D61" s="6">
        <f t="shared" si="2"/>
        <v>176.50678135251002</v>
      </c>
      <c r="E61" s="6">
        <v>2584.59</v>
      </c>
      <c r="F61" s="8">
        <v>-1.3800000000000002E-3</v>
      </c>
      <c r="G61" s="7">
        <v>0</v>
      </c>
      <c r="H61" s="7">
        <v>6.6800000000000002E-3</v>
      </c>
      <c r="I61" s="7">
        <v>8.0000000000000004E-4</v>
      </c>
      <c r="J61" s="6">
        <v>1153.0999999999999</v>
      </c>
      <c r="K61" s="6">
        <v>1482.43</v>
      </c>
      <c r="L61" s="6">
        <v>1852.73</v>
      </c>
      <c r="M61" s="7">
        <v>0.53539999999999999</v>
      </c>
      <c r="N61" s="6">
        <v>7700.1</v>
      </c>
      <c r="O61" s="6">
        <v>2786.9</v>
      </c>
      <c r="P61" s="6">
        <v>9.8313000000000006</v>
      </c>
      <c r="Q61" s="6">
        <v>266.39746014450247</v>
      </c>
      <c r="R61" s="6">
        <v>334.47</v>
      </c>
      <c r="S61" s="13">
        <f t="shared" si="3"/>
        <v>1.0422330976980421E-2</v>
      </c>
      <c r="T61" s="7">
        <v>2.2000000000000002E-2</v>
      </c>
      <c r="U61" s="7">
        <v>7.8E-2</v>
      </c>
      <c r="V61" s="6">
        <v>21933.200000000001</v>
      </c>
      <c r="W61" s="12">
        <f t="shared" si="4"/>
        <v>4.8537377078960997E-2</v>
      </c>
      <c r="X61" s="14">
        <v>258.678</v>
      </c>
      <c r="Y61" s="7">
        <f t="shared" si="5"/>
        <v>2.3348735639459495E-2</v>
      </c>
      <c r="Z61" s="7">
        <v>3.5000000000000003E-2</v>
      </c>
    </row>
    <row r="62" spans="1:26" x14ac:dyDescent="0.3">
      <c r="A62" s="1">
        <v>43861</v>
      </c>
      <c r="B62" s="6">
        <f t="shared" si="0"/>
        <v>198.57217710565382</v>
      </c>
      <c r="C62" s="6">
        <f t="shared" si="1"/>
        <v>194.16424009950205</v>
      </c>
      <c r="D62" s="6">
        <f t="shared" si="2"/>
        <v>189.19561300363395</v>
      </c>
      <c r="E62" s="6">
        <v>2954.22</v>
      </c>
      <c r="F62" s="8">
        <v>-2.8100000000000004E-3</v>
      </c>
      <c r="G62" s="7">
        <v>1.8E-3</v>
      </c>
      <c r="H62" s="7">
        <v>1.163E-2</v>
      </c>
      <c r="I62" s="7">
        <v>1.5800000000000002E-2</v>
      </c>
      <c r="J62" s="6">
        <v>1476.43</v>
      </c>
      <c r="K62" s="6">
        <v>1668.84</v>
      </c>
      <c r="L62" s="6">
        <v>2141.12</v>
      </c>
      <c r="M62" s="7">
        <v>0.40110000000000001</v>
      </c>
      <c r="N62" s="6">
        <v>8567.3700000000008</v>
      </c>
      <c r="O62" s="6">
        <v>3329.49</v>
      </c>
      <c r="P62" s="6">
        <v>9.8092000000000006</v>
      </c>
      <c r="Q62" s="6">
        <v>261.40525660799415</v>
      </c>
      <c r="R62" s="6">
        <v>332.82</v>
      </c>
      <c r="S62" s="13">
        <f t="shared" si="3"/>
        <v>1.2965668371073713E-2</v>
      </c>
      <c r="T62" s="7">
        <v>2.2000000000000002E-2</v>
      </c>
      <c r="U62" s="7">
        <v>7.400000000000001E-2</v>
      </c>
      <c r="V62" s="6">
        <v>21933.200000000001</v>
      </c>
      <c r="W62" s="12">
        <f t="shared" si="4"/>
        <v>4.8537377078960997E-2</v>
      </c>
      <c r="X62" s="14">
        <v>257.971</v>
      </c>
      <c r="Y62" s="7">
        <f t="shared" si="5"/>
        <v>2.4865719552504606E-2</v>
      </c>
      <c r="Z62" s="7">
        <v>3.6000000000000004E-2</v>
      </c>
    </row>
    <row r="63" spans="1:26" x14ac:dyDescent="0.3">
      <c r="A63" s="1">
        <v>43830</v>
      </c>
      <c r="B63" s="6">
        <f t="shared" si="0"/>
        <v>211.216045863358</v>
      </c>
      <c r="C63" s="6">
        <f t="shared" si="1"/>
        <v>204.63587782820215</v>
      </c>
      <c r="D63" s="6">
        <f t="shared" si="2"/>
        <v>197.58958380243106</v>
      </c>
      <c r="E63" s="6">
        <v>3225.52</v>
      </c>
      <c r="F63" s="8">
        <v>-4.8999999999999998E-4</v>
      </c>
      <c r="G63" s="7">
        <v>2.3E-3</v>
      </c>
      <c r="H63" s="7">
        <v>1.5049999999999999E-2</v>
      </c>
      <c r="I63" s="7">
        <v>1.5900000000000001E-2</v>
      </c>
      <c r="J63" s="6">
        <v>1614.06</v>
      </c>
      <c r="K63" s="6">
        <v>1783.26</v>
      </c>
      <c r="L63" s="6">
        <v>2342.41</v>
      </c>
      <c r="M63" s="7">
        <v>0.18840000000000001</v>
      </c>
      <c r="N63" s="6">
        <v>9150.94</v>
      </c>
      <c r="O63" s="6">
        <v>3640.91</v>
      </c>
      <c r="P63" s="6">
        <v>9.5924999999999994</v>
      </c>
      <c r="Q63" s="6">
        <v>262.88443075812592</v>
      </c>
      <c r="R63" s="6">
        <v>337.68</v>
      </c>
      <c r="S63" s="13">
        <f t="shared" si="3"/>
        <v>1.7506855093861962E-2</v>
      </c>
      <c r="T63" s="7">
        <v>2.2000000000000002E-2</v>
      </c>
      <c r="U63" s="7">
        <v>6.8000000000000005E-2</v>
      </c>
      <c r="V63" s="6">
        <v>21933.200000000001</v>
      </c>
      <c r="W63" s="12">
        <f t="shared" si="4"/>
        <v>4.8537377078960997E-2</v>
      </c>
      <c r="X63" s="14">
        <v>256.97399999999999</v>
      </c>
      <c r="Y63" s="7">
        <f t="shared" si="5"/>
        <v>2.2851297401217163E-2</v>
      </c>
      <c r="Z63" s="7">
        <v>3.6000000000000004E-2</v>
      </c>
    </row>
    <row r="64" spans="1:26" x14ac:dyDescent="0.3">
      <c r="A64" s="1">
        <v>43799</v>
      </c>
      <c r="B64" s="6">
        <f t="shared" si="0"/>
        <v>212.147457970587</v>
      </c>
      <c r="C64" s="6">
        <f t="shared" si="1"/>
        <v>205.37193762182807</v>
      </c>
      <c r="D64" s="6">
        <f t="shared" si="2"/>
        <v>198.13995047666626</v>
      </c>
      <c r="E64" s="6">
        <v>3230.78</v>
      </c>
      <c r="F64" s="8">
        <v>1.5399999999999999E-3</v>
      </c>
      <c r="G64" s="7">
        <v>1.7000000000000001E-3</v>
      </c>
      <c r="H64" s="7">
        <v>1.9189999999999999E-2</v>
      </c>
      <c r="I64" s="7">
        <v>1.55E-2</v>
      </c>
      <c r="J64" s="6">
        <v>1668.47</v>
      </c>
      <c r="K64" s="6">
        <v>1771.85</v>
      </c>
      <c r="L64" s="6">
        <v>2358.4699999999998</v>
      </c>
      <c r="M64" s="7">
        <v>0.13780000000000001</v>
      </c>
      <c r="N64" s="6">
        <v>8972.6</v>
      </c>
      <c r="O64" s="6">
        <v>3745.15</v>
      </c>
      <c r="P64" s="6">
        <v>9.2787000000000006</v>
      </c>
      <c r="Q64" s="6">
        <v>255.71202977395379</v>
      </c>
      <c r="R64" s="6">
        <v>336.36</v>
      </c>
      <c r="S64" s="13">
        <f t="shared" si="3"/>
        <v>1.8038740920097052E-2</v>
      </c>
      <c r="T64" s="7">
        <v>2.2000000000000002E-2</v>
      </c>
      <c r="U64" s="7">
        <v>7.6999999999999999E-2</v>
      </c>
      <c r="V64" s="6">
        <v>21717.200000000001</v>
      </c>
      <c r="W64" s="12">
        <f t="shared" si="4"/>
        <v>4.4161413934524774E-2</v>
      </c>
      <c r="X64" s="14">
        <v>257.20800000000003</v>
      </c>
      <c r="Y64" s="7">
        <f t="shared" si="5"/>
        <v>2.0512779818916194E-2</v>
      </c>
      <c r="Z64" s="7">
        <v>3.6000000000000004E-2</v>
      </c>
    </row>
    <row r="65" spans="1:26" x14ac:dyDescent="0.3">
      <c r="A65" s="1">
        <v>43769</v>
      </c>
      <c r="B65" s="6">
        <f t="shared" si="0"/>
        <v>207.84533786589267</v>
      </c>
      <c r="C65" s="6">
        <f t="shared" si="1"/>
        <v>201.74652008152688</v>
      </c>
      <c r="D65" s="6">
        <f t="shared" si="2"/>
        <v>195.16530677238723</v>
      </c>
      <c r="E65" s="6">
        <v>3140.98</v>
      </c>
      <c r="F65" s="8">
        <v>1.7999999999999998E-4</v>
      </c>
      <c r="G65" s="7">
        <v>2.0000000000000001E-4</v>
      </c>
      <c r="H65" s="7">
        <v>1.7739999999999999E-2</v>
      </c>
      <c r="I65" s="7">
        <v>1.5600000000000001E-2</v>
      </c>
      <c r="J65" s="6">
        <v>1624.5</v>
      </c>
      <c r="K65" s="6">
        <v>1730.25</v>
      </c>
      <c r="L65" s="6">
        <v>2292.2600000000002</v>
      </c>
      <c r="M65" s="7">
        <v>0.12619999999999998</v>
      </c>
      <c r="N65" s="6">
        <v>8665.4699999999993</v>
      </c>
      <c r="O65" s="6">
        <v>3703.58</v>
      </c>
      <c r="P65" s="6">
        <v>9.5198</v>
      </c>
      <c r="Q65" s="6">
        <v>245.57396682570325</v>
      </c>
      <c r="R65" s="6">
        <v>336.04</v>
      </c>
      <c r="S65" s="13">
        <f t="shared" si="3"/>
        <v>1.608611514271896E-2</v>
      </c>
      <c r="T65" s="7">
        <v>2.2000000000000002E-2</v>
      </c>
      <c r="U65" s="7">
        <v>6.9000000000000006E-2</v>
      </c>
      <c r="V65" s="6">
        <v>21717.200000000001</v>
      </c>
      <c r="W65" s="12">
        <f t="shared" si="4"/>
        <v>4.4161413934524774E-2</v>
      </c>
      <c r="X65" s="14">
        <v>257.346</v>
      </c>
      <c r="Y65" s="7">
        <f t="shared" si="5"/>
        <v>1.7640429444213845E-2</v>
      </c>
      <c r="Z65" s="7">
        <v>3.6000000000000004E-2</v>
      </c>
    </row>
    <row r="66" spans="1:26" x14ac:dyDescent="0.3">
      <c r="A66" s="1">
        <v>43738</v>
      </c>
      <c r="B66" s="6">
        <f t="shared" si="0"/>
        <v>203.99998114386648</v>
      </c>
      <c r="C66" s="6">
        <f t="shared" si="1"/>
        <v>198.49748291375383</v>
      </c>
      <c r="D66" s="6">
        <f t="shared" si="2"/>
        <v>192.49225985336031</v>
      </c>
      <c r="E66" s="6">
        <v>3037.56</v>
      </c>
      <c r="F66" s="8">
        <v>-1.1799999999999998E-3</v>
      </c>
      <c r="G66" s="7">
        <v>-7.000000000000001E-4</v>
      </c>
      <c r="H66" s="7">
        <v>1.6879999999999999E-2</v>
      </c>
      <c r="I66" s="7">
        <v>1.5800000000000002E-2</v>
      </c>
      <c r="J66" s="6">
        <v>1562.45</v>
      </c>
      <c r="K66" s="6">
        <v>1733.68</v>
      </c>
      <c r="L66" s="6">
        <v>2233.5300000000002</v>
      </c>
      <c r="M66" s="7">
        <v>0.13220000000000001</v>
      </c>
      <c r="N66" s="6">
        <v>8292.36</v>
      </c>
      <c r="O66" s="6">
        <v>3604.41</v>
      </c>
      <c r="P66" s="6">
        <v>9.5083000000000002</v>
      </c>
      <c r="Q66" s="6">
        <v>260.05326372039298</v>
      </c>
      <c r="R66" s="6">
        <v>335.95</v>
      </c>
      <c r="S66" s="13">
        <f t="shared" si="3"/>
        <v>1.4525578305248477E-2</v>
      </c>
      <c r="T66" s="7">
        <v>2.2000000000000002E-2</v>
      </c>
      <c r="U66" s="7">
        <v>6.8000000000000005E-2</v>
      </c>
      <c r="V66" s="6">
        <v>21717.200000000001</v>
      </c>
      <c r="W66" s="12">
        <f t="shared" si="4"/>
        <v>4.4161413934524774E-2</v>
      </c>
      <c r="X66" s="14">
        <v>256.75900000000001</v>
      </c>
      <c r="Y66" s="7">
        <f t="shared" si="5"/>
        <v>1.7113045131695204E-2</v>
      </c>
      <c r="Z66" s="7">
        <v>3.5000000000000003E-2</v>
      </c>
    </row>
    <row r="67" spans="1:26" x14ac:dyDescent="0.3">
      <c r="A67" s="1">
        <v>43708</v>
      </c>
      <c r="B67" s="6">
        <f t="shared" ref="B67:B130" si="6">B68*(1+(((L67/L68-1)*0.7)+(H67*0.3/12)))</f>
        <v>200.47090093437441</v>
      </c>
      <c r="C67" s="6">
        <f t="shared" ref="C67:C130" si="7">C68*(1+(((L67/L68-1)*0.6)+(H67*0.4/12)))</f>
        <v>195.50815260738293</v>
      </c>
      <c r="D67" s="6">
        <f t="shared" ref="D67:D130" si="8">D68*(1+(((L67/L68-1)*0.5)+(H67*0.5/12)))</f>
        <v>190.02644693528467</v>
      </c>
      <c r="E67" s="6">
        <v>2976.74</v>
      </c>
      <c r="F67" s="8">
        <v>-2.6800000000000001E-3</v>
      </c>
      <c r="G67" s="7">
        <v>-2.0000000000000001E-4</v>
      </c>
      <c r="H67" s="7">
        <v>1.668E-2</v>
      </c>
      <c r="I67" s="7">
        <v>1.9E-2</v>
      </c>
      <c r="J67" s="6">
        <v>1523.37</v>
      </c>
      <c r="K67" s="6">
        <v>1647.67</v>
      </c>
      <c r="L67" s="6">
        <v>2180.02</v>
      </c>
      <c r="M67" s="7">
        <v>0.16239999999999999</v>
      </c>
      <c r="N67" s="6">
        <v>7999.33</v>
      </c>
      <c r="O67" s="6">
        <v>3569.45</v>
      </c>
      <c r="P67" s="6">
        <v>9.2752999999999997</v>
      </c>
      <c r="Q67" s="6">
        <v>246.14712759934389</v>
      </c>
      <c r="R67" s="6">
        <v>334.39</v>
      </c>
      <c r="S67" s="13">
        <f t="shared" ref="S67:S130" si="9">R67/R79-1</f>
        <v>1.4440433212996373E-2</v>
      </c>
      <c r="T67" s="7">
        <v>1.6E-2</v>
      </c>
      <c r="U67" s="7">
        <v>7.2999999999999995E-2</v>
      </c>
      <c r="V67" s="6">
        <v>21397.9</v>
      </c>
      <c r="W67" s="12">
        <f t="shared" ref="W67:W130" si="10">V67/V79-1</f>
        <v>3.9697000617076927E-2</v>
      </c>
      <c r="X67" s="14">
        <v>256.55799999999999</v>
      </c>
      <c r="Y67" s="7">
        <f t="shared" ref="Y67:Y130" si="11">X67/X79-1</f>
        <v>1.7497798894291483E-2</v>
      </c>
      <c r="Z67" s="7">
        <v>3.6000000000000004E-2</v>
      </c>
    </row>
    <row r="68" spans="1:26" x14ac:dyDescent="0.3">
      <c r="A68" s="1">
        <v>43677</v>
      </c>
      <c r="B68" s="6">
        <f t="shared" si="6"/>
        <v>197.70283175512503</v>
      </c>
      <c r="C68" s="6">
        <f t="shared" si="7"/>
        <v>193.15178455193615</v>
      </c>
      <c r="D68" s="6">
        <f t="shared" si="8"/>
        <v>188.07089104813554</v>
      </c>
      <c r="E68" s="6">
        <v>2926.46</v>
      </c>
      <c r="F68" s="8">
        <v>-3.65E-3</v>
      </c>
      <c r="G68" s="7">
        <v>2.3E-3</v>
      </c>
      <c r="H68" s="7">
        <v>1.4990000000000002E-2</v>
      </c>
      <c r="I68" s="7">
        <v>2.1299999999999999E-2</v>
      </c>
      <c r="J68" s="6">
        <v>1494.84</v>
      </c>
      <c r="K68" s="6">
        <v>1576.98</v>
      </c>
      <c r="L68" s="6">
        <v>2138.52</v>
      </c>
      <c r="M68" s="7">
        <v>0.1898</v>
      </c>
      <c r="N68" s="6">
        <v>7962.88</v>
      </c>
      <c r="O68" s="6">
        <v>3426.76</v>
      </c>
      <c r="P68" s="6">
        <v>9.2309999999999999</v>
      </c>
      <c r="Q68" s="6">
        <v>242.93457317046395</v>
      </c>
      <c r="R68" s="6">
        <v>335.8</v>
      </c>
      <c r="S68" s="13">
        <f t="shared" si="9"/>
        <v>1.6559198377380291E-2</v>
      </c>
      <c r="T68" s="7">
        <v>1.6E-2</v>
      </c>
      <c r="U68" s="7">
        <v>7.2999999999999995E-2</v>
      </c>
      <c r="V68" s="6">
        <v>21397.9</v>
      </c>
      <c r="W68" s="12">
        <f t="shared" si="10"/>
        <v>3.9697000617076927E-2</v>
      </c>
      <c r="X68" s="14">
        <v>256.57100000000003</v>
      </c>
      <c r="Y68" s="7">
        <f t="shared" si="11"/>
        <v>1.8114648063935146E-2</v>
      </c>
      <c r="Z68" s="7">
        <v>3.7000000000000005E-2</v>
      </c>
    </row>
    <row r="69" spans="1:26" x14ac:dyDescent="0.3">
      <c r="A69" s="1">
        <v>43646</v>
      </c>
      <c r="B69" s="6">
        <f t="shared" si="6"/>
        <v>200.77827702263011</v>
      </c>
      <c r="C69" s="6">
        <f t="shared" si="7"/>
        <v>195.68610271118547</v>
      </c>
      <c r="D69" s="6">
        <f t="shared" si="8"/>
        <v>190.08277505566949</v>
      </c>
      <c r="E69" s="6">
        <v>2980.38</v>
      </c>
      <c r="F69" s="8">
        <v>-1.3500000000000001E-3</v>
      </c>
      <c r="G69" s="7">
        <v>4.4000000000000003E-3</v>
      </c>
      <c r="H69" s="7">
        <v>2.0070000000000001E-2</v>
      </c>
      <c r="I69" s="7">
        <v>2.4E-2</v>
      </c>
      <c r="J69" s="6">
        <v>1574.6</v>
      </c>
      <c r="K69" s="6">
        <v>1599.78</v>
      </c>
      <c r="L69" s="6">
        <v>2187.56</v>
      </c>
      <c r="M69" s="7">
        <v>0.16120000000000001</v>
      </c>
      <c r="N69" s="6">
        <v>8175.42</v>
      </c>
      <c r="O69" s="6">
        <v>3466.85</v>
      </c>
      <c r="P69" s="6">
        <v>9.0471000000000004</v>
      </c>
      <c r="Q69" s="6">
        <v>233.28935651011216</v>
      </c>
      <c r="R69" s="6">
        <v>334.47</v>
      </c>
      <c r="S69" s="13">
        <f t="shared" si="9"/>
        <v>1.7801716268029955E-2</v>
      </c>
      <c r="T69" s="7">
        <v>1.6E-2</v>
      </c>
      <c r="U69" s="7">
        <v>6.4000000000000001E-2</v>
      </c>
      <c r="V69" s="6">
        <v>21397.9</v>
      </c>
      <c r="W69" s="12">
        <f t="shared" si="10"/>
        <v>3.9697000617076927E-2</v>
      </c>
      <c r="X69" s="14">
        <v>256.14299999999997</v>
      </c>
      <c r="Y69" s="7">
        <f t="shared" si="11"/>
        <v>1.6484846560762545E-2</v>
      </c>
      <c r="Z69" s="7">
        <v>3.6000000000000004E-2</v>
      </c>
    </row>
    <row r="70" spans="1:26" x14ac:dyDescent="0.3">
      <c r="A70" s="1">
        <v>43616</v>
      </c>
      <c r="B70" s="6">
        <f t="shared" si="6"/>
        <v>200.0857144370718</v>
      </c>
      <c r="C70" s="6">
        <f t="shared" si="7"/>
        <v>195.06078028952345</v>
      </c>
      <c r="D70" s="6">
        <f t="shared" si="8"/>
        <v>189.52363572477765</v>
      </c>
      <c r="E70" s="6">
        <v>2941.76</v>
      </c>
      <c r="F70" s="8">
        <v>2.9999999999999997E-4</v>
      </c>
      <c r="G70" s="7">
        <v>6.9999999999999993E-3</v>
      </c>
      <c r="H70" s="7">
        <v>2.0070000000000001E-2</v>
      </c>
      <c r="I70" s="7">
        <v>2.4E-2</v>
      </c>
      <c r="J70" s="6">
        <v>1566.57</v>
      </c>
      <c r="K70" s="6">
        <v>1622.43</v>
      </c>
      <c r="L70" s="6">
        <v>2178.35</v>
      </c>
      <c r="M70" s="7">
        <v>0.15079999999999999</v>
      </c>
      <c r="N70" s="6">
        <v>8006.24</v>
      </c>
      <c r="O70" s="6">
        <v>3473.69</v>
      </c>
      <c r="P70" s="6">
        <v>8.8602000000000007</v>
      </c>
      <c r="Q70" s="6">
        <v>215.85002771448447</v>
      </c>
      <c r="R70" s="6">
        <v>334.95</v>
      </c>
      <c r="S70" s="13">
        <f t="shared" si="9"/>
        <v>2.1625083877264695E-2</v>
      </c>
      <c r="T70" s="7">
        <v>1.6E-2</v>
      </c>
      <c r="U70" s="7">
        <v>6.6000000000000003E-2</v>
      </c>
      <c r="V70" s="6">
        <v>21111.599999999999</v>
      </c>
      <c r="W70" s="12">
        <f t="shared" si="10"/>
        <v>3.8517163011717592E-2</v>
      </c>
      <c r="X70" s="14">
        <v>256.09199999999998</v>
      </c>
      <c r="Y70" s="7">
        <f t="shared" si="11"/>
        <v>1.7902284687663972E-2</v>
      </c>
      <c r="Z70" s="7">
        <v>3.6000000000000004E-2</v>
      </c>
    </row>
    <row r="71" spans="1:26" x14ac:dyDescent="0.3">
      <c r="A71" s="1">
        <v>43585</v>
      </c>
      <c r="B71" s="6">
        <f t="shared" si="6"/>
        <v>191.34292485683449</v>
      </c>
      <c r="C71" s="6">
        <f t="shared" si="7"/>
        <v>187.66612143559743</v>
      </c>
      <c r="D71" s="6">
        <f t="shared" si="8"/>
        <v>183.44876503086013</v>
      </c>
      <c r="E71" s="6">
        <v>2752.06</v>
      </c>
      <c r="F71" s="8">
        <v>1.07E-3</v>
      </c>
      <c r="G71" s="7">
        <v>7.8000000000000005E-3</v>
      </c>
      <c r="H71" s="7">
        <v>2.1330000000000002E-2</v>
      </c>
      <c r="I71" s="7">
        <v>2.4E-2</v>
      </c>
      <c r="J71" s="6">
        <v>1465.49</v>
      </c>
      <c r="K71" s="6">
        <v>1510.46</v>
      </c>
      <c r="L71" s="6">
        <v>2046.25</v>
      </c>
      <c r="M71" s="7">
        <v>0.18710000000000002</v>
      </c>
      <c r="N71" s="6">
        <v>7453.15</v>
      </c>
      <c r="O71" s="6">
        <v>3280.43</v>
      </c>
      <c r="P71" s="6">
        <v>9.0991999999999997</v>
      </c>
      <c r="Q71" s="6">
        <v>233.16101091569908</v>
      </c>
      <c r="R71" s="6">
        <v>334.11</v>
      </c>
      <c r="S71" s="13">
        <f t="shared" si="9"/>
        <v>2.1430755120758205E-2</v>
      </c>
      <c r="T71" s="7">
        <v>1.6E-2</v>
      </c>
      <c r="U71" s="7">
        <v>6.6000000000000003E-2</v>
      </c>
      <c r="V71" s="6">
        <v>21111.599999999999</v>
      </c>
      <c r="W71" s="12">
        <f t="shared" si="10"/>
        <v>3.8517163011717592E-2</v>
      </c>
      <c r="X71" s="14">
        <v>255.548</v>
      </c>
      <c r="Y71" s="7">
        <f t="shared" si="11"/>
        <v>1.9964397755302565E-2</v>
      </c>
      <c r="Z71" s="7">
        <v>3.7000000000000005E-2</v>
      </c>
    </row>
    <row r="72" spans="1:26" x14ac:dyDescent="0.3">
      <c r="A72" s="1">
        <v>43555</v>
      </c>
      <c r="B72" s="6">
        <f t="shared" si="6"/>
        <v>199.73434189918112</v>
      </c>
      <c r="C72" s="6">
        <f t="shared" si="7"/>
        <v>194.62536402124525</v>
      </c>
      <c r="D72" s="6">
        <f t="shared" si="8"/>
        <v>189.02526562312343</v>
      </c>
      <c r="E72" s="6">
        <v>2945.83</v>
      </c>
      <c r="F72" s="8">
        <v>3.0299999999999997E-3</v>
      </c>
      <c r="G72" s="7">
        <v>8.5000000000000006E-3</v>
      </c>
      <c r="H72" s="7">
        <v>2.504E-2</v>
      </c>
      <c r="I72" s="7">
        <v>2.4500000000000001E-2</v>
      </c>
      <c r="J72" s="6">
        <v>1591.21</v>
      </c>
      <c r="K72" s="6">
        <v>1676.14</v>
      </c>
      <c r="L72" s="6">
        <v>2178.67</v>
      </c>
      <c r="M72" s="7">
        <v>0.13119999999999998</v>
      </c>
      <c r="N72" s="6">
        <v>8095.39</v>
      </c>
      <c r="O72" s="6">
        <v>3514.62</v>
      </c>
      <c r="P72" s="6">
        <v>9.1386000000000003</v>
      </c>
      <c r="Q72" s="6">
        <v>232.15243405375665</v>
      </c>
      <c r="R72" s="6">
        <v>331.79</v>
      </c>
      <c r="S72" s="13">
        <f t="shared" si="9"/>
        <v>1.8510559921414593E-2</v>
      </c>
      <c r="T72" s="7">
        <v>1.6E-2</v>
      </c>
      <c r="U72" s="7">
        <v>7.400000000000001E-2</v>
      </c>
      <c r="V72" s="6">
        <v>21111.599999999999</v>
      </c>
      <c r="W72" s="12">
        <f t="shared" si="10"/>
        <v>3.8517163011717592E-2</v>
      </c>
      <c r="X72" s="14">
        <v>254.202</v>
      </c>
      <c r="Y72" s="7">
        <f t="shared" si="11"/>
        <v>1.8625227405691724E-2</v>
      </c>
      <c r="Z72" s="7">
        <v>3.7999999999999999E-2</v>
      </c>
    </row>
    <row r="73" spans="1:26" x14ac:dyDescent="0.3">
      <c r="A73" s="1">
        <v>43524</v>
      </c>
      <c r="B73" s="6">
        <f t="shared" si="6"/>
        <v>195.01830952959304</v>
      </c>
      <c r="C73" s="6">
        <f t="shared" si="7"/>
        <v>190.61744885967479</v>
      </c>
      <c r="D73" s="6">
        <f t="shared" si="8"/>
        <v>185.70679432041229</v>
      </c>
      <c r="E73" s="6">
        <v>2834.4</v>
      </c>
      <c r="F73" s="8">
        <v>1.72E-3</v>
      </c>
      <c r="G73" s="7">
        <v>9.4999999999999998E-3</v>
      </c>
      <c r="H73" s="7">
        <v>2.4070000000000001E-2</v>
      </c>
      <c r="I73" s="7">
        <v>2.4300000000000002E-2</v>
      </c>
      <c r="J73" s="6">
        <v>1539.74</v>
      </c>
      <c r="K73" s="6">
        <v>1553.42</v>
      </c>
      <c r="L73" s="6">
        <v>2107.7399999999998</v>
      </c>
      <c r="M73" s="7">
        <v>0.1371</v>
      </c>
      <c r="N73" s="6">
        <v>7729.32</v>
      </c>
      <c r="O73" s="6">
        <v>3351.71</v>
      </c>
      <c r="P73" s="6">
        <v>8.8920999999999992</v>
      </c>
      <c r="Q73" s="6">
        <v>245.3851040833604</v>
      </c>
      <c r="R73" s="6">
        <v>331.02</v>
      </c>
      <c r="S73" s="13">
        <f t="shared" si="9"/>
        <v>1.8930649182749892E-2</v>
      </c>
      <c r="T73" s="7">
        <v>1.6E-2</v>
      </c>
      <c r="U73" s="7">
        <v>6.9000000000000006E-2</v>
      </c>
      <c r="V73" s="6">
        <v>20917.900000000001</v>
      </c>
      <c r="W73" s="12">
        <f t="shared" si="10"/>
        <v>4.3958457062149847E-2</v>
      </c>
      <c r="X73" s="14">
        <v>252.77600000000001</v>
      </c>
      <c r="Y73" s="7">
        <f t="shared" si="11"/>
        <v>1.5201352659333089E-2</v>
      </c>
      <c r="Z73" s="7">
        <v>3.7999999999999999E-2</v>
      </c>
    </row>
    <row r="74" spans="1:26" x14ac:dyDescent="0.3">
      <c r="A74" s="1">
        <v>43496</v>
      </c>
      <c r="B74" s="6">
        <f t="shared" si="6"/>
        <v>193.47989151134402</v>
      </c>
      <c r="C74" s="6">
        <f t="shared" si="7"/>
        <v>189.27323909220567</v>
      </c>
      <c r="D74" s="6">
        <f t="shared" si="8"/>
        <v>184.55285906814765</v>
      </c>
      <c r="E74" s="6">
        <v>2784.49</v>
      </c>
      <c r="F74" s="8">
        <v>3.96E-3</v>
      </c>
      <c r="G74" s="7">
        <v>1.0200000000000001E-2</v>
      </c>
      <c r="H74" s="7">
        <v>2.717E-2</v>
      </c>
      <c r="I74" s="7">
        <v>2.4E-2</v>
      </c>
      <c r="J74" s="6">
        <v>1575.55</v>
      </c>
      <c r="K74" s="6">
        <v>1572.68</v>
      </c>
      <c r="L74" s="6">
        <v>2085.84</v>
      </c>
      <c r="M74" s="7">
        <v>0.14699999999999999</v>
      </c>
      <c r="N74" s="6">
        <v>7532.53</v>
      </c>
      <c r="O74" s="6">
        <v>3298.26</v>
      </c>
      <c r="P74" s="6">
        <v>9.1358999999999995</v>
      </c>
      <c r="Q74" s="6">
        <v>250.01504848177316</v>
      </c>
      <c r="R74" s="6">
        <v>328.56</v>
      </c>
      <c r="S74" s="13">
        <f t="shared" si="9"/>
        <v>1.8759108244705613E-2</v>
      </c>
      <c r="T74" s="7">
        <v>1.6E-2</v>
      </c>
      <c r="U74" s="7">
        <v>6.3E-2</v>
      </c>
      <c r="V74" s="6">
        <v>20917.900000000001</v>
      </c>
      <c r="W74" s="12">
        <f t="shared" si="10"/>
        <v>4.3958457062149847E-2</v>
      </c>
      <c r="X74" s="14">
        <v>251.71199999999999</v>
      </c>
      <c r="Y74" s="7">
        <f t="shared" si="11"/>
        <v>1.5512351381991252E-2</v>
      </c>
      <c r="Z74" s="7">
        <v>0.04</v>
      </c>
    </row>
    <row r="75" spans="1:26" x14ac:dyDescent="0.3">
      <c r="A75" s="1">
        <v>43465</v>
      </c>
      <c r="B75" s="6">
        <f t="shared" si="6"/>
        <v>189.59883499486793</v>
      </c>
      <c r="C75" s="6">
        <f t="shared" si="7"/>
        <v>185.95048547026144</v>
      </c>
      <c r="D75" s="6">
        <f t="shared" si="8"/>
        <v>181.77744215373212</v>
      </c>
      <c r="E75" s="6">
        <v>2704.1</v>
      </c>
      <c r="F75" s="8">
        <v>3.9000000000000003E-3</v>
      </c>
      <c r="G75" s="7">
        <v>1.09E-2</v>
      </c>
      <c r="H75" s="7">
        <v>2.6329999999999999E-2</v>
      </c>
      <c r="I75" s="7">
        <v>2.4E-2</v>
      </c>
      <c r="J75" s="6">
        <v>1499.42</v>
      </c>
      <c r="K75" s="6">
        <v>1515.42</v>
      </c>
      <c r="L75" s="6">
        <v>2028.49</v>
      </c>
      <c r="M75" s="7">
        <v>0.16570000000000001</v>
      </c>
      <c r="N75" s="6">
        <v>7281.74</v>
      </c>
      <c r="O75" s="6">
        <v>3159.43</v>
      </c>
      <c r="P75" s="6">
        <v>8.7849000000000004</v>
      </c>
      <c r="Q75" s="6">
        <v>240.88435941437146</v>
      </c>
      <c r="R75" s="6">
        <v>331.87</v>
      </c>
      <c r="S75" s="13">
        <f t="shared" si="9"/>
        <v>2.0416320757617568E-2</v>
      </c>
      <c r="T75" s="7">
        <v>1.6E-2</v>
      </c>
      <c r="U75" s="7">
        <v>6.8000000000000005E-2</v>
      </c>
      <c r="V75" s="6">
        <v>20917.900000000001</v>
      </c>
      <c r="W75" s="12">
        <f t="shared" si="10"/>
        <v>4.3958457062149847E-2</v>
      </c>
      <c r="X75" s="14">
        <v>251.233</v>
      </c>
      <c r="Y75" s="7">
        <f t="shared" si="11"/>
        <v>1.9101588486313714E-2</v>
      </c>
      <c r="Z75" s="7">
        <v>3.9E-2</v>
      </c>
    </row>
    <row r="76" spans="1:26" x14ac:dyDescent="0.3">
      <c r="A76" s="1">
        <v>43434</v>
      </c>
      <c r="B76" s="6">
        <f t="shared" si="6"/>
        <v>179.81961482639437</v>
      </c>
      <c r="C76" s="6">
        <f t="shared" si="7"/>
        <v>177.61537230039724</v>
      </c>
      <c r="D76" s="6">
        <f t="shared" si="8"/>
        <v>174.87474049526193</v>
      </c>
      <c r="E76" s="6">
        <v>2506.85</v>
      </c>
      <c r="F76" s="8">
        <v>4.6500000000000005E-3</v>
      </c>
      <c r="G76" s="7">
        <v>1.2500000000000001E-2</v>
      </c>
      <c r="H76" s="7">
        <v>2.6859999999999998E-2</v>
      </c>
      <c r="I76" s="7">
        <v>2.4E-2</v>
      </c>
      <c r="J76" s="6">
        <v>1348.56</v>
      </c>
      <c r="K76" s="6">
        <v>1408.74</v>
      </c>
      <c r="L76" s="6">
        <v>1883.9</v>
      </c>
      <c r="M76" s="7">
        <v>0.25420000000000004</v>
      </c>
      <c r="N76" s="6">
        <v>6635.28</v>
      </c>
      <c r="O76" s="6">
        <v>3001.42</v>
      </c>
      <c r="P76" s="6">
        <v>8.9459999999999997</v>
      </c>
      <c r="Q76" s="6">
        <v>237.74359372150192</v>
      </c>
      <c r="R76" s="6">
        <v>330.4</v>
      </c>
      <c r="S76" s="13">
        <f t="shared" si="9"/>
        <v>1.9627206517713658E-2</v>
      </c>
      <c r="T76" s="7">
        <v>2.7999999999999997E-2</v>
      </c>
      <c r="U76" s="7">
        <v>6.6000000000000003E-2</v>
      </c>
      <c r="V76" s="6">
        <v>20798.7</v>
      </c>
      <c r="W76" s="12">
        <f t="shared" si="10"/>
        <v>5.616830687669494E-2</v>
      </c>
      <c r="X76" s="14">
        <v>252.03800000000001</v>
      </c>
      <c r="Y76" s="7">
        <f t="shared" si="11"/>
        <v>2.1766010321524032E-2</v>
      </c>
      <c r="Z76" s="7">
        <v>3.7999999999999999E-2</v>
      </c>
    </row>
    <row r="77" spans="1:26" x14ac:dyDescent="0.3">
      <c r="A77" s="1">
        <v>43404</v>
      </c>
      <c r="B77" s="6">
        <f t="shared" si="6"/>
        <v>189.94820308452012</v>
      </c>
      <c r="C77" s="6">
        <f t="shared" si="7"/>
        <v>186.05980393906353</v>
      </c>
      <c r="D77" s="6">
        <f t="shared" si="8"/>
        <v>181.67827560972569</v>
      </c>
      <c r="E77" s="6">
        <v>2760.17</v>
      </c>
      <c r="F77" s="8">
        <v>4.8500000000000001E-3</v>
      </c>
      <c r="G77" s="7">
        <v>1.3100000000000001E-2</v>
      </c>
      <c r="H77" s="7">
        <v>2.9929999999999998E-2</v>
      </c>
      <c r="I77" s="7">
        <v>2.2000000000000002E-2</v>
      </c>
      <c r="J77" s="6">
        <v>1533.27</v>
      </c>
      <c r="K77" s="6">
        <v>1514.63</v>
      </c>
      <c r="L77" s="6">
        <v>2041.36</v>
      </c>
      <c r="M77" s="7">
        <v>0.1807</v>
      </c>
      <c r="N77" s="6">
        <v>7330.54</v>
      </c>
      <c r="O77" s="6">
        <v>3173.13</v>
      </c>
      <c r="P77" s="6">
        <v>8.8322000000000003</v>
      </c>
      <c r="Q77" s="6">
        <v>236.83132431186451</v>
      </c>
      <c r="R77" s="6">
        <v>330.72</v>
      </c>
      <c r="S77" s="13">
        <f t="shared" si="9"/>
        <v>2.2697754963201255E-2</v>
      </c>
      <c r="T77" s="7">
        <v>2.7999999999999997E-2</v>
      </c>
      <c r="U77" s="7">
        <v>6.5000000000000002E-2</v>
      </c>
      <c r="V77" s="6">
        <v>20798.7</v>
      </c>
      <c r="W77" s="12">
        <f t="shared" si="10"/>
        <v>5.616830687669494E-2</v>
      </c>
      <c r="X77" s="14">
        <v>252.88499999999999</v>
      </c>
      <c r="Y77" s="7">
        <f t="shared" si="11"/>
        <v>2.5224699286070296E-2</v>
      </c>
      <c r="Z77" s="7">
        <v>3.7999999999999999E-2</v>
      </c>
    </row>
    <row r="78" spans="1:26" x14ac:dyDescent="0.3">
      <c r="A78" s="1">
        <v>43373</v>
      </c>
      <c r="B78" s="6">
        <f t="shared" si="6"/>
        <v>188.5421471608058</v>
      </c>
      <c r="C78" s="6">
        <f t="shared" si="7"/>
        <v>184.8126024877771</v>
      </c>
      <c r="D78" s="6">
        <f t="shared" si="8"/>
        <v>180.58763184846532</v>
      </c>
      <c r="E78" s="6">
        <v>2711.74</v>
      </c>
      <c r="F78" s="8">
        <v>6.2100000000000002E-3</v>
      </c>
      <c r="G78" s="7">
        <v>1.18E-2</v>
      </c>
      <c r="H78" s="7">
        <v>3.1489999999999997E-2</v>
      </c>
      <c r="I78" s="7">
        <v>2.2000000000000002E-2</v>
      </c>
      <c r="J78" s="6">
        <v>1511.41</v>
      </c>
      <c r="K78" s="6">
        <v>1538.22</v>
      </c>
      <c r="L78" s="6">
        <v>2021.98</v>
      </c>
      <c r="M78" s="7">
        <v>0.21230000000000002</v>
      </c>
      <c r="N78" s="6">
        <v>7305.9</v>
      </c>
      <c r="O78" s="6">
        <v>3197.51</v>
      </c>
      <c r="P78" s="6">
        <v>8.7417999999999996</v>
      </c>
      <c r="Q78" s="6">
        <v>235.00008109771713</v>
      </c>
      <c r="R78" s="6">
        <v>331.14</v>
      </c>
      <c r="S78" s="13">
        <f t="shared" si="9"/>
        <v>2.3237129967245584E-2</v>
      </c>
      <c r="T78" s="7">
        <v>2.7999999999999997E-2</v>
      </c>
      <c r="U78" s="7">
        <v>6.6000000000000003E-2</v>
      </c>
      <c r="V78" s="6">
        <v>20798.7</v>
      </c>
      <c r="W78" s="12">
        <f t="shared" si="10"/>
        <v>5.616830687669494E-2</v>
      </c>
      <c r="X78" s="14">
        <v>252.43899999999999</v>
      </c>
      <c r="Y78" s="7">
        <f t="shared" si="11"/>
        <v>2.2769721941990007E-2</v>
      </c>
      <c r="Z78" s="7">
        <v>3.7000000000000005E-2</v>
      </c>
    </row>
    <row r="79" spans="1:26" x14ac:dyDescent="0.3">
      <c r="A79" s="1">
        <v>43343</v>
      </c>
      <c r="B79" s="6">
        <f t="shared" si="6"/>
        <v>198.70495260106776</v>
      </c>
      <c r="C79" s="6">
        <f t="shared" si="7"/>
        <v>193.21026762735244</v>
      </c>
      <c r="D79" s="6">
        <f t="shared" si="8"/>
        <v>187.28931689441742</v>
      </c>
      <c r="E79" s="6">
        <v>2913.98</v>
      </c>
      <c r="F79" s="8">
        <v>6.2700000000000004E-3</v>
      </c>
      <c r="G79" s="7">
        <v>1.15E-2</v>
      </c>
      <c r="H79" s="7">
        <v>3.065E-2</v>
      </c>
      <c r="I79" s="7">
        <v>2.18E-2</v>
      </c>
      <c r="J79" s="6">
        <v>1696.57</v>
      </c>
      <c r="K79" s="6">
        <v>1662.36</v>
      </c>
      <c r="L79" s="6">
        <v>2184.0100000000002</v>
      </c>
      <c r="M79" s="7">
        <v>0.12119999999999999</v>
      </c>
      <c r="N79" s="6">
        <v>8046.35</v>
      </c>
      <c r="O79" s="6">
        <v>3399.2</v>
      </c>
      <c r="P79" s="6">
        <v>8.3382000000000005</v>
      </c>
      <c r="Q79" s="6">
        <v>224.58056118526105</v>
      </c>
      <c r="R79" s="6">
        <v>329.63</v>
      </c>
      <c r="S79" s="13">
        <f t="shared" si="9"/>
        <v>1.995791818800674E-2</v>
      </c>
      <c r="T79" s="7">
        <v>2.7999999999999997E-2</v>
      </c>
      <c r="U79" s="7">
        <v>6.5000000000000002E-2</v>
      </c>
      <c r="V79" s="6">
        <v>20580.900000000001</v>
      </c>
      <c r="W79" s="12">
        <f t="shared" si="10"/>
        <v>5.8764520078606663E-2</v>
      </c>
      <c r="X79" s="14">
        <v>252.14599999999999</v>
      </c>
      <c r="Y79" s="7">
        <f t="shared" si="11"/>
        <v>2.6991801041874375E-2</v>
      </c>
      <c r="Z79" s="7">
        <v>3.7999999999999999E-2</v>
      </c>
    </row>
    <row r="80" spans="1:26" x14ac:dyDescent="0.3">
      <c r="A80" s="1">
        <v>43312</v>
      </c>
      <c r="B80" s="6">
        <f t="shared" si="6"/>
        <v>198.0110286738765</v>
      </c>
      <c r="C80" s="6">
        <f t="shared" si="7"/>
        <v>192.56158285775703</v>
      </c>
      <c r="D80" s="6">
        <f t="shared" si="8"/>
        <v>186.68577009850287</v>
      </c>
      <c r="E80" s="6">
        <v>2901.52</v>
      </c>
      <c r="F80" s="8">
        <v>5.0800000000000003E-3</v>
      </c>
      <c r="G80" s="7">
        <v>1.04E-2</v>
      </c>
      <c r="H80" s="7">
        <v>2.86E-2</v>
      </c>
      <c r="I80" s="7">
        <v>1.9099999999999999E-2</v>
      </c>
      <c r="J80" s="6">
        <v>1740.75</v>
      </c>
      <c r="K80" s="6">
        <v>1658.16</v>
      </c>
      <c r="L80" s="6">
        <v>2175.5</v>
      </c>
      <c r="M80" s="7">
        <v>0.12859999999999999</v>
      </c>
      <c r="N80" s="6">
        <v>8109.54</v>
      </c>
      <c r="O80" s="6">
        <v>3392.9</v>
      </c>
      <c r="P80" s="6">
        <v>8.2840000000000007</v>
      </c>
      <c r="Q80" s="6">
        <v>228.62291464020871</v>
      </c>
      <c r="R80" s="6">
        <v>330.33</v>
      </c>
      <c r="S80" s="13">
        <f t="shared" si="9"/>
        <v>2.0513454230899786E-2</v>
      </c>
      <c r="T80" s="7">
        <v>2.7999999999999997E-2</v>
      </c>
      <c r="U80" s="7">
        <v>6.5000000000000002E-2</v>
      </c>
      <c r="V80" s="6">
        <v>20580.900000000001</v>
      </c>
      <c r="W80" s="12">
        <f t="shared" si="10"/>
        <v>5.8764520078606663E-2</v>
      </c>
      <c r="X80" s="14">
        <v>252.006</v>
      </c>
      <c r="Y80" s="7">
        <f t="shared" si="11"/>
        <v>2.9495150866471143E-2</v>
      </c>
      <c r="Z80" s="7">
        <v>3.7999999999999999E-2</v>
      </c>
    </row>
    <row r="81" spans="1:26" x14ac:dyDescent="0.3">
      <c r="A81" s="1">
        <v>43281</v>
      </c>
      <c r="B81" s="6">
        <f t="shared" si="6"/>
        <v>196.43999531795356</v>
      </c>
      <c r="C81" s="6">
        <f t="shared" si="7"/>
        <v>191.18590547848717</v>
      </c>
      <c r="D81" s="6">
        <f t="shared" si="8"/>
        <v>185.49978303817048</v>
      </c>
      <c r="E81" s="6">
        <v>2816.29</v>
      </c>
      <c r="F81" s="8">
        <v>6.0499999999999998E-3</v>
      </c>
      <c r="G81" s="7">
        <v>1.1299999999999999E-2</v>
      </c>
      <c r="H81" s="7">
        <v>2.962E-2</v>
      </c>
      <c r="I81" s="7">
        <v>1.9099999999999999E-2</v>
      </c>
      <c r="J81" s="6">
        <v>1670.8</v>
      </c>
      <c r="K81" s="6">
        <v>1615.6</v>
      </c>
      <c r="L81" s="6">
        <v>2153.1</v>
      </c>
      <c r="M81" s="7">
        <v>0.1283</v>
      </c>
      <c r="N81" s="6">
        <v>7671.79</v>
      </c>
      <c r="O81" s="6">
        <v>3525.49</v>
      </c>
      <c r="P81" s="6">
        <v>7.8548</v>
      </c>
      <c r="Q81" s="6">
        <v>227.29942999244386</v>
      </c>
      <c r="R81" s="6">
        <v>328.62</v>
      </c>
      <c r="S81" s="13">
        <f t="shared" si="9"/>
        <v>2.0654098207907534E-2</v>
      </c>
      <c r="T81" s="7">
        <v>2.7999999999999997E-2</v>
      </c>
      <c r="U81" s="7">
        <v>6.6000000000000003E-2</v>
      </c>
      <c r="V81" s="6">
        <v>20580.900000000001</v>
      </c>
      <c r="W81" s="12">
        <f t="shared" si="10"/>
        <v>5.8764520078606663E-2</v>
      </c>
      <c r="X81" s="14">
        <v>251.989</v>
      </c>
      <c r="Y81" s="7">
        <f t="shared" si="11"/>
        <v>2.8715478353166901E-2</v>
      </c>
      <c r="Z81" s="7">
        <v>0.04</v>
      </c>
    </row>
    <row r="82" spans="1:26" x14ac:dyDescent="0.3">
      <c r="A82" s="1">
        <v>43251</v>
      </c>
      <c r="B82" s="6">
        <f t="shared" si="6"/>
        <v>192.18951653026571</v>
      </c>
      <c r="C82" s="6">
        <f t="shared" si="7"/>
        <v>187.56418008288654</v>
      </c>
      <c r="D82" s="6">
        <f t="shared" si="8"/>
        <v>182.48828142677235</v>
      </c>
      <c r="E82" s="6">
        <v>2718.37</v>
      </c>
      <c r="F82" s="8">
        <v>5.0099999999999997E-3</v>
      </c>
      <c r="G82" s="7">
        <v>1.09E-2</v>
      </c>
      <c r="H82" s="7">
        <v>2.86E-2</v>
      </c>
      <c r="I82" s="7">
        <v>1.9099999999999999E-2</v>
      </c>
      <c r="J82" s="6">
        <v>1643.07</v>
      </c>
      <c r="K82" s="6">
        <v>1558.88</v>
      </c>
      <c r="L82" s="6">
        <v>2089.3000000000002</v>
      </c>
      <c r="M82" s="7">
        <v>0.16089999999999999</v>
      </c>
      <c r="N82" s="6">
        <v>7510.3</v>
      </c>
      <c r="O82" s="6">
        <v>3395.6</v>
      </c>
      <c r="P82" s="6">
        <v>8.1826000000000008</v>
      </c>
      <c r="Q82" s="6">
        <v>223.46127267547794</v>
      </c>
      <c r="R82" s="6">
        <v>327.86</v>
      </c>
      <c r="S82" s="13">
        <f t="shared" si="9"/>
        <v>1.9021570211972483E-2</v>
      </c>
      <c r="T82" s="7">
        <v>2.7999999999999997E-2</v>
      </c>
      <c r="U82" s="7">
        <v>0.06</v>
      </c>
      <c r="V82" s="6">
        <v>20328.599999999999</v>
      </c>
      <c r="W82" s="12">
        <f t="shared" si="10"/>
        <v>5.4382498016089187E-2</v>
      </c>
      <c r="X82" s="14">
        <v>251.58799999999999</v>
      </c>
      <c r="Y82" s="7">
        <f t="shared" si="11"/>
        <v>2.8010117148075553E-2</v>
      </c>
      <c r="Z82" s="7">
        <v>3.7999999999999999E-2</v>
      </c>
    </row>
    <row r="83" spans="1:26" x14ac:dyDescent="0.3">
      <c r="A83" s="1">
        <v>43220</v>
      </c>
      <c r="B83" s="6">
        <f t="shared" si="6"/>
        <v>192.28484147491113</v>
      </c>
      <c r="C83" s="6">
        <f t="shared" si="7"/>
        <v>187.58002144029987</v>
      </c>
      <c r="D83" s="6">
        <f t="shared" si="8"/>
        <v>182.42865530955956</v>
      </c>
      <c r="E83" s="6">
        <v>2705.27</v>
      </c>
      <c r="F83" s="8">
        <v>4.7599999999999995E-3</v>
      </c>
      <c r="G83" s="7">
        <v>9.8999999999999991E-3</v>
      </c>
      <c r="H83" s="7">
        <v>2.86E-2</v>
      </c>
      <c r="I83" s="7">
        <v>1.7000000000000001E-2</v>
      </c>
      <c r="J83" s="6">
        <v>1633.61</v>
      </c>
      <c r="K83" s="6">
        <v>1549.94</v>
      </c>
      <c r="L83" s="6">
        <v>2092.92</v>
      </c>
      <c r="M83" s="7">
        <v>0.15429999999999999</v>
      </c>
      <c r="N83" s="6">
        <v>7442.12</v>
      </c>
      <c r="O83" s="6">
        <v>3406.65</v>
      </c>
      <c r="P83" s="6">
        <v>8.3333999999999993</v>
      </c>
      <c r="Q83" s="6">
        <v>223.67749227305808</v>
      </c>
      <c r="R83" s="6">
        <v>327.10000000000002</v>
      </c>
      <c r="S83" s="13">
        <f t="shared" si="9"/>
        <v>1.7291783292902929E-2</v>
      </c>
      <c r="T83" s="7">
        <v>2.7999999999999997E-2</v>
      </c>
      <c r="U83" s="7">
        <v>6.5000000000000002E-2</v>
      </c>
      <c r="V83" s="6">
        <v>20328.599999999999</v>
      </c>
      <c r="W83" s="12">
        <f t="shared" si="10"/>
        <v>5.4382498016089187E-2</v>
      </c>
      <c r="X83" s="14">
        <v>250.54599999999999</v>
      </c>
      <c r="Y83" s="7">
        <f t="shared" si="11"/>
        <v>2.4627439433348108E-2</v>
      </c>
      <c r="Z83" s="7">
        <v>0.04</v>
      </c>
    </row>
    <row r="84" spans="1:26" x14ac:dyDescent="0.3">
      <c r="A84" s="1">
        <v>43190</v>
      </c>
      <c r="B84" s="6">
        <f t="shared" si="6"/>
        <v>191.7354272612956</v>
      </c>
      <c r="C84" s="6">
        <f t="shared" si="7"/>
        <v>187.05689761235726</v>
      </c>
      <c r="D84" s="6">
        <f t="shared" si="8"/>
        <v>181.93239386407373</v>
      </c>
      <c r="E84" s="6">
        <v>2648.05</v>
      </c>
      <c r="F84" s="8">
        <v>7.1999999999999998E-3</v>
      </c>
      <c r="G84" s="7">
        <v>1.0700000000000001E-2</v>
      </c>
      <c r="H84" s="7">
        <v>2.955E-2</v>
      </c>
      <c r="I84" s="7">
        <v>1.6899999999999998E-2</v>
      </c>
      <c r="J84" s="6">
        <v>1541.88</v>
      </c>
      <c r="K84" s="6">
        <v>1570.71</v>
      </c>
      <c r="L84" s="6">
        <v>2086.5100000000002</v>
      </c>
      <c r="M84" s="7">
        <v>0.1593</v>
      </c>
      <c r="N84" s="6">
        <v>7066.27</v>
      </c>
      <c r="O84" s="6">
        <v>3536.52</v>
      </c>
      <c r="P84" s="6">
        <v>8.3707999999999991</v>
      </c>
      <c r="Q84" s="6">
        <v>222.88881150095017</v>
      </c>
      <c r="R84" s="6">
        <v>325.76</v>
      </c>
      <c r="S84" s="13">
        <f t="shared" si="9"/>
        <v>1.9019019019018923E-2</v>
      </c>
      <c r="T84" s="7">
        <v>2.7999999999999997E-2</v>
      </c>
      <c r="U84" s="7">
        <v>6.2E-2</v>
      </c>
      <c r="V84" s="6">
        <v>20328.599999999999</v>
      </c>
      <c r="W84" s="12">
        <f t="shared" si="10"/>
        <v>5.4382498016089187E-2</v>
      </c>
      <c r="X84" s="14">
        <v>249.554</v>
      </c>
      <c r="Y84" s="7">
        <f t="shared" si="11"/>
        <v>2.3597114039729084E-2</v>
      </c>
      <c r="Z84" s="7">
        <v>0.04</v>
      </c>
    </row>
    <row r="85" spans="1:26" x14ac:dyDescent="0.3">
      <c r="A85" s="1">
        <v>43159</v>
      </c>
      <c r="B85" s="6">
        <f t="shared" si="6"/>
        <v>190.32753799789899</v>
      </c>
      <c r="C85" s="6">
        <f t="shared" si="7"/>
        <v>185.81339061571924</v>
      </c>
      <c r="D85" s="6">
        <f t="shared" si="8"/>
        <v>180.84959674346482</v>
      </c>
      <c r="E85" s="6">
        <v>2640.87</v>
      </c>
      <c r="F85" s="8">
        <v>6.8999999999999999E-3</v>
      </c>
      <c r="G85" s="7">
        <v>1.2E-2</v>
      </c>
      <c r="H85" s="7">
        <v>2.741E-2</v>
      </c>
      <c r="I85" s="7">
        <v>1.67E-2</v>
      </c>
      <c r="J85" s="6">
        <v>1529.43</v>
      </c>
      <c r="K85" s="6">
        <v>1535.35</v>
      </c>
      <c r="L85" s="6">
        <v>2066.85</v>
      </c>
      <c r="M85" s="7">
        <v>0.19969999999999999</v>
      </c>
      <c r="N85" s="6">
        <v>7063.44</v>
      </c>
      <c r="O85" s="6">
        <v>3361.5</v>
      </c>
      <c r="P85" s="6">
        <v>8.1628000000000007</v>
      </c>
      <c r="Q85" s="6">
        <v>214.35392492615364</v>
      </c>
      <c r="R85" s="6">
        <v>324.87</v>
      </c>
      <c r="S85" s="13">
        <f t="shared" si="9"/>
        <v>1.6076064179151084E-2</v>
      </c>
      <c r="T85" s="7">
        <v>0.04</v>
      </c>
      <c r="U85" s="7">
        <v>5.9000000000000004E-2</v>
      </c>
      <c r="V85" s="6">
        <v>20037.099999999999</v>
      </c>
      <c r="W85" s="12">
        <f t="shared" si="10"/>
        <v>4.9645352918373353E-2</v>
      </c>
      <c r="X85" s="14">
        <v>248.99100000000001</v>
      </c>
      <c r="Y85" s="7">
        <f t="shared" si="11"/>
        <v>2.2117954212386604E-2</v>
      </c>
      <c r="Z85" s="7">
        <v>4.0999999999999995E-2</v>
      </c>
    </row>
    <row r="86" spans="1:26" x14ac:dyDescent="0.3">
      <c r="A86" s="1">
        <v>43131</v>
      </c>
      <c r="B86" s="6">
        <f t="shared" si="6"/>
        <v>193.46488528949629</v>
      </c>
      <c r="C86" s="6">
        <f t="shared" si="7"/>
        <v>188.37026336799107</v>
      </c>
      <c r="D86" s="6">
        <f t="shared" si="8"/>
        <v>182.84825317708308</v>
      </c>
      <c r="E86" s="6">
        <v>2713.83</v>
      </c>
      <c r="F86" s="8">
        <v>8.1399999999999997E-3</v>
      </c>
      <c r="G86" s="7">
        <v>1.06E-2</v>
      </c>
      <c r="H86" s="7">
        <v>2.8639999999999999E-2</v>
      </c>
      <c r="I86" s="7">
        <v>1.3500000000000002E-2</v>
      </c>
      <c r="J86" s="6">
        <v>1512.45</v>
      </c>
      <c r="K86" s="6">
        <v>1583.39</v>
      </c>
      <c r="L86" s="6">
        <v>2117.9899999999998</v>
      </c>
      <c r="M86" s="7">
        <v>0.19850000000000001</v>
      </c>
      <c r="N86" s="6">
        <v>7273.01</v>
      </c>
      <c r="O86" s="6">
        <v>3438.96</v>
      </c>
      <c r="P86" s="6">
        <v>7.9554999999999998</v>
      </c>
      <c r="Q86" s="6">
        <v>206.09365216334496</v>
      </c>
      <c r="R86" s="6">
        <v>322.51</v>
      </c>
      <c r="S86" s="13">
        <f t="shared" si="9"/>
        <v>1.5779527559055095E-2</v>
      </c>
      <c r="T86" s="7">
        <v>0.04</v>
      </c>
      <c r="U86" s="7">
        <v>6.8000000000000005E-2</v>
      </c>
      <c r="V86" s="6">
        <v>20037.099999999999</v>
      </c>
      <c r="W86" s="12">
        <f t="shared" si="10"/>
        <v>4.9645352918373353E-2</v>
      </c>
      <c r="X86" s="14">
        <v>247.86699999999999</v>
      </c>
      <c r="Y86" s="7">
        <f t="shared" si="11"/>
        <v>2.0705076202751638E-2</v>
      </c>
      <c r="Z86" s="7">
        <v>0.04</v>
      </c>
    </row>
    <row r="87" spans="1:26" x14ac:dyDescent="0.3">
      <c r="A87" s="1">
        <v>43100</v>
      </c>
      <c r="B87" s="6">
        <f t="shared" si="6"/>
        <v>199.3269960359639</v>
      </c>
      <c r="C87" s="6">
        <f t="shared" si="7"/>
        <v>193.17395989503888</v>
      </c>
      <c r="D87" s="6">
        <f t="shared" si="8"/>
        <v>186.64172635789086</v>
      </c>
      <c r="E87" s="6">
        <v>2823.81</v>
      </c>
      <c r="F87" s="8">
        <v>9.1700000000000011E-3</v>
      </c>
      <c r="G87" s="7">
        <v>9.1999999999999998E-3</v>
      </c>
      <c r="H87" s="7">
        <v>2.7130000000000001E-2</v>
      </c>
      <c r="I87" s="7">
        <v>1.34E-2</v>
      </c>
      <c r="J87" s="6">
        <v>1574.98</v>
      </c>
      <c r="K87" s="6">
        <v>1593.15</v>
      </c>
      <c r="L87" s="6">
        <v>2213.2399999999998</v>
      </c>
      <c r="M87" s="7">
        <v>0.13539999999999999</v>
      </c>
      <c r="N87" s="6">
        <v>7411.48</v>
      </c>
      <c r="O87" s="6">
        <v>3609.29</v>
      </c>
      <c r="P87" s="6">
        <v>8.0862999999999996</v>
      </c>
      <c r="Q87" s="6">
        <v>208.20825354866909</v>
      </c>
      <c r="R87" s="6">
        <v>325.23</v>
      </c>
      <c r="S87" s="13">
        <f t="shared" si="9"/>
        <v>1.736111111111116E-2</v>
      </c>
      <c r="T87" s="7">
        <v>0.04</v>
      </c>
      <c r="U87" s="7">
        <v>6.7000000000000004E-2</v>
      </c>
      <c r="V87" s="6">
        <v>20037.099999999999</v>
      </c>
      <c r="W87" s="12">
        <f t="shared" si="10"/>
        <v>4.9645352918373353E-2</v>
      </c>
      <c r="X87" s="14">
        <v>246.524</v>
      </c>
      <c r="Y87" s="7">
        <f t="shared" si="11"/>
        <v>2.1090824745684245E-2</v>
      </c>
      <c r="Z87" s="7">
        <v>4.0999999999999995E-2</v>
      </c>
    </row>
    <row r="88" spans="1:26" x14ac:dyDescent="0.3">
      <c r="A88" s="1">
        <v>43069</v>
      </c>
      <c r="B88" s="6">
        <f t="shared" si="6"/>
        <v>192.17521608895336</v>
      </c>
      <c r="C88" s="6">
        <f t="shared" si="7"/>
        <v>187.14391075775455</v>
      </c>
      <c r="D88" s="6">
        <f t="shared" si="8"/>
        <v>181.69454400223159</v>
      </c>
      <c r="E88" s="6">
        <v>2673.61</v>
      </c>
      <c r="F88" s="8">
        <v>7.8000000000000005E-3</v>
      </c>
      <c r="G88" s="7">
        <v>9.5999999999999992E-3</v>
      </c>
      <c r="H88" s="7">
        <v>2.4049999999999998E-2</v>
      </c>
      <c r="I88" s="7">
        <v>1.3300000000000001E-2</v>
      </c>
      <c r="J88" s="6">
        <v>1535.51</v>
      </c>
      <c r="K88" s="6">
        <v>1576.94</v>
      </c>
      <c r="L88" s="6">
        <v>2103.4499999999998</v>
      </c>
      <c r="M88" s="7">
        <v>0.1104</v>
      </c>
      <c r="N88" s="6">
        <v>6903.39</v>
      </c>
      <c r="O88" s="6">
        <v>3503.96</v>
      </c>
      <c r="P88" s="6">
        <v>8.4338999999999995</v>
      </c>
      <c r="Q88" s="6">
        <v>210.37369619836417</v>
      </c>
      <c r="R88" s="6">
        <v>324.04000000000002</v>
      </c>
      <c r="S88" s="13">
        <f t="shared" si="9"/>
        <v>1.8673373153096584E-2</v>
      </c>
      <c r="T88" s="7">
        <v>0.04</v>
      </c>
      <c r="U88" s="7">
        <v>6.5000000000000002E-2</v>
      </c>
      <c r="V88" s="6">
        <v>19692.599999999999</v>
      </c>
      <c r="W88" s="12">
        <f t="shared" si="10"/>
        <v>4.2344621703735763E-2</v>
      </c>
      <c r="X88" s="14">
        <v>246.66900000000001</v>
      </c>
      <c r="Y88" s="7">
        <f t="shared" si="11"/>
        <v>2.2025829386831841E-2</v>
      </c>
      <c r="Z88" s="7">
        <v>4.2000000000000003E-2</v>
      </c>
    </row>
    <row r="89" spans="1:26" x14ac:dyDescent="0.3">
      <c r="A89" s="1">
        <v>43039</v>
      </c>
      <c r="B89" s="6">
        <f t="shared" si="6"/>
        <v>190.38696900747098</v>
      </c>
      <c r="C89" s="6">
        <f t="shared" si="7"/>
        <v>185.5965565336941</v>
      </c>
      <c r="D89" s="6">
        <f t="shared" si="8"/>
        <v>180.38106532438755</v>
      </c>
      <c r="E89" s="6">
        <v>2647.58</v>
      </c>
      <c r="F89" s="8">
        <v>7.3699999999999998E-3</v>
      </c>
      <c r="G89" s="7">
        <v>1.09E-2</v>
      </c>
      <c r="H89" s="7">
        <v>2.4150000000000001E-2</v>
      </c>
      <c r="I89" s="7">
        <v>1.0700000000000001E-2</v>
      </c>
      <c r="J89" s="6">
        <v>1544.14</v>
      </c>
      <c r="K89" s="6">
        <v>1610.11</v>
      </c>
      <c r="L89" s="6">
        <v>2077.36</v>
      </c>
      <c r="M89" s="7">
        <v>0.1128</v>
      </c>
      <c r="N89" s="6">
        <v>6873.97</v>
      </c>
      <c r="O89" s="6">
        <v>3569.93</v>
      </c>
      <c r="P89" s="6">
        <v>8.6728000000000005</v>
      </c>
      <c r="Q89" s="6">
        <v>214.82757396538</v>
      </c>
      <c r="R89" s="6">
        <v>323.38</v>
      </c>
      <c r="S89" s="13">
        <f t="shared" si="9"/>
        <v>1.6918238993710588E-2</v>
      </c>
      <c r="T89" s="7">
        <v>0.04</v>
      </c>
      <c r="U89" s="7">
        <v>7.0000000000000007E-2</v>
      </c>
      <c r="V89" s="6">
        <v>19692.599999999999</v>
      </c>
      <c r="W89" s="12">
        <f t="shared" si="10"/>
        <v>4.2344621703735763E-2</v>
      </c>
      <c r="X89" s="14">
        <v>246.66300000000001</v>
      </c>
      <c r="Y89" s="7">
        <f t="shared" si="11"/>
        <v>2.0411287019761692E-2</v>
      </c>
      <c r="Z89" s="7">
        <v>4.2000000000000003E-2</v>
      </c>
    </row>
    <row r="90" spans="1:26" x14ac:dyDescent="0.3">
      <c r="A90" s="1">
        <v>43008</v>
      </c>
      <c r="B90" s="6">
        <f t="shared" si="6"/>
        <v>187.65781209932911</v>
      </c>
      <c r="C90" s="6">
        <f t="shared" si="7"/>
        <v>183.25942092276154</v>
      </c>
      <c r="D90" s="6">
        <f t="shared" si="8"/>
        <v>178.4249841984018</v>
      </c>
      <c r="E90" s="6">
        <v>2575.2600000000002</v>
      </c>
      <c r="F90" s="8">
        <v>7.9400000000000009E-3</v>
      </c>
      <c r="G90" s="7">
        <v>1.0700000000000001E-2</v>
      </c>
      <c r="H90" s="7">
        <v>2.3780000000000003E-2</v>
      </c>
      <c r="I90" s="7">
        <v>1.0700000000000001E-2</v>
      </c>
      <c r="J90" s="6">
        <v>1502.77</v>
      </c>
      <c r="K90" s="6">
        <v>1671.63</v>
      </c>
      <c r="L90" s="6">
        <v>2036.8</v>
      </c>
      <c r="M90" s="7">
        <v>0.1018</v>
      </c>
      <c r="N90" s="6">
        <v>6727.67</v>
      </c>
      <c r="O90" s="6">
        <v>3673.95</v>
      </c>
      <c r="P90" s="6">
        <v>8.8527000000000005</v>
      </c>
      <c r="Q90" s="6">
        <v>212.7612484505793</v>
      </c>
      <c r="R90" s="6">
        <v>323.62</v>
      </c>
      <c r="S90" s="13">
        <f t="shared" si="9"/>
        <v>2.1173203748698244E-2</v>
      </c>
      <c r="T90" s="7">
        <v>0.04</v>
      </c>
      <c r="U90" s="7">
        <v>6.9000000000000006E-2</v>
      </c>
      <c r="V90" s="6">
        <v>19692.599999999999</v>
      </c>
      <c r="W90" s="12">
        <f t="shared" si="10"/>
        <v>4.2344621703735763E-2</v>
      </c>
      <c r="X90" s="14">
        <v>246.81899999999999</v>
      </c>
      <c r="Y90" s="7">
        <f t="shared" si="11"/>
        <v>2.2329638650032235E-2</v>
      </c>
      <c r="Z90" s="7">
        <v>4.2999999999999997E-2</v>
      </c>
    </row>
    <row r="91" spans="1:26" x14ac:dyDescent="0.3">
      <c r="A91" s="1">
        <v>42978</v>
      </c>
      <c r="B91" s="6">
        <f t="shared" si="6"/>
        <v>185.19864962699896</v>
      </c>
      <c r="C91" s="6">
        <f t="shared" si="7"/>
        <v>181.14640662443765</v>
      </c>
      <c r="D91" s="6">
        <f t="shared" si="8"/>
        <v>176.64950793462748</v>
      </c>
      <c r="E91" s="6">
        <v>2519.36</v>
      </c>
      <c r="F91" s="8">
        <v>6.3899999999999998E-3</v>
      </c>
      <c r="G91" s="7">
        <v>1.0700000000000001E-2</v>
      </c>
      <c r="H91" s="7">
        <v>2.3390000000000001E-2</v>
      </c>
      <c r="I91" s="7">
        <v>1.06E-2</v>
      </c>
      <c r="J91" s="6">
        <v>1490.86</v>
      </c>
      <c r="K91" s="6">
        <v>1637.82</v>
      </c>
      <c r="L91" s="6">
        <v>2000.55</v>
      </c>
      <c r="M91" s="7">
        <v>9.5100000000000004E-2</v>
      </c>
      <c r="N91" s="6">
        <v>6495.96</v>
      </c>
      <c r="O91" s="6">
        <v>3594.85</v>
      </c>
      <c r="P91" s="6">
        <v>8.9298000000000002</v>
      </c>
      <c r="Q91" s="6">
        <v>209.42587116565298</v>
      </c>
      <c r="R91" s="6">
        <v>323.18</v>
      </c>
      <c r="S91" s="13">
        <f t="shared" si="9"/>
        <v>2.1493141159365292E-2</v>
      </c>
      <c r="T91" s="7">
        <v>0.04</v>
      </c>
      <c r="U91" s="7">
        <v>6.5000000000000002E-2</v>
      </c>
      <c r="V91" s="6">
        <v>19438.599999999999</v>
      </c>
      <c r="W91" s="12">
        <f t="shared" si="10"/>
        <v>3.8847352191409446E-2</v>
      </c>
      <c r="X91" s="14">
        <v>245.51900000000001</v>
      </c>
      <c r="Y91" s="7">
        <f t="shared" si="11"/>
        <v>1.9389742120581754E-2</v>
      </c>
      <c r="Z91" s="7">
        <v>4.4000000000000004E-2</v>
      </c>
    </row>
    <row r="92" spans="1:26" x14ac:dyDescent="0.3">
      <c r="A92" s="1">
        <v>42947</v>
      </c>
      <c r="B92" s="6">
        <f t="shared" si="6"/>
        <v>182.43266329416778</v>
      </c>
      <c r="C92" s="6">
        <f t="shared" si="7"/>
        <v>178.77333694799307</v>
      </c>
      <c r="D92" s="6">
        <f t="shared" si="8"/>
        <v>174.66070261231127</v>
      </c>
      <c r="E92" s="6">
        <v>2471.65</v>
      </c>
      <c r="F92" s="8">
        <v>5.8599999999999998E-3</v>
      </c>
      <c r="G92" s="7">
        <v>1.1899999999999999E-2</v>
      </c>
      <c r="H92" s="7">
        <v>2.121E-2</v>
      </c>
      <c r="I92" s="7">
        <v>1.0700000000000001E-2</v>
      </c>
      <c r="J92" s="6">
        <v>1405.28</v>
      </c>
      <c r="K92" s="6">
        <v>1546.86</v>
      </c>
      <c r="L92" s="6">
        <v>1959.74</v>
      </c>
      <c r="M92" s="7">
        <v>0.10589999999999999</v>
      </c>
      <c r="N92" s="6">
        <v>6428.66</v>
      </c>
      <c r="O92" s="6">
        <v>3421.47</v>
      </c>
      <c r="P92" s="6">
        <v>9.0053000000000001</v>
      </c>
      <c r="Q92" s="6">
        <v>207.99187028679361</v>
      </c>
      <c r="R92" s="6">
        <v>323.69</v>
      </c>
      <c r="S92" s="13">
        <f t="shared" si="9"/>
        <v>2.1974552457929342E-2</v>
      </c>
      <c r="T92" s="7">
        <v>0.04</v>
      </c>
      <c r="U92" s="7">
        <v>7.0000000000000007E-2</v>
      </c>
      <c r="V92" s="6">
        <v>19438.599999999999</v>
      </c>
      <c r="W92" s="12">
        <f t="shared" si="10"/>
        <v>3.8847352191409446E-2</v>
      </c>
      <c r="X92" s="14">
        <v>244.786</v>
      </c>
      <c r="Y92" s="7">
        <f t="shared" si="11"/>
        <v>1.727978456372492E-2</v>
      </c>
      <c r="Z92" s="7">
        <v>4.2999999999999997E-2</v>
      </c>
    </row>
    <row r="93" spans="1:26" x14ac:dyDescent="0.3">
      <c r="A93" s="1">
        <v>42916</v>
      </c>
      <c r="B93" s="6">
        <f t="shared" si="6"/>
        <v>182.42448918917302</v>
      </c>
      <c r="C93" s="6">
        <f t="shared" si="7"/>
        <v>178.72134565910449</v>
      </c>
      <c r="D93" s="6">
        <f t="shared" si="8"/>
        <v>174.56695913825973</v>
      </c>
      <c r="E93" s="6">
        <v>2470.3000000000002</v>
      </c>
      <c r="F93" s="8">
        <v>7.2099999999999994E-3</v>
      </c>
      <c r="G93" s="7">
        <v>1.0200000000000001E-2</v>
      </c>
      <c r="H93" s="7">
        <v>2.2959999999999998E-2</v>
      </c>
      <c r="I93" s="7">
        <v>1.0700000000000001E-2</v>
      </c>
      <c r="J93" s="6">
        <v>1425.14</v>
      </c>
      <c r="K93" s="6">
        <v>1548.19</v>
      </c>
      <c r="L93" s="6">
        <v>1961.1</v>
      </c>
      <c r="M93" s="7">
        <v>0.1026</v>
      </c>
      <c r="N93" s="6">
        <v>6348.12</v>
      </c>
      <c r="O93" s="6">
        <v>3449.36</v>
      </c>
      <c r="P93" s="6">
        <v>8.7373999999999992</v>
      </c>
      <c r="Q93" s="6">
        <v>198.56378023916272</v>
      </c>
      <c r="R93" s="6">
        <v>321.97000000000003</v>
      </c>
      <c r="S93" s="13">
        <f t="shared" si="9"/>
        <v>1.7154230113097801E-2</v>
      </c>
      <c r="T93" s="7">
        <v>0.04</v>
      </c>
      <c r="U93" s="7">
        <v>6.7000000000000004E-2</v>
      </c>
      <c r="V93" s="6">
        <v>19438.599999999999</v>
      </c>
      <c r="W93" s="12">
        <f t="shared" si="10"/>
        <v>3.8847352191409446E-2</v>
      </c>
      <c r="X93" s="14">
        <v>244.95500000000001</v>
      </c>
      <c r="Y93" s="7">
        <f t="shared" si="11"/>
        <v>1.633487955256463E-2</v>
      </c>
      <c r="Z93" s="7">
        <v>4.2999999999999997E-2</v>
      </c>
    </row>
    <row r="94" spans="1:26" x14ac:dyDescent="0.3">
      <c r="A94" s="1">
        <v>42886</v>
      </c>
      <c r="B94" s="6">
        <f t="shared" si="6"/>
        <v>179.39446720152739</v>
      </c>
      <c r="C94" s="6">
        <f t="shared" si="7"/>
        <v>176.12340003865896</v>
      </c>
      <c r="D94" s="6">
        <f t="shared" si="8"/>
        <v>172.3928867193471</v>
      </c>
      <c r="E94" s="6">
        <v>2423.41</v>
      </c>
      <c r="F94" s="8">
        <v>6.5900000000000004E-3</v>
      </c>
      <c r="G94" s="7">
        <v>1.1399999999999999E-2</v>
      </c>
      <c r="H94" s="7">
        <v>2.3039999999999998E-2</v>
      </c>
      <c r="I94" s="7">
        <v>1.06E-2</v>
      </c>
      <c r="J94" s="6">
        <v>1415.36</v>
      </c>
      <c r="K94" s="6">
        <v>1602.53</v>
      </c>
      <c r="L94" s="6">
        <v>1916.43</v>
      </c>
      <c r="M94" s="7">
        <v>0.1118</v>
      </c>
      <c r="N94" s="6">
        <v>6140.42</v>
      </c>
      <c r="O94" s="6">
        <v>3441.88</v>
      </c>
      <c r="P94" s="6">
        <v>9.0847999999999995</v>
      </c>
      <c r="Q94" s="6">
        <v>198.50962657254431</v>
      </c>
      <c r="R94" s="6">
        <v>321.74</v>
      </c>
      <c r="S94" s="13">
        <f t="shared" si="9"/>
        <v>1.7488377976661251E-2</v>
      </c>
      <c r="T94" s="7">
        <v>8.0000000000000002E-3</v>
      </c>
      <c r="U94" s="7">
        <v>6.9000000000000006E-2</v>
      </c>
      <c r="V94" s="6">
        <v>19280.099999999999</v>
      </c>
      <c r="W94" s="12">
        <f t="shared" si="10"/>
        <v>4.0710572765695341E-2</v>
      </c>
      <c r="X94" s="14">
        <v>244.733</v>
      </c>
      <c r="Y94" s="7">
        <f t="shared" si="11"/>
        <v>1.8748777208413614E-2</v>
      </c>
      <c r="Z94" s="7">
        <v>4.4000000000000004E-2</v>
      </c>
    </row>
    <row r="95" spans="1:26" x14ac:dyDescent="0.3">
      <c r="A95" s="1">
        <v>42855</v>
      </c>
      <c r="B95" s="6">
        <f t="shared" si="6"/>
        <v>178.98400609223765</v>
      </c>
      <c r="C95" s="6">
        <f t="shared" si="7"/>
        <v>175.72977281891406</v>
      </c>
      <c r="D95" s="6">
        <f t="shared" si="8"/>
        <v>172.01674952164782</v>
      </c>
      <c r="E95" s="6">
        <v>2411.8000000000002</v>
      </c>
      <c r="F95" s="8">
        <v>4.6800000000000001E-3</v>
      </c>
      <c r="G95" s="7">
        <v>1.15E-2</v>
      </c>
      <c r="H95" s="7">
        <v>2.206E-2</v>
      </c>
      <c r="I95" s="7">
        <v>8.3000000000000001E-3</v>
      </c>
      <c r="J95" s="6">
        <v>1370.21</v>
      </c>
      <c r="K95" s="6">
        <v>1639.11</v>
      </c>
      <c r="L95" s="6">
        <v>1911.74</v>
      </c>
      <c r="M95" s="7">
        <v>0.1041</v>
      </c>
      <c r="N95" s="6">
        <v>6198.52</v>
      </c>
      <c r="O95" s="6">
        <v>3554.59</v>
      </c>
      <c r="P95" s="6">
        <v>9.2225000000000001</v>
      </c>
      <c r="Q95" s="6">
        <v>196.79176343863085</v>
      </c>
      <c r="R95" s="6">
        <v>321.54000000000002</v>
      </c>
      <c r="S95" s="13">
        <f t="shared" si="9"/>
        <v>1.8692180965657279E-2</v>
      </c>
      <c r="T95" s="7">
        <v>8.0000000000000002E-3</v>
      </c>
      <c r="U95" s="7">
        <v>6.9000000000000006E-2</v>
      </c>
      <c r="V95" s="6">
        <v>19280.099999999999</v>
      </c>
      <c r="W95" s="12">
        <f t="shared" si="10"/>
        <v>4.0710572765695341E-2</v>
      </c>
      <c r="X95" s="14">
        <v>244.524</v>
      </c>
      <c r="Y95" s="7">
        <f t="shared" si="11"/>
        <v>2.1996898784172991E-2</v>
      </c>
      <c r="Z95" s="7">
        <v>4.4000000000000004E-2</v>
      </c>
    </row>
    <row r="96" spans="1:26" x14ac:dyDescent="0.3">
      <c r="A96" s="1">
        <v>42825</v>
      </c>
      <c r="B96" s="6">
        <f t="shared" si="6"/>
        <v>176.68333826352961</v>
      </c>
      <c r="C96" s="6">
        <f t="shared" si="7"/>
        <v>173.74493920061698</v>
      </c>
      <c r="D96" s="6">
        <f t="shared" si="8"/>
        <v>170.34291711343229</v>
      </c>
      <c r="E96" s="6">
        <v>2384.1999999999998</v>
      </c>
      <c r="F96" s="8">
        <v>5.6699999999999997E-3</v>
      </c>
      <c r="G96" s="7">
        <v>1.2800000000000001E-2</v>
      </c>
      <c r="H96" s="7">
        <v>2.2890000000000001E-2</v>
      </c>
      <c r="I96" s="7">
        <v>8.3000000000000001E-3</v>
      </c>
      <c r="J96" s="6">
        <v>1400.43</v>
      </c>
      <c r="K96" s="6">
        <v>1626.99</v>
      </c>
      <c r="L96" s="6">
        <v>1878.28</v>
      </c>
      <c r="M96" s="7">
        <v>0.1082</v>
      </c>
      <c r="N96" s="6">
        <v>6047.61</v>
      </c>
      <c r="O96" s="6">
        <v>3559.59</v>
      </c>
      <c r="P96" s="6">
        <v>9.0190000000000001</v>
      </c>
      <c r="Q96" s="6">
        <v>192.57282837527873</v>
      </c>
      <c r="R96" s="6">
        <v>319.68</v>
      </c>
      <c r="S96" s="13">
        <f t="shared" si="9"/>
        <v>1.2606905289832104E-2</v>
      </c>
      <c r="T96" s="7">
        <v>8.0000000000000002E-3</v>
      </c>
      <c r="U96" s="7">
        <v>6.5000000000000002E-2</v>
      </c>
      <c r="V96" s="6">
        <v>19280.099999999999</v>
      </c>
      <c r="W96" s="12">
        <f t="shared" si="10"/>
        <v>4.0710572765695341E-2</v>
      </c>
      <c r="X96" s="14">
        <v>243.80099999999999</v>
      </c>
      <c r="Y96" s="7">
        <f t="shared" si="11"/>
        <v>2.3806124334402767E-2</v>
      </c>
      <c r="Z96" s="7">
        <v>4.4000000000000004E-2</v>
      </c>
    </row>
    <row r="97" spans="1:26" x14ac:dyDescent="0.3">
      <c r="A97" s="1">
        <v>42794</v>
      </c>
      <c r="B97" s="6">
        <f t="shared" si="6"/>
        <v>174.95858725297583</v>
      </c>
      <c r="C97" s="6">
        <f t="shared" si="7"/>
        <v>172.2425945699035</v>
      </c>
      <c r="D97" s="6">
        <f t="shared" si="8"/>
        <v>169.06034648107405</v>
      </c>
      <c r="E97" s="6">
        <v>2362.7199999999998</v>
      </c>
      <c r="F97" s="8">
        <v>6.0099999999999997E-3</v>
      </c>
      <c r="G97" s="7">
        <v>1.2500000000000001E-2</v>
      </c>
      <c r="H97" s="7">
        <v>2.3889999999999998E-2</v>
      </c>
      <c r="I97" s="7">
        <v>8.199999999999999E-3</v>
      </c>
      <c r="J97" s="6">
        <v>1385.92</v>
      </c>
      <c r="K97" s="6">
        <v>1587.63</v>
      </c>
      <c r="L97" s="6">
        <v>1853.69</v>
      </c>
      <c r="M97" s="7">
        <v>0.12369999999999999</v>
      </c>
      <c r="N97" s="6">
        <v>5911.74</v>
      </c>
      <c r="O97" s="6">
        <v>3500.93</v>
      </c>
      <c r="P97" s="6">
        <v>8.5634999999999994</v>
      </c>
      <c r="Q97" s="6">
        <v>189.33924635745581</v>
      </c>
      <c r="R97" s="6">
        <v>319.73</v>
      </c>
      <c r="S97" s="13">
        <f t="shared" si="9"/>
        <v>1.779461386642911E-2</v>
      </c>
      <c r="T97" s="7">
        <v>8.0000000000000002E-3</v>
      </c>
      <c r="U97" s="7">
        <v>7.0000000000000007E-2</v>
      </c>
      <c r="V97" s="6">
        <v>19089.400000000001</v>
      </c>
      <c r="W97" s="12">
        <f t="shared" si="10"/>
        <v>3.5492077612814921E-2</v>
      </c>
      <c r="X97" s="14">
        <v>243.60300000000001</v>
      </c>
      <c r="Y97" s="7">
        <f t="shared" si="11"/>
        <v>2.7379581714893186E-2</v>
      </c>
      <c r="Z97" s="7">
        <v>4.5999999999999999E-2</v>
      </c>
    </row>
    <row r="98" spans="1:26" x14ac:dyDescent="0.3">
      <c r="A98" s="1">
        <v>42766</v>
      </c>
      <c r="B98" s="6">
        <f t="shared" si="6"/>
        <v>173.86255780440953</v>
      </c>
      <c r="C98" s="6">
        <f t="shared" si="7"/>
        <v>171.26844827863977</v>
      </c>
      <c r="D98" s="6">
        <f t="shared" si="8"/>
        <v>168.20725543066129</v>
      </c>
      <c r="E98" s="6">
        <v>2363.64</v>
      </c>
      <c r="F98" s="8">
        <v>5.2900000000000004E-3</v>
      </c>
      <c r="G98" s="7">
        <v>1.11E-2</v>
      </c>
      <c r="H98" s="7">
        <v>2.3969999999999998E-2</v>
      </c>
      <c r="I98" s="7">
        <v>5.6999999999999993E-3</v>
      </c>
      <c r="J98" s="6">
        <v>1386.68</v>
      </c>
      <c r="K98" s="6">
        <v>1570.17</v>
      </c>
      <c r="L98" s="6">
        <v>1838.7</v>
      </c>
      <c r="M98" s="7">
        <v>0.12920000000000001</v>
      </c>
      <c r="N98" s="6">
        <v>5825.44</v>
      </c>
      <c r="O98" s="6">
        <v>3319.61</v>
      </c>
      <c r="P98" s="6">
        <v>8.5768000000000004</v>
      </c>
      <c r="Q98" s="6">
        <v>188.26078521188148</v>
      </c>
      <c r="R98" s="6">
        <v>317.5</v>
      </c>
      <c r="S98" s="13">
        <f t="shared" si="9"/>
        <v>1.3955864976207932E-2</v>
      </c>
      <c r="T98" s="7">
        <v>8.0000000000000002E-3</v>
      </c>
      <c r="U98" s="7">
        <v>7.0000000000000007E-2</v>
      </c>
      <c r="V98" s="6">
        <v>19089.400000000001</v>
      </c>
      <c r="W98" s="12">
        <f t="shared" si="10"/>
        <v>3.5492077612814921E-2</v>
      </c>
      <c r="X98" s="14">
        <v>242.839</v>
      </c>
      <c r="Y98" s="7">
        <f t="shared" si="11"/>
        <v>2.5000422090529995E-2</v>
      </c>
      <c r="Z98" s="7">
        <v>4.7E-2</v>
      </c>
    </row>
    <row r="99" spans="1:26" x14ac:dyDescent="0.3">
      <c r="A99" s="1">
        <v>42735</v>
      </c>
      <c r="B99" s="6">
        <f t="shared" si="6"/>
        <v>170.67416784149805</v>
      </c>
      <c r="C99" s="6">
        <f t="shared" si="7"/>
        <v>168.52191640768584</v>
      </c>
      <c r="D99" s="6">
        <f t="shared" si="8"/>
        <v>165.89887317345517</v>
      </c>
      <c r="E99" s="6">
        <v>2278.87</v>
      </c>
      <c r="F99" s="8">
        <v>7.3899999999999999E-3</v>
      </c>
      <c r="G99" s="7">
        <v>1.0500000000000001E-2</v>
      </c>
      <c r="H99" s="7">
        <v>2.4660000000000001E-2</v>
      </c>
      <c r="I99" s="7">
        <v>5.6000000000000008E-3</v>
      </c>
      <c r="J99" s="6">
        <v>1361.82</v>
      </c>
      <c r="K99" s="6">
        <v>1536.75</v>
      </c>
      <c r="L99" s="6">
        <v>1792.4</v>
      </c>
      <c r="M99" s="7">
        <v>0.11990000000000001</v>
      </c>
      <c r="N99" s="6">
        <v>5614.79</v>
      </c>
      <c r="O99" s="6">
        <v>3230.68</v>
      </c>
      <c r="P99" s="6">
        <v>8.5340000000000007</v>
      </c>
      <c r="Q99" s="6">
        <v>185.79640487649388</v>
      </c>
      <c r="R99" s="6">
        <v>319.68</v>
      </c>
      <c r="S99" s="13">
        <f t="shared" si="9"/>
        <v>1.7408739378123039E-2</v>
      </c>
      <c r="T99" s="7">
        <v>8.0000000000000002E-3</v>
      </c>
      <c r="U99" s="7">
        <v>7.0999999999999994E-2</v>
      </c>
      <c r="V99" s="6">
        <v>19089.400000000001</v>
      </c>
      <c r="W99" s="12">
        <f t="shared" si="10"/>
        <v>3.5492077612814921E-2</v>
      </c>
      <c r="X99" s="14">
        <v>241.43199999999999</v>
      </c>
      <c r="Y99" s="7">
        <f t="shared" si="11"/>
        <v>2.074622132966919E-2</v>
      </c>
      <c r="Z99" s="7">
        <v>4.7E-2</v>
      </c>
    </row>
    <row r="100" spans="1:26" x14ac:dyDescent="0.3">
      <c r="A100" s="1">
        <v>42704</v>
      </c>
      <c r="B100" s="6">
        <f t="shared" si="6"/>
        <v>167.80849798281696</v>
      </c>
      <c r="C100" s="6">
        <f t="shared" si="7"/>
        <v>166.04272891222902</v>
      </c>
      <c r="D100" s="6">
        <f t="shared" si="8"/>
        <v>163.804628117345</v>
      </c>
      <c r="E100" s="6">
        <v>2238.83</v>
      </c>
      <c r="F100" s="8">
        <v>5.5200000000000006E-3</v>
      </c>
      <c r="G100" s="7">
        <v>1.0200000000000001E-2</v>
      </c>
      <c r="H100" s="7">
        <v>2.4460000000000003E-2</v>
      </c>
      <c r="I100" s="7">
        <v>5.5000000000000005E-3</v>
      </c>
      <c r="J100" s="6">
        <v>1357.13</v>
      </c>
      <c r="K100" s="6">
        <v>1517.2</v>
      </c>
      <c r="L100" s="6">
        <v>1751.22</v>
      </c>
      <c r="M100" s="7">
        <v>0.1404</v>
      </c>
      <c r="N100" s="6">
        <v>5383.12</v>
      </c>
      <c r="O100" s="6">
        <v>3290.52</v>
      </c>
      <c r="P100" s="6">
        <v>8.4726999999999997</v>
      </c>
      <c r="Q100" s="6">
        <v>176.10159619971819</v>
      </c>
      <c r="R100" s="6">
        <v>318.10000000000002</v>
      </c>
      <c r="S100" s="13">
        <f t="shared" si="9"/>
        <v>1.3864541832669497E-2</v>
      </c>
      <c r="T100" s="7">
        <v>8.0000000000000002E-3</v>
      </c>
      <c r="U100" s="7">
        <v>7.0000000000000007E-2</v>
      </c>
      <c r="V100" s="6">
        <v>18892.599999999999</v>
      </c>
      <c r="W100" s="12">
        <f t="shared" si="10"/>
        <v>2.668246239457428E-2</v>
      </c>
      <c r="X100" s="14">
        <v>241.35300000000001</v>
      </c>
      <c r="Y100" s="7">
        <f t="shared" si="11"/>
        <v>1.6925371625037933E-2</v>
      </c>
      <c r="Z100" s="7">
        <v>4.7E-2</v>
      </c>
    </row>
    <row r="101" spans="1:26" x14ac:dyDescent="0.3">
      <c r="A101" s="1">
        <v>42674</v>
      </c>
      <c r="B101" s="6">
        <f t="shared" si="6"/>
        <v>165.06672728874642</v>
      </c>
      <c r="C101" s="6">
        <f t="shared" si="7"/>
        <v>163.66493961546462</v>
      </c>
      <c r="D101" s="6">
        <f t="shared" si="8"/>
        <v>161.79086253266374</v>
      </c>
      <c r="E101" s="6">
        <v>2198.81</v>
      </c>
      <c r="F101" s="8">
        <v>5.1900000000000002E-3</v>
      </c>
      <c r="G101" s="7">
        <v>7.4000000000000003E-3</v>
      </c>
      <c r="H101" s="7">
        <v>2.3900000000000001E-2</v>
      </c>
      <c r="I101" s="7">
        <v>3.0999999999999999E-3</v>
      </c>
      <c r="J101" s="6">
        <v>1322.34</v>
      </c>
      <c r="K101" s="6">
        <v>1481.14</v>
      </c>
      <c r="L101" s="6">
        <v>1712.09</v>
      </c>
      <c r="M101" s="7">
        <v>0.1333</v>
      </c>
      <c r="N101" s="6">
        <v>5323.68</v>
      </c>
      <c r="O101" s="6">
        <v>3051.61</v>
      </c>
      <c r="P101" s="6">
        <v>8.3511000000000006</v>
      </c>
      <c r="Q101" s="6">
        <v>178.2061061108391</v>
      </c>
      <c r="R101" s="6">
        <v>318</v>
      </c>
      <c r="S101" s="13">
        <f t="shared" si="9"/>
        <v>1.180438448566612E-2</v>
      </c>
      <c r="T101" s="7">
        <v>8.0000000000000002E-3</v>
      </c>
      <c r="U101" s="7">
        <v>7.0000000000000007E-2</v>
      </c>
      <c r="V101" s="6">
        <v>18892.599999999999</v>
      </c>
      <c r="W101" s="12">
        <f t="shared" si="10"/>
        <v>2.668246239457428E-2</v>
      </c>
      <c r="X101" s="14">
        <v>241.72900000000001</v>
      </c>
      <c r="Y101" s="7">
        <f t="shared" si="11"/>
        <v>1.6359875209176034E-2</v>
      </c>
      <c r="Z101" s="7">
        <v>4.9000000000000002E-2</v>
      </c>
    </row>
    <row r="102" spans="1:26" x14ac:dyDescent="0.3">
      <c r="A102" s="1">
        <v>42643</v>
      </c>
      <c r="B102" s="6">
        <f t="shared" si="6"/>
        <v>163.53580837428945</v>
      </c>
      <c r="C102" s="6">
        <f t="shared" si="7"/>
        <v>162.3163257090747</v>
      </c>
      <c r="D102" s="6">
        <f t="shared" si="8"/>
        <v>160.62540647703824</v>
      </c>
      <c r="E102" s="6">
        <v>2126.15</v>
      </c>
      <c r="F102" s="8">
        <v>2.5999999999999999E-3</v>
      </c>
      <c r="G102" s="7">
        <v>6.4000000000000003E-3</v>
      </c>
      <c r="H102" s="7">
        <v>1.8260000000000002E-2</v>
      </c>
      <c r="I102" s="7">
        <v>3.0999999999999999E-3</v>
      </c>
      <c r="J102" s="6">
        <v>1191.3900000000001</v>
      </c>
      <c r="K102" s="6">
        <v>1446.35</v>
      </c>
      <c r="L102" s="6">
        <v>1690.92</v>
      </c>
      <c r="M102" s="7">
        <v>0.17059999999999997</v>
      </c>
      <c r="N102" s="6">
        <v>5189.1400000000003</v>
      </c>
      <c r="O102" s="6">
        <v>3055.25</v>
      </c>
      <c r="P102" s="6">
        <v>8.0222999999999995</v>
      </c>
      <c r="Q102" s="6">
        <v>172.15226537413722</v>
      </c>
      <c r="R102" s="6">
        <v>316.91000000000003</v>
      </c>
      <c r="S102" s="13">
        <f t="shared" si="9"/>
        <v>9.074699102082473E-3</v>
      </c>
      <c r="T102" s="7">
        <v>8.0000000000000002E-3</v>
      </c>
      <c r="U102" s="7">
        <v>6.8000000000000005E-2</v>
      </c>
      <c r="V102" s="6">
        <v>18892.599999999999</v>
      </c>
      <c r="W102" s="12">
        <f t="shared" si="10"/>
        <v>2.668246239457428E-2</v>
      </c>
      <c r="X102" s="14">
        <v>241.428</v>
      </c>
      <c r="Y102" s="7">
        <f t="shared" si="11"/>
        <v>1.4637836474815646E-2</v>
      </c>
      <c r="Z102" s="7">
        <v>0.05</v>
      </c>
    </row>
    <row r="103" spans="1:26" x14ac:dyDescent="0.3">
      <c r="A103" s="1">
        <v>42613</v>
      </c>
      <c r="B103" s="6">
        <f t="shared" si="6"/>
        <v>165.79719495676969</v>
      </c>
      <c r="C103" s="6">
        <f t="shared" si="7"/>
        <v>164.20029371195884</v>
      </c>
      <c r="D103" s="6">
        <f t="shared" si="8"/>
        <v>162.13450904913572</v>
      </c>
      <c r="E103" s="6">
        <v>2168.27</v>
      </c>
      <c r="F103" s="8">
        <v>1.6300000000000002E-3</v>
      </c>
      <c r="G103" s="7">
        <v>6.0000000000000001E-3</v>
      </c>
      <c r="H103" s="7">
        <v>1.5980000000000001E-2</v>
      </c>
      <c r="I103" s="7">
        <v>2.8999999999999998E-3</v>
      </c>
      <c r="J103" s="6">
        <v>1251.6500000000001</v>
      </c>
      <c r="K103" s="6">
        <v>1439.08</v>
      </c>
      <c r="L103" s="6">
        <v>1725.67</v>
      </c>
      <c r="M103" s="7">
        <v>0.13289999999999999</v>
      </c>
      <c r="N103" s="6">
        <v>5312</v>
      </c>
      <c r="O103" s="6">
        <v>3002.24</v>
      </c>
      <c r="P103" s="6">
        <v>8.1057000000000006</v>
      </c>
      <c r="Q103" s="6">
        <v>171.69345647174498</v>
      </c>
      <c r="R103" s="6">
        <v>316.38</v>
      </c>
      <c r="S103" s="13">
        <f t="shared" si="9"/>
        <v>1.1412678622806149E-2</v>
      </c>
      <c r="T103" s="7">
        <v>2E-3</v>
      </c>
      <c r="U103" s="7">
        <v>7.2000000000000008E-2</v>
      </c>
      <c r="V103" s="6">
        <v>18711.7</v>
      </c>
      <c r="W103" s="12">
        <f t="shared" si="10"/>
        <v>2.3627173163820236E-2</v>
      </c>
      <c r="X103" s="14">
        <v>240.84899999999999</v>
      </c>
      <c r="Y103" s="7">
        <f t="shared" si="11"/>
        <v>1.0628745027610353E-2</v>
      </c>
      <c r="Z103" s="7">
        <v>4.9000000000000002E-2</v>
      </c>
    </row>
    <row r="104" spans="1:26" x14ac:dyDescent="0.3">
      <c r="A104" s="1">
        <v>42582</v>
      </c>
      <c r="B104" s="6">
        <f t="shared" si="6"/>
        <v>165.31726147970329</v>
      </c>
      <c r="C104" s="6">
        <f t="shared" si="7"/>
        <v>163.76163943083282</v>
      </c>
      <c r="D104" s="6">
        <f t="shared" si="8"/>
        <v>161.7375851072274</v>
      </c>
      <c r="E104" s="6">
        <v>2170.9499999999998</v>
      </c>
      <c r="F104" s="8">
        <v>9.1E-4</v>
      </c>
      <c r="G104" s="7">
        <v>6.3E-3</v>
      </c>
      <c r="H104" s="7">
        <v>1.5780000000000002E-2</v>
      </c>
      <c r="I104" s="7">
        <v>3.0000000000000001E-3</v>
      </c>
      <c r="J104" s="6">
        <v>1239.9100000000001</v>
      </c>
      <c r="K104" s="6">
        <v>1418.14</v>
      </c>
      <c r="L104" s="6">
        <v>1719.52</v>
      </c>
      <c r="M104" s="7">
        <v>0.13419999999999999</v>
      </c>
      <c r="N104" s="6">
        <v>5213.22</v>
      </c>
      <c r="O104" s="6">
        <v>3023.13</v>
      </c>
      <c r="P104" s="6">
        <v>8.5909999999999993</v>
      </c>
      <c r="Q104" s="6">
        <v>168.5213956075111</v>
      </c>
      <c r="R104" s="6">
        <v>316.73</v>
      </c>
      <c r="S104" s="13">
        <f t="shared" si="9"/>
        <v>1.0528666687936727E-2</v>
      </c>
      <c r="T104" s="7">
        <v>2E-3</v>
      </c>
      <c r="U104" s="7">
        <v>6.9000000000000006E-2</v>
      </c>
      <c r="V104" s="6">
        <v>18711.7</v>
      </c>
      <c r="W104" s="12">
        <f t="shared" si="10"/>
        <v>2.3627173163820236E-2</v>
      </c>
      <c r="X104" s="14">
        <v>240.62799999999999</v>
      </c>
      <c r="Y104" s="7">
        <f t="shared" si="11"/>
        <v>8.2713887049870038E-3</v>
      </c>
      <c r="Z104" s="7">
        <v>4.8000000000000001E-2</v>
      </c>
    </row>
    <row r="105" spans="1:26" x14ac:dyDescent="0.3">
      <c r="A105" s="1">
        <v>42551</v>
      </c>
      <c r="B105" s="6">
        <f t="shared" si="6"/>
        <v>165.40465745894826</v>
      </c>
      <c r="C105" s="6">
        <f t="shared" si="7"/>
        <v>163.80505386930844</v>
      </c>
      <c r="D105" s="6">
        <f t="shared" si="8"/>
        <v>161.7378596888513</v>
      </c>
      <c r="E105" s="6">
        <v>2173.6</v>
      </c>
      <c r="F105" s="8">
        <v>1.0299999999999999E-3</v>
      </c>
      <c r="G105" s="7">
        <v>8.3000000000000001E-3</v>
      </c>
      <c r="H105" s="7">
        <v>1.4499999999999999E-2</v>
      </c>
      <c r="I105" s="7">
        <v>3.0000000000000001E-3</v>
      </c>
      <c r="J105" s="6">
        <v>1219.94</v>
      </c>
      <c r="K105" s="6">
        <v>1386.66</v>
      </c>
      <c r="L105" s="6">
        <v>1721.79</v>
      </c>
      <c r="M105" s="7">
        <v>0.11869999999999999</v>
      </c>
      <c r="N105" s="6">
        <v>5162.13</v>
      </c>
      <c r="O105" s="6">
        <v>2990.76</v>
      </c>
      <c r="P105" s="6">
        <v>8.5716000000000001</v>
      </c>
      <c r="Q105" s="6">
        <v>168.23725696471945</v>
      </c>
      <c r="R105" s="6">
        <v>316.54000000000002</v>
      </c>
      <c r="S105" s="13">
        <f t="shared" si="9"/>
        <v>1.0244789838189883E-2</v>
      </c>
      <c r="T105" s="7">
        <v>2E-3</v>
      </c>
      <c r="U105" s="7">
        <v>6.8000000000000005E-2</v>
      </c>
      <c r="V105" s="6">
        <v>18711.7</v>
      </c>
      <c r="W105" s="12">
        <f t="shared" si="10"/>
        <v>2.3627173163820236E-2</v>
      </c>
      <c r="X105" s="14">
        <v>241.018</v>
      </c>
      <c r="Y105" s="7">
        <f t="shared" si="11"/>
        <v>9.9732649452308753E-3</v>
      </c>
      <c r="Z105" s="7">
        <v>4.9000000000000002E-2</v>
      </c>
    </row>
    <row r="106" spans="1:26" x14ac:dyDescent="0.3">
      <c r="A106" s="1">
        <v>42521</v>
      </c>
      <c r="B106" s="6">
        <f t="shared" si="6"/>
        <v>160.6819367660224</v>
      </c>
      <c r="C106" s="6">
        <f t="shared" si="7"/>
        <v>159.75283788705417</v>
      </c>
      <c r="D106" s="6">
        <f t="shared" si="8"/>
        <v>158.3585928503868</v>
      </c>
      <c r="E106" s="6">
        <v>2098.86</v>
      </c>
      <c r="F106" s="8">
        <v>2.66E-3</v>
      </c>
      <c r="G106" s="7">
        <v>9.1999999999999998E-3</v>
      </c>
      <c r="H106" s="7">
        <v>1.4750000000000001E-2</v>
      </c>
      <c r="I106" s="7">
        <v>3.0000000000000001E-3</v>
      </c>
      <c r="J106" s="6">
        <v>1151.92</v>
      </c>
      <c r="K106" s="6">
        <v>1323.57</v>
      </c>
      <c r="L106" s="6">
        <v>1653.23</v>
      </c>
      <c r="M106" s="7">
        <v>0.15629999999999999</v>
      </c>
      <c r="N106" s="6">
        <v>4842.67</v>
      </c>
      <c r="O106" s="6">
        <v>2864.74</v>
      </c>
      <c r="P106" s="6">
        <v>8.4295000000000009</v>
      </c>
      <c r="Q106" s="6">
        <v>179.07536252730998</v>
      </c>
      <c r="R106" s="6">
        <v>316.20999999999998</v>
      </c>
      <c r="S106" s="13">
        <f t="shared" si="9"/>
        <v>6.2690936863543101E-3</v>
      </c>
      <c r="T106" s="7">
        <v>2E-3</v>
      </c>
      <c r="U106" s="7">
        <v>7.2999999999999995E-2</v>
      </c>
      <c r="V106" s="6">
        <v>18525.900000000001</v>
      </c>
      <c r="W106" s="12">
        <f t="shared" si="10"/>
        <v>2.5598582777424106E-2</v>
      </c>
      <c r="X106" s="14">
        <v>240.22900000000001</v>
      </c>
      <c r="Y106" s="7">
        <f t="shared" si="11"/>
        <v>1.0193225541935691E-2</v>
      </c>
      <c r="Z106" s="7">
        <v>4.8000000000000001E-2</v>
      </c>
    </row>
    <row r="107" spans="1:26" x14ac:dyDescent="0.3">
      <c r="A107" s="1">
        <v>42490</v>
      </c>
      <c r="B107" s="6">
        <f t="shared" si="6"/>
        <v>162.07059918693272</v>
      </c>
      <c r="C107" s="6">
        <f t="shared" si="7"/>
        <v>160.90631481935785</v>
      </c>
      <c r="D107" s="6">
        <f t="shared" si="8"/>
        <v>159.27746334887931</v>
      </c>
      <c r="E107" s="6">
        <v>2096.96</v>
      </c>
      <c r="F107" s="8">
        <v>7.7099999999999998E-3</v>
      </c>
      <c r="G107" s="7">
        <v>9.3999999999999986E-3</v>
      </c>
      <c r="H107" s="7">
        <v>1.8509999999999999E-2</v>
      </c>
      <c r="I107" s="7">
        <v>2.8999999999999998E-3</v>
      </c>
      <c r="J107" s="6">
        <v>1154.79</v>
      </c>
      <c r="K107" s="6">
        <v>1369.48</v>
      </c>
      <c r="L107" s="6">
        <v>1674.61</v>
      </c>
      <c r="M107" s="7">
        <v>0.1419</v>
      </c>
      <c r="N107" s="6">
        <v>4948.0600000000004</v>
      </c>
      <c r="O107" s="6">
        <v>3063.48</v>
      </c>
      <c r="P107" s="6">
        <v>8.7216000000000005</v>
      </c>
      <c r="Q107" s="6">
        <v>186.09786076969536</v>
      </c>
      <c r="R107" s="6">
        <v>315.64</v>
      </c>
      <c r="S107" s="13">
        <f t="shared" si="9"/>
        <v>7.9192744922722547E-3</v>
      </c>
      <c r="T107" s="7">
        <v>2E-3</v>
      </c>
      <c r="U107" s="7">
        <v>6.9000000000000006E-2</v>
      </c>
      <c r="V107" s="6">
        <v>18525.900000000001</v>
      </c>
      <c r="W107" s="12">
        <f t="shared" si="10"/>
        <v>2.5598582777424106E-2</v>
      </c>
      <c r="X107" s="14">
        <v>239.261</v>
      </c>
      <c r="Y107" s="7">
        <f t="shared" si="11"/>
        <v>1.1251104188944261E-2</v>
      </c>
      <c r="Z107" s="7">
        <v>5.0999999999999997E-2</v>
      </c>
    </row>
    <row r="108" spans="1:26" x14ac:dyDescent="0.3">
      <c r="A108" s="1">
        <v>42460</v>
      </c>
      <c r="B108" s="6">
        <f t="shared" si="6"/>
        <v>161.73758290736242</v>
      </c>
      <c r="C108" s="6">
        <f t="shared" si="7"/>
        <v>160.58751538427114</v>
      </c>
      <c r="D108" s="6">
        <f t="shared" si="8"/>
        <v>158.97359765767706</v>
      </c>
      <c r="E108" s="6">
        <v>2065.3000000000002</v>
      </c>
      <c r="F108" s="8">
        <v>8.8500000000000002E-3</v>
      </c>
      <c r="G108" s="7">
        <v>9.3999999999999986E-3</v>
      </c>
      <c r="H108" s="7">
        <v>1.8349999999999998E-2</v>
      </c>
      <c r="I108" s="7">
        <v>3.0000000000000001E-3</v>
      </c>
      <c r="J108" s="6">
        <v>1130.8399999999999</v>
      </c>
      <c r="K108" s="6">
        <v>1360.71</v>
      </c>
      <c r="L108" s="6">
        <v>1670.8</v>
      </c>
      <c r="M108" s="7">
        <v>0.157</v>
      </c>
      <c r="N108" s="6">
        <v>4775.3599999999997</v>
      </c>
      <c r="O108" s="6">
        <v>3028.21</v>
      </c>
      <c r="P108" s="6">
        <v>8.4926999999999992</v>
      </c>
      <c r="Q108" s="6">
        <v>182.51060000642579</v>
      </c>
      <c r="R108" s="6">
        <v>315.7</v>
      </c>
      <c r="S108" s="13">
        <f t="shared" si="9"/>
        <v>8.0143044158498267E-3</v>
      </c>
      <c r="T108" s="7">
        <v>2E-3</v>
      </c>
      <c r="U108" s="7">
        <v>7.400000000000001E-2</v>
      </c>
      <c r="V108" s="6">
        <v>18525.900000000001</v>
      </c>
      <c r="W108" s="12">
        <f t="shared" si="10"/>
        <v>2.5598582777424106E-2</v>
      </c>
      <c r="X108" s="14">
        <v>238.13200000000001</v>
      </c>
      <c r="Y108" s="7">
        <f t="shared" si="11"/>
        <v>8.5253622114274119E-3</v>
      </c>
      <c r="Z108" s="7">
        <v>0.05</v>
      </c>
    </row>
    <row r="109" spans="1:26" x14ac:dyDescent="0.3">
      <c r="A109" s="1">
        <v>42429</v>
      </c>
      <c r="B109" s="6">
        <f t="shared" si="6"/>
        <v>160.1217076922857</v>
      </c>
      <c r="C109" s="6">
        <f t="shared" si="7"/>
        <v>159.17588837128946</v>
      </c>
      <c r="D109" s="6">
        <f t="shared" si="8"/>
        <v>157.76744185503466</v>
      </c>
      <c r="E109" s="6">
        <v>2059.7399999999998</v>
      </c>
      <c r="F109" s="8">
        <v>8.0000000000000002E-3</v>
      </c>
      <c r="G109" s="7">
        <v>1.0500000000000001E-2</v>
      </c>
      <c r="H109" s="7">
        <v>1.77E-2</v>
      </c>
      <c r="I109" s="7">
        <v>2.5000000000000001E-3</v>
      </c>
      <c r="J109" s="6">
        <v>1114.03</v>
      </c>
      <c r="K109" s="6">
        <v>1365.7</v>
      </c>
      <c r="L109" s="6">
        <v>1648.12</v>
      </c>
      <c r="M109" s="7">
        <v>0.13949999999999999</v>
      </c>
      <c r="N109" s="6">
        <v>4869.8500000000004</v>
      </c>
      <c r="O109" s="6">
        <v>3004.93</v>
      </c>
      <c r="P109" s="6">
        <v>8.3854000000000006</v>
      </c>
      <c r="Q109" s="6">
        <v>168.90775483872355</v>
      </c>
      <c r="R109" s="6">
        <v>314.14</v>
      </c>
      <c r="S109" s="13">
        <f t="shared" si="9"/>
        <v>3.8666794490780365E-3</v>
      </c>
      <c r="T109" s="7">
        <v>2E-3</v>
      </c>
      <c r="U109" s="7">
        <v>7.2000000000000008E-2</v>
      </c>
      <c r="V109" s="6">
        <v>18435.099999999999</v>
      </c>
      <c r="W109" s="12">
        <f t="shared" si="10"/>
        <v>2.9198139804936352E-2</v>
      </c>
      <c r="X109" s="14">
        <v>237.11099999999999</v>
      </c>
      <c r="Y109" s="7">
        <f t="shared" si="11"/>
        <v>1.0177997801654737E-2</v>
      </c>
      <c r="Z109" s="7">
        <v>4.9000000000000002E-2</v>
      </c>
    </row>
    <row r="110" spans="1:26" x14ac:dyDescent="0.3">
      <c r="A110" s="1">
        <v>42400</v>
      </c>
      <c r="B110" s="6">
        <f t="shared" si="6"/>
        <v>153.06302068378815</v>
      </c>
      <c r="C110" s="6">
        <f t="shared" si="7"/>
        <v>153.0921741302505</v>
      </c>
      <c r="D110" s="6">
        <f t="shared" si="8"/>
        <v>152.67399591460421</v>
      </c>
      <c r="E110" s="6">
        <v>1932.23</v>
      </c>
      <c r="F110" s="8">
        <v>7.43E-3</v>
      </c>
      <c r="G110" s="7">
        <v>1.1699999999999999E-2</v>
      </c>
      <c r="H110" s="7">
        <v>1.738E-2</v>
      </c>
      <c r="I110" s="7">
        <v>2.8999999999999998E-3</v>
      </c>
      <c r="J110" s="6">
        <v>1033.9000000000001</v>
      </c>
      <c r="K110" s="6">
        <v>1372.54</v>
      </c>
      <c r="L110" s="6">
        <v>1547.17</v>
      </c>
      <c r="M110" s="7">
        <v>0.20550000000000002</v>
      </c>
      <c r="N110" s="6">
        <v>4557.95</v>
      </c>
      <c r="O110" s="6">
        <v>2945.75</v>
      </c>
      <c r="P110" s="6">
        <v>8.4832000000000001</v>
      </c>
      <c r="Q110" s="6">
        <v>176.56680107740743</v>
      </c>
      <c r="R110" s="6">
        <v>313.13</v>
      </c>
      <c r="S110" s="13">
        <f t="shared" si="9"/>
        <v>7.6588897827836178E-3</v>
      </c>
      <c r="T110" s="7">
        <v>2E-3</v>
      </c>
      <c r="U110" s="7">
        <v>7.0999999999999994E-2</v>
      </c>
      <c r="V110" s="6">
        <v>18435.099999999999</v>
      </c>
      <c r="W110" s="12">
        <f t="shared" si="10"/>
        <v>2.9198139804936352E-2</v>
      </c>
      <c r="X110" s="14">
        <v>236.916</v>
      </c>
      <c r="Y110" s="7">
        <f t="shared" si="11"/>
        <v>1.3730868138309926E-2</v>
      </c>
      <c r="Z110" s="7">
        <v>4.8000000000000001E-2</v>
      </c>
    </row>
    <row r="111" spans="1:26" x14ac:dyDescent="0.3">
      <c r="A111" s="1">
        <v>42369</v>
      </c>
      <c r="B111" s="6">
        <f t="shared" si="6"/>
        <v>154.0320916318791</v>
      </c>
      <c r="C111" s="6">
        <f t="shared" si="7"/>
        <v>153.89020059567602</v>
      </c>
      <c r="D111" s="6">
        <f t="shared" si="8"/>
        <v>153.29946035422913</v>
      </c>
      <c r="E111" s="6">
        <v>1940.24</v>
      </c>
      <c r="F111" s="8">
        <v>8.6499999999999997E-3</v>
      </c>
      <c r="G111" s="7">
        <v>1.2199999999999999E-2</v>
      </c>
      <c r="H111" s="7">
        <v>1.9230000000000001E-2</v>
      </c>
      <c r="I111" s="7">
        <v>2.8999999999999998E-3</v>
      </c>
      <c r="J111" s="6">
        <v>1035.3800000000001</v>
      </c>
      <c r="K111" s="6">
        <v>1356.32</v>
      </c>
      <c r="L111" s="6">
        <v>1562.18</v>
      </c>
      <c r="M111" s="7">
        <v>0.20199999999999999</v>
      </c>
      <c r="N111" s="6">
        <v>4613.95</v>
      </c>
      <c r="O111" s="6">
        <v>3045.09</v>
      </c>
      <c r="P111" s="6">
        <v>8.5741999999999994</v>
      </c>
      <c r="Q111" s="6">
        <v>189.87194866979837</v>
      </c>
      <c r="R111" s="6">
        <v>314.20999999999998</v>
      </c>
      <c r="S111" s="13">
        <f t="shared" si="9"/>
        <v>5.0947301385129151E-4</v>
      </c>
      <c r="T111" s="7">
        <v>2E-3</v>
      </c>
      <c r="U111" s="7">
        <v>7.2999999999999995E-2</v>
      </c>
      <c r="V111" s="6">
        <v>18435.099999999999</v>
      </c>
      <c r="W111" s="12">
        <f t="shared" si="10"/>
        <v>2.9198139804936352E-2</v>
      </c>
      <c r="X111" s="14">
        <v>236.52500000000001</v>
      </c>
      <c r="Y111" s="7">
        <f t="shared" si="11"/>
        <v>7.2951978604158807E-3</v>
      </c>
      <c r="Z111" s="7">
        <v>0.05</v>
      </c>
    </row>
    <row r="112" spans="1:26" x14ac:dyDescent="0.3">
      <c r="A112" s="1">
        <v>42338</v>
      </c>
      <c r="B112" s="6">
        <f t="shared" si="6"/>
        <v>160.76391449374123</v>
      </c>
      <c r="C112" s="6">
        <f t="shared" si="7"/>
        <v>159.58135744071603</v>
      </c>
      <c r="D112" s="6">
        <f t="shared" si="8"/>
        <v>157.9514657736614</v>
      </c>
      <c r="E112" s="6">
        <v>2043.94</v>
      </c>
      <c r="F112" s="8">
        <v>1.2589999999999999E-2</v>
      </c>
      <c r="G112" s="7">
        <v>1.18E-2</v>
      </c>
      <c r="H112" s="7">
        <v>2.2690000000000002E-2</v>
      </c>
      <c r="I112" s="7">
        <v>2E-3</v>
      </c>
      <c r="J112" s="6">
        <v>1135.8900000000001</v>
      </c>
      <c r="K112" s="6">
        <v>1446.82</v>
      </c>
      <c r="L112" s="6">
        <v>1662.79</v>
      </c>
      <c r="M112" s="7">
        <v>0.18210000000000001</v>
      </c>
      <c r="N112" s="6">
        <v>5007.41</v>
      </c>
      <c r="O112" s="6">
        <v>3267.52</v>
      </c>
      <c r="P112" s="6">
        <v>8.2931000000000008</v>
      </c>
      <c r="Q112" s="6">
        <v>183.30601210932485</v>
      </c>
      <c r="R112" s="6">
        <v>313.75</v>
      </c>
      <c r="S112" s="13">
        <f t="shared" si="9"/>
        <v>6.059446357953302E-4</v>
      </c>
      <c r="T112" s="7">
        <v>6.0000000000000001E-3</v>
      </c>
      <c r="U112" s="7">
        <v>7.0000000000000007E-2</v>
      </c>
      <c r="V112" s="6">
        <v>18401.599999999999</v>
      </c>
      <c r="W112" s="12">
        <f t="shared" si="10"/>
        <v>3.3553880545039716E-2</v>
      </c>
      <c r="X112" s="14">
        <v>237.33600000000001</v>
      </c>
      <c r="Y112" s="7">
        <f t="shared" si="11"/>
        <v>5.017975786678841E-3</v>
      </c>
      <c r="Z112" s="7">
        <v>5.0999999999999997E-2</v>
      </c>
    </row>
    <row r="113" spans="1:26" x14ac:dyDescent="0.3">
      <c r="A113" s="1">
        <v>42308</v>
      </c>
      <c r="B113" s="6">
        <f t="shared" si="6"/>
        <v>162.79752417118141</v>
      </c>
      <c r="C113" s="6">
        <f t="shared" si="7"/>
        <v>161.26447630268677</v>
      </c>
      <c r="D113" s="6">
        <f t="shared" si="8"/>
        <v>159.28666537646782</v>
      </c>
      <c r="E113" s="6">
        <v>2080.41</v>
      </c>
      <c r="F113" s="8">
        <v>7.5500000000000003E-3</v>
      </c>
      <c r="G113" s="7">
        <v>1.21E-2</v>
      </c>
      <c r="H113" s="7">
        <v>2.2080000000000002E-2</v>
      </c>
      <c r="I113" s="7">
        <v>8.0000000000000004E-4</v>
      </c>
      <c r="J113" s="6">
        <v>1198.1099999999999</v>
      </c>
      <c r="K113" s="6">
        <v>1536.05</v>
      </c>
      <c r="L113" s="6">
        <v>1694.4</v>
      </c>
      <c r="M113" s="7">
        <v>0.1613</v>
      </c>
      <c r="N113" s="6">
        <v>5108.67</v>
      </c>
      <c r="O113" s="6">
        <v>3506.45</v>
      </c>
      <c r="P113" s="6">
        <v>8.5414999999999992</v>
      </c>
      <c r="Q113" s="6">
        <v>193.71856969952972</v>
      </c>
      <c r="R113" s="6">
        <v>314.29000000000002</v>
      </c>
      <c r="S113" s="13">
        <f t="shared" si="9"/>
        <v>8.5981784599709066E-4</v>
      </c>
      <c r="T113" s="7">
        <v>6.0000000000000001E-3</v>
      </c>
      <c r="U113" s="7">
        <v>7.2999999999999995E-2</v>
      </c>
      <c r="V113" s="6">
        <v>18401.599999999999</v>
      </c>
      <c r="W113" s="12">
        <f t="shared" si="10"/>
        <v>3.3553880545039716E-2</v>
      </c>
      <c r="X113" s="14">
        <v>237.83799999999999</v>
      </c>
      <c r="Y113" s="7">
        <f t="shared" si="11"/>
        <v>1.7057443573555986E-3</v>
      </c>
      <c r="Z113" s="7">
        <v>0.05</v>
      </c>
    </row>
    <row r="114" spans="1:26" x14ac:dyDescent="0.3">
      <c r="A114" s="1">
        <v>42277</v>
      </c>
      <c r="B114" s="6">
        <f t="shared" si="6"/>
        <v>163.4720354343105</v>
      </c>
      <c r="C114" s="6">
        <f t="shared" si="7"/>
        <v>161.79416593078997</v>
      </c>
      <c r="D114" s="6">
        <f t="shared" si="8"/>
        <v>159.67332080971269</v>
      </c>
      <c r="E114" s="6">
        <v>2079.36</v>
      </c>
      <c r="F114" s="8">
        <v>6.3099999999999996E-3</v>
      </c>
      <c r="G114" s="7">
        <v>1.3899999999999999E-2</v>
      </c>
      <c r="H114" s="7">
        <v>2.146E-2</v>
      </c>
      <c r="I114" s="7">
        <v>7.000000000000001E-4</v>
      </c>
      <c r="J114" s="6">
        <v>1161.8599999999999</v>
      </c>
      <c r="K114" s="6">
        <v>1499.23</v>
      </c>
      <c r="L114" s="6">
        <v>1705.8</v>
      </c>
      <c r="M114" s="7">
        <v>0.1507</v>
      </c>
      <c r="N114" s="6">
        <v>5053.75</v>
      </c>
      <c r="O114" s="6">
        <v>3418.23</v>
      </c>
      <c r="P114" s="6">
        <v>8.3535000000000004</v>
      </c>
      <c r="Q114" s="6">
        <v>190.2427750811575</v>
      </c>
      <c r="R114" s="6">
        <v>314.06</v>
      </c>
      <c r="S114" s="13">
        <f t="shared" si="9"/>
        <v>6.6910944718800991E-4</v>
      </c>
      <c r="T114" s="7">
        <v>6.0000000000000001E-3</v>
      </c>
      <c r="U114" s="7">
        <v>7.4999999999999997E-2</v>
      </c>
      <c r="V114" s="6">
        <v>18401.599999999999</v>
      </c>
      <c r="W114" s="12">
        <f t="shared" si="10"/>
        <v>3.3553880545039716E-2</v>
      </c>
      <c r="X114" s="14">
        <v>237.94499999999999</v>
      </c>
      <c r="Y114" s="7">
        <f t="shared" si="11"/>
        <v>-3.612974780596856E-4</v>
      </c>
      <c r="Z114" s="7">
        <v>0.05</v>
      </c>
    </row>
    <row r="115" spans="1:26" x14ac:dyDescent="0.3">
      <c r="A115" s="1">
        <v>42247</v>
      </c>
      <c r="B115" s="6">
        <f t="shared" si="6"/>
        <v>154.89790489355946</v>
      </c>
      <c r="C115" s="6">
        <f t="shared" si="7"/>
        <v>154.42776473944954</v>
      </c>
      <c r="D115" s="6">
        <f t="shared" si="8"/>
        <v>153.52478849871599</v>
      </c>
      <c r="E115" s="6">
        <v>1920.03</v>
      </c>
      <c r="F115" s="8">
        <v>7.1799999999999998E-3</v>
      </c>
      <c r="G115" s="7">
        <v>1.3899999999999999E-2</v>
      </c>
      <c r="H115" s="7">
        <v>2.035E-2</v>
      </c>
      <c r="I115" s="7">
        <v>7.000000000000001E-4</v>
      </c>
      <c r="J115" s="6">
        <v>1100.69</v>
      </c>
      <c r="K115" s="6">
        <v>1416.89</v>
      </c>
      <c r="L115" s="6">
        <v>1581.92</v>
      </c>
      <c r="M115" s="7">
        <v>0.245</v>
      </c>
      <c r="N115" s="6">
        <v>4620.16</v>
      </c>
      <c r="O115" s="6">
        <v>3100.67</v>
      </c>
      <c r="P115" s="6">
        <v>8.6229999999999993</v>
      </c>
      <c r="Q115" s="6">
        <v>189.9288724370752</v>
      </c>
      <c r="R115" s="6">
        <v>312.81</v>
      </c>
      <c r="S115" s="13">
        <f t="shared" si="9"/>
        <v>-1.7233125897558876E-3</v>
      </c>
      <c r="T115" s="7">
        <v>6.0000000000000001E-3</v>
      </c>
      <c r="U115" s="7">
        <v>7.0000000000000007E-2</v>
      </c>
      <c r="V115" s="6">
        <v>18279.8</v>
      </c>
      <c r="W115" s="12">
        <f t="shared" si="10"/>
        <v>4.3456916973485082E-2</v>
      </c>
      <c r="X115" s="14">
        <v>238.316</v>
      </c>
      <c r="Y115" s="7">
        <f t="shared" si="11"/>
        <v>1.9507929300572879E-3</v>
      </c>
      <c r="Z115" s="7">
        <v>5.0999999999999997E-2</v>
      </c>
    </row>
    <row r="116" spans="1:26" x14ac:dyDescent="0.3">
      <c r="A116" s="1">
        <v>42216</v>
      </c>
      <c r="B116" s="6">
        <f t="shared" si="6"/>
        <v>159.11602608703132</v>
      </c>
      <c r="C116" s="6">
        <f t="shared" si="7"/>
        <v>157.97919302909685</v>
      </c>
      <c r="D116" s="6">
        <f t="shared" si="8"/>
        <v>156.41072115089344</v>
      </c>
      <c r="E116" s="6">
        <v>1972.18</v>
      </c>
      <c r="F116" s="8">
        <v>6.9999999999999993E-3</v>
      </c>
      <c r="G116" s="7">
        <v>1.34E-2</v>
      </c>
      <c r="H116" s="7">
        <v>2.214E-2</v>
      </c>
      <c r="I116" s="7">
        <v>8.0000000000000004E-4</v>
      </c>
      <c r="J116" s="6">
        <v>1159.45</v>
      </c>
      <c r="K116" s="6">
        <v>1501.07</v>
      </c>
      <c r="L116" s="6">
        <v>1645.43</v>
      </c>
      <c r="M116" s="7">
        <v>0.2843</v>
      </c>
      <c r="N116" s="6">
        <v>4776.51</v>
      </c>
      <c r="O116" s="6">
        <v>3269.63</v>
      </c>
      <c r="P116" s="6">
        <v>8.3346</v>
      </c>
      <c r="Q116" s="6">
        <v>187.21160734282077</v>
      </c>
      <c r="R116" s="6">
        <v>313.43</v>
      </c>
      <c r="S116" s="13">
        <f t="shared" si="9"/>
        <v>-7.6513533331212802E-4</v>
      </c>
      <c r="T116" s="7">
        <v>6.0000000000000001E-3</v>
      </c>
      <c r="U116" s="7">
        <v>7.2000000000000008E-2</v>
      </c>
      <c r="V116" s="6">
        <v>18279.8</v>
      </c>
      <c r="W116" s="12">
        <f t="shared" si="10"/>
        <v>4.3456916973485082E-2</v>
      </c>
      <c r="X116" s="14">
        <v>238.654</v>
      </c>
      <c r="Y116" s="7">
        <f t="shared" si="11"/>
        <v>1.695697796432194E-3</v>
      </c>
      <c r="Z116" s="7">
        <v>5.2000000000000005E-2</v>
      </c>
    </row>
    <row r="117" spans="1:26" x14ac:dyDescent="0.3">
      <c r="A117" s="1">
        <v>42185</v>
      </c>
      <c r="B117" s="6">
        <f t="shared" si="6"/>
        <v>166.97903443147177</v>
      </c>
      <c r="C117" s="6">
        <f t="shared" si="7"/>
        <v>164.57865029910099</v>
      </c>
      <c r="D117" s="6">
        <f t="shared" si="8"/>
        <v>161.76655696144658</v>
      </c>
      <c r="E117" s="6">
        <v>2103.84</v>
      </c>
      <c r="F117" s="8">
        <v>7.4599999999999996E-3</v>
      </c>
      <c r="G117" s="7">
        <v>1.6299999999999999E-2</v>
      </c>
      <c r="H117" s="7">
        <v>2.1869999999999997E-2</v>
      </c>
      <c r="I117" s="7">
        <v>8.0000000000000004E-4</v>
      </c>
      <c r="J117" s="6">
        <v>1238.68</v>
      </c>
      <c r="K117" s="6">
        <v>1615.64</v>
      </c>
      <c r="L117" s="6">
        <v>1765.6</v>
      </c>
      <c r="M117" s="7">
        <v>0.12119999999999999</v>
      </c>
      <c r="N117" s="6">
        <v>5128.28</v>
      </c>
      <c r="O117" s="6">
        <v>3600.69</v>
      </c>
      <c r="P117" s="6">
        <v>8.2668999999999997</v>
      </c>
      <c r="Q117" s="6">
        <v>175.85600091962391</v>
      </c>
      <c r="R117" s="6">
        <v>313.33</v>
      </c>
      <c r="S117" s="13">
        <f t="shared" si="9"/>
        <v>-4.3533523991102774E-3</v>
      </c>
      <c r="T117" s="7">
        <v>6.0000000000000001E-3</v>
      </c>
      <c r="U117" s="7">
        <v>7.5999999999999998E-2</v>
      </c>
      <c r="V117" s="6">
        <v>18279.8</v>
      </c>
      <c r="W117" s="12">
        <f t="shared" si="10"/>
        <v>4.3456916973485082E-2</v>
      </c>
      <c r="X117" s="14">
        <v>238.63800000000001</v>
      </c>
      <c r="Y117" s="7">
        <f t="shared" si="11"/>
        <v>1.2377120368545214E-3</v>
      </c>
      <c r="Z117" s="7">
        <v>5.2999999999999999E-2</v>
      </c>
    </row>
    <row r="118" spans="1:26" x14ac:dyDescent="0.3">
      <c r="A118" s="1">
        <v>42155</v>
      </c>
      <c r="B118" s="6">
        <f t="shared" si="6"/>
        <v>164.8944048637747</v>
      </c>
      <c r="C118" s="6">
        <f t="shared" si="7"/>
        <v>162.77243997999153</v>
      </c>
      <c r="D118" s="6">
        <f t="shared" si="8"/>
        <v>160.2361632007983</v>
      </c>
      <c r="E118" s="6">
        <v>2063.11</v>
      </c>
      <c r="F118" s="8">
        <v>9.9500000000000005E-3</v>
      </c>
      <c r="G118" s="7">
        <v>1.3100000000000001E-2</v>
      </c>
      <c r="H118" s="7">
        <v>2.349E-2</v>
      </c>
      <c r="I118" s="7">
        <v>8.0000000000000004E-4</v>
      </c>
      <c r="J118" s="6">
        <v>1253.95</v>
      </c>
      <c r="K118" s="6">
        <v>1541.66</v>
      </c>
      <c r="L118" s="6">
        <v>1735.61</v>
      </c>
      <c r="M118" s="7">
        <v>0.18230000000000002</v>
      </c>
      <c r="N118" s="6">
        <v>4986.87</v>
      </c>
      <c r="O118" s="6">
        <v>3424.3</v>
      </c>
      <c r="P118" s="6">
        <v>7.8341000000000003</v>
      </c>
      <c r="Q118" s="6">
        <v>168.32983540281927</v>
      </c>
      <c r="R118" s="6">
        <v>314.24</v>
      </c>
      <c r="S118" s="13">
        <f t="shared" si="9"/>
        <v>6.0499920394829765E-4</v>
      </c>
      <c r="T118" s="7">
        <v>6.0000000000000001E-3</v>
      </c>
      <c r="U118" s="7">
        <v>7.6999999999999999E-2</v>
      </c>
      <c r="V118" s="6">
        <v>18063.5</v>
      </c>
      <c r="W118" s="12">
        <f t="shared" si="10"/>
        <v>5.0343941340993181E-2</v>
      </c>
      <c r="X118" s="14">
        <v>237.80500000000001</v>
      </c>
      <c r="Y118" s="7">
        <f t="shared" si="11"/>
        <v>-3.9932744850779134E-4</v>
      </c>
      <c r="Z118" s="7">
        <v>5.5999999999999994E-2</v>
      </c>
    </row>
    <row r="119" spans="1:26" x14ac:dyDescent="0.3">
      <c r="A119" s="1">
        <v>42124</v>
      </c>
      <c r="B119" s="6">
        <f t="shared" si="6"/>
        <v>167.6786770337649</v>
      </c>
      <c r="C119" s="6">
        <f t="shared" si="7"/>
        <v>165.07575007008856</v>
      </c>
      <c r="D119" s="6">
        <f t="shared" si="8"/>
        <v>162.06773789103198</v>
      </c>
      <c r="E119" s="6">
        <v>2107.39</v>
      </c>
      <c r="F119" s="8">
        <v>6.7600000000000004E-3</v>
      </c>
      <c r="G119" s="7">
        <v>9.0000000000000011E-3</v>
      </c>
      <c r="H119" s="7">
        <v>2.1230000000000002E-2</v>
      </c>
      <c r="I119" s="7">
        <v>8.0000000000000004E-4</v>
      </c>
      <c r="J119" s="6">
        <v>1246.53</v>
      </c>
      <c r="K119" s="6">
        <v>1644.99</v>
      </c>
      <c r="L119" s="6">
        <v>1779.31</v>
      </c>
      <c r="M119" s="7">
        <v>0.1384</v>
      </c>
      <c r="N119" s="6">
        <v>5070.0200000000004</v>
      </c>
      <c r="O119" s="6">
        <v>3570.78</v>
      </c>
      <c r="P119" s="6">
        <v>7.4410999999999996</v>
      </c>
      <c r="Q119" s="6">
        <v>165.3850445696412</v>
      </c>
      <c r="R119" s="6">
        <v>313.16000000000003</v>
      </c>
      <c r="S119" s="13">
        <f t="shared" si="9"/>
        <v>-2.3256554844052202E-3</v>
      </c>
      <c r="T119" s="7">
        <v>6.0000000000000001E-3</v>
      </c>
      <c r="U119" s="7">
        <v>7.9000000000000001E-2</v>
      </c>
      <c r="V119" s="6">
        <v>18063.5</v>
      </c>
      <c r="W119" s="12">
        <f t="shared" si="10"/>
        <v>5.0343941340993181E-2</v>
      </c>
      <c r="X119" s="14">
        <v>236.59899999999999</v>
      </c>
      <c r="Y119" s="7">
        <f t="shared" si="11"/>
        <v>-1.9951744617668909E-3</v>
      </c>
      <c r="Z119" s="7">
        <v>5.4000000000000006E-2</v>
      </c>
    </row>
    <row r="120" spans="1:26" x14ac:dyDescent="0.3">
      <c r="A120" s="1">
        <v>42094</v>
      </c>
      <c r="B120" s="6">
        <f t="shared" si="6"/>
        <v>167.52975361464271</v>
      </c>
      <c r="C120" s="6">
        <f t="shared" si="7"/>
        <v>164.90842010003021</v>
      </c>
      <c r="D120" s="6">
        <f t="shared" si="8"/>
        <v>161.88312131472034</v>
      </c>
      <c r="E120" s="6">
        <v>2085.5100000000002</v>
      </c>
      <c r="F120" s="8">
        <v>4.62E-3</v>
      </c>
      <c r="G120" s="7">
        <v>9.0000000000000011E-3</v>
      </c>
      <c r="H120" s="7">
        <v>2.035E-2</v>
      </c>
      <c r="I120" s="7">
        <v>8.0000000000000004E-4</v>
      </c>
      <c r="J120" s="6">
        <v>1220.1300000000001</v>
      </c>
      <c r="K120" s="6">
        <v>1628.04</v>
      </c>
      <c r="L120" s="6">
        <v>1778.4</v>
      </c>
      <c r="M120" s="7">
        <v>0.14550000000000002</v>
      </c>
      <c r="N120" s="6">
        <v>4941.42</v>
      </c>
      <c r="O120" s="6">
        <v>3615.59</v>
      </c>
      <c r="P120" s="6">
        <v>7.3993000000000002</v>
      </c>
      <c r="Q120" s="6">
        <v>161.37119440264556</v>
      </c>
      <c r="R120" s="6">
        <v>313.19</v>
      </c>
      <c r="S120" s="13">
        <f t="shared" si="9"/>
        <v>1.6310605091467423E-3</v>
      </c>
      <c r="T120" s="7">
        <v>6.0000000000000001E-3</v>
      </c>
      <c r="U120" s="7">
        <v>7.6999999999999999E-2</v>
      </c>
      <c r="V120" s="6">
        <v>18063.5</v>
      </c>
      <c r="W120" s="12">
        <f t="shared" si="10"/>
        <v>5.0343941340993181E-2</v>
      </c>
      <c r="X120" s="14">
        <v>236.119</v>
      </c>
      <c r="Y120" s="7">
        <f t="shared" si="11"/>
        <v>-7.3637390866432284E-4</v>
      </c>
      <c r="Z120" s="7">
        <v>5.4000000000000006E-2</v>
      </c>
    </row>
    <row r="121" spans="1:26" x14ac:dyDescent="0.3">
      <c r="A121" s="1">
        <v>42063</v>
      </c>
      <c r="B121" s="6">
        <f t="shared" si="6"/>
        <v>164.95251452522899</v>
      </c>
      <c r="C121" s="6">
        <f t="shared" si="7"/>
        <v>162.69024098980154</v>
      </c>
      <c r="D121" s="6">
        <f t="shared" si="8"/>
        <v>160.01975293848344</v>
      </c>
      <c r="E121" s="6">
        <v>2067.89</v>
      </c>
      <c r="F121" s="8">
        <v>4.2899999999999995E-3</v>
      </c>
      <c r="G121" s="7">
        <v>1.03E-2</v>
      </c>
      <c r="H121" s="7">
        <v>1.9269999999999999E-2</v>
      </c>
      <c r="I121" s="7">
        <v>5.9999999999999995E-4</v>
      </c>
      <c r="J121" s="6">
        <v>1252.77</v>
      </c>
      <c r="K121" s="6">
        <v>1667.73</v>
      </c>
      <c r="L121" s="6">
        <v>1740.81</v>
      </c>
      <c r="M121" s="7">
        <v>0.15289999999999998</v>
      </c>
      <c r="N121" s="6">
        <v>4900.88</v>
      </c>
      <c r="O121" s="6">
        <v>3697.38</v>
      </c>
      <c r="P121" s="6">
        <v>7.2092999999999998</v>
      </c>
      <c r="Q121" s="6">
        <v>157.45811950464937</v>
      </c>
      <c r="R121" s="6">
        <v>312.93</v>
      </c>
      <c r="S121" s="13">
        <f t="shared" si="9"/>
        <v>7.3552926127273821E-4</v>
      </c>
      <c r="T121" s="7">
        <v>8.0000000000000002E-3</v>
      </c>
      <c r="U121" s="7">
        <v>0.08</v>
      </c>
      <c r="V121" s="6">
        <v>17912.099999999999</v>
      </c>
      <c r="W121" s="12">
        <f t="shared" si="10"/>
        <v>4.188576081898554E-2</v>
      </c>
      <c r="X121" s="14">
        <v>234.72200000000001</v>
      </c>
      <c r="Y121" s="7">
        <f t="shared" si="11"/>
        <v>-2.5129801815304553E-4</v>
      </c>
      <c r="Z121" s="7">
        <v>5.5E-2</v>
      </c>
    </row>
    <row r="122" spans="1:26" x14ac:dyDescent="0.3">
      <c r="A122" s="1">
        <v>42035</v>
      </c>
      <c r="B122" s="6">
        <f t="shared" si="6"/>
        <v>166.98521613425146</v>
      </c>
      <c r="C122" s="6">
        <f t="shared" si="7"/>
        <v>164.36753722385231</v>
      </c>
      <c r="D122" s="6">
        <f t="shared" si="8"/>
        <v>161.34864460223628</v>
      </c>
      <c r="E122" s="6">
        <v>2104.5</v>
      </c>
      <c r="F122" s="8">
        <v>7.1399999999999996E-3</v>
      </c>
      <c r="G122" s="7">
        <v>1.1299999999999999E-2</v>
      </c>
      <c r="H122" s="7">
        <v>1.9970000000000002E-2</v>
      </c>
      <c r="I122" s="7">
        <v>5.9999999999999995E-4</v>
      </c>
      <c r="J122" s="6">
        <v>1233.3699999999999</v>
      </c>
      <c r="K122" s="6">
        <v>1691.03</v>
      </c>
      <c r="L122" s="6">
        <v>1772.86</v>
      </c>
      <c r="M122" s="7">
        <v>0.13339999999999999</v>
      </c>
      <c r="N122" s="6">
        <v>4963.53</v>
      </c>
      <c r="O122" s="6">
        <v>3599</v>
      </c>
      <c r="P122" s="6">
        <v>6.9696999999999996</v>
      </c>
      <c r="Q122" s="6">
        <v>157.94126554461567</v>
      </c>
      <c r="R122" s="6">
        <v>310.75</v>
      </c>
      <c r="S122" s="13">
        <f t="shared" si="9"/>
        <v>-2.0553004271171016E-3</v>
      </c>
      <c r="T122" s="7">
        <v>8.0000000000000002E-3</v>
      </c>
      <c r="U122" s="7">
        <v>7.9000000000000001E-2</v>
      </c>
      <c r="V122" s="6">
        <v>17912.099999999999</v>
      </c>
      <c r="W122" s="12">
        <f t="shared" si="10"/>
        <v>4.188576081898554E-2</v>
      </c>
      <c r="X122" s="14">
        <v>233.70699999999999</v>
      </c>
      <c r="Y122" s="7">
        <f t="shared" si="11"/>
        <v>-8.9348313069648189E-4</v>
      </c>
      <c r="Z122" s="7">
        <v>5.7000000000000002E-2</v>
      </c>
    </row>
    <row r="123" spans="1:26" x14ac:dyDescent="0.3">
      <c r="A123" s="1">
        <v>42004</v>
      </c>
      <c r="B123" s="6">
        <f t="shared" si="6"/>
        <v>160.52039240840043</v>
      </c>
      <c r="C123" s="6">
        <f t="shared" si="7"/>
        <v>158.84628722576173</v>
      </c>
      <c r="D123" s="6">
        <f t="shared" si="8"/>
        <v>156.76442450848288</v>
      </c>
      <c r="E123" s="6">
        <v>1994.99</v>
      </c>
      <c r="F123" s="8">
        <v>6.4900000000000001E-3</v>
      </c>
      <c r="G123" s="7">
        <v>1.34E-2</v>
      </c>
      <c r="H123" s="7">
        <v>1.6390000000000002E-2</v>
      </c>
      <c r="I123" s="7">
        <v>5.9999999999999995E-4</v>
      </c>
      <c r="J123" s="6">
        <v>1165.3900000000001</v>
      </c>
      <c r="K123" s="6">
        <v>1573.62</v>
      </c>
      <c r="L123" s="6">
        <v>1677.54</v>
      </c>
      <c r="M123" s="7">
        <v>0.2097</v>
      </c>
      <c r="N123" s="6">
        <v>4635.24</v>
      </c>
      <c r="O123" s="6">
        <v>3351.44</v>
      </c>
      <c r="P123" s="6">
        <v>6.9057000000000004</v>
      </c>
      <c r="Q123" s="6">
        <v>155.30964330790573</v>
      </c>
      <c r="R123" s="6">
        <v>314.05</v>
      </c>
      <c r="S123" s="13">
        <f t="shared" si="9"/>
        <v>-3.1424581005586871E-3</v>
      </c>
      <c r="T123" s="7">
        <v>8.0000000000000002E-3</v>
      </c>
      <c r="U123" s="7">
        <v>7.5999999999999998E-2</v>
      </c>
      <c r="V123" s="6">
        <v>17912.099999999999</v>
      </c>
      <c r="W123" s="12">
        <f t="shared" si="10"/>
        <v>4.188576081898554E-2</v>
      </c>
      <c r="X123" s="14">
        <v>234.81200000000001</v>
      </c>
      <c r="Y123" s="7">
        <f t="shared" si="11"/>
        <v>7.564932696557447E-3</v>
      </c>
      <c r="Z123" s="7">
        <v>5.5999999999999994E-2</v>
      </c>
    </row>
    <row r="124" spans="1:26" x14ac:dyDescent="0.3">
      <c r="A124" s="1">
        <v>41973</v>
      </c>
      <c r="B124" s="6">
        <f t="shared" si="6"/>
        <v>162.59270476773222</v>
      </c>
      <c r="C124" s="6">
        <f t="shared" si="7"/>
        <v>160.56911789884222</v>
      </c>
      <c r="D124" s="6">
        <f t="shared" si="8"/>
        <v>158.14241960076845</v>
      </c>
      <c r="E124" s="6">
        <v>2058.9</v>
      </c>
      <c r="F124" s="8">
        <v>9.2800000000000001E-3</v>
      </c>
      <c r="G124" s="7">
        <v>1.5300000000000001E-2</v>
      </c>
      <c r="H124" s="7">
        <v>2.1700000000000001E-2</v>
      </c>
      <c r="I124" s="7">
        <v>5.9999999999999995E-4</v>
      </c>
      <c r="J124" s="6">
        <v>1204.7</v>
      </c>
      <c r="K124" s="6">
        <v>1464.55</v>
      </c>
      <c r="L124" s="6">
        <v>1709.67</v>
      </c>
      <c r="M124" s="7">
        <v>0.192</v>
      </c>
      <c r="N124" s="6">
        <v>4736.05</v>
      </c>
      <c r="O124" s="6">
        <v>3146.43</v>
      </c>
      <c r="P124" s="6">
        <v>6.6863000000000001</v>
      </c>
      <c r="Q124" s="6">
        <v>153.57708936929293</v>
      </c>
      <c r="R124" s="6">
        <v>313.56</v>
      </c>
      <c r="S124" s="13">
        <f t="shared" si="9"/>
        <v>-2.0369191597707781E-3</v>
      </c>
      <c r="T124" s="7">
        <v>8.0000000000000002E-3</v>
      </c>
      <c r="U124" s="7">
        <v>8.1000000000000003E-2</v>
      </c>
      <c r="V124" s="6">
        <v>17804.2</v>
      </c>
      <c r="W124" s="12">
        <f t="shared" si="10"/>
        <v>5.0159846170180211E-2</v>
      </c>
      <c r="X124" s="14">
        <v>236.15100000000001</v>
      </c>
      <c r="Y124" s="7">
        <f t="shared" si="11"/>
        <v>1.3223551823708934E-2</v>
      </c>
      <c r="Z124" s="7">
        <v>5.7999999999999996E-2</v>
      </c>
    </row>
    <row r="125" spans="1:26" x14ac:dyDescent="0.3">
      <c r="A125" s="1">
        <v>41943</v>
      </c>
      <c r="B125" s="6">
        <f t="shared" si="6"/>
        <v>164.47787186743756</v>
      </c>
      <c r="C125" s="6">
        <f t="shared" si="7"/>
        <v>162.11992962077755</v>
      </c>
      <c r="D125" s="6">
        <f t="shared" si="8"/>
        <v>159.36476910022168</v>
      </c>
      <c r="E125" s="6">
        <v>2067.56</v>
      </c>
      <c r="F125" s="8">
        <v>1.027E-2</v>
      </c>
      <c r="G125" s="7">
        <v>1.61E-2</v>
      </c>
      <c r="H125" s="7">
        <v>2.1729999999999999E-2</v>
      </c>
      <c r="I125" s="7">
        <v>8.0000000000000004E-4</v>
      </c>
      <c r="J125" s="6">
        <v>1173.23</v>
      </c>
      <c r="K125" s="6">
        <v>1461.34</v>
      </c>
      <c r="L125" s="6">
        <v>1739.5</v>
      </c>
      <c r="M125" s="7">
        <v>0.1333</v>
      </c>
      <c r="N125" s="6">
        <v>4791.63</v>
      </c>
      <c r="O125" s="6">
        <v>3250.93</v>
      </c>
      <c r="P125" s="6">
        <v>6.6794000000000002</v>
      </c>
      <c r="Q125" s="6">
        <v>151.07324103267641</v>
      </c>
      <c r="R125" s="6">
        <v>314.02</v>
      </c>
      <c r="S125" s="13">
        <f t="shared" si="9"/>
        <v>-1.2086513994911119E-3</v>
      </c>
      <c r="T125" s="7">
        <v>8.0000000000000002E-3</v>
      </c>
      <c r="U125" s="7">
        <v>8.1000000000000003E-2</v>
      </c>
      <c r="V125" s="6">
        <v>17804.2</v>
      </c>
      <c r="W125" s="12">
        <f t="shared" si="10"/>
        <v>5.0159846170180211E-2</v>
      </c>
      <c r="X125" s="14">
        <v>237.43299999999999</v>
      </c>
      <c r="Y125" s="7">
        <f t="shared" si="11"/>
        <v>1.664340215632043E-2</v>
      </c>
      <c r="Z125" s="7">
        <v>5.7000000000000002E-2</v>
      </c>
    </row>
    <row r="126" spans="1:26" x14ac:dyDescent="0.3">
      <c r="A126" s="1">
        <v>41912</v>
      </c>
      <c r="B126" s="6">
        <f t="shared" si="6"/>
        <v>162.30052550948193</v>
      </c>
      <c r="C126" s="6">
        <f t="shared" si="7"/>
        <v>160.23592214944841</v>
      </c>
      <c r="D126" s="6">
        <f t="shared" si="8"/>
        <v>157.77129526045817</v>
      </c>
      <c r="E126" s="6">
        <v>2018.05</v>
      </c>
      <c r="F126" s="8">
        <v>1.1930000000000001E-2</v>
      </c>
      <c r="G126" s="7">
        <v>1.66E-2</v>
      </c>
      <c r="H126" s="7">
        <v>2.3349999999999999E-2</v>
      </c>
      <c r="I126" s="7">
        <v>7.000000000000001E-4</v>
      </c>
      <c r="J126" s="6">
        <v>1173.51</v>
      </c>
      <c r="K126" s="6">
        <v>1412.84</v>
      </c>
      <c r="L126" s="6">
        <v>1708.09</v>
      </c>
      <c r="M126" s="7">
        <v>0.14029999999999998</v>
      </c>
      <c r="N126" s="6">
        <v>4630.74</v>
      </c>
      <c r="O126" s="6">
        <v>3113.32</v>
      </c>
      <c r="P126" s="6">
        <v>6.5163000000000002</v>
      </c>
      <c r="Q126" s="6">
        <v>144.84501557126276</v>
      </c>
      <c r="R126" s="6">
        <v>313.85000000000002</v>
      </c>
      <c r="S126" s="13">
        <f t="shared" si="9"/>
        <v>-3.8089192191714805E-3</v>
      </c>
      <c r="T126" s="7">
        <v>8.0000000000000002E-3</v>
      </c>
      <c r="U126" s="7">
        <v>7.9000000000000001E-2</v>
      </c>
      <c r="V126" s="6">
        <v>17804.2</v>
      </c>
      <c r="W126" s="12">
        <f t="shared" si="10"/>
        <v>5.0159846170180211E-2</v>
      </c>
      <c r="X126" s="14">
        <v>238.03100000000001</v>
      </c>
      <c r="Y126" s="7">
        <f t="shared" si="11"/>
        <v>1.657918675715031E-2</v>
      </c>
      <c r="Z126" s="7">
        <v>5.9000000000000004E-2</v>
      </c>
    </row>
    <row r="127" spans="1:26" x14ac:dyDescent="0.3">
      <c r="A127" s="1">
        <v>41882</v>
      </c>
      <c r="B127" s="6">
        <f t="shared" si="6"/>
        <v>161.56164532680813</v>
      </c>
      <c r="C127" s="6">
        <f t="shared" si="7"/>
        <v>159.5660634452544</v>
      </c>
      <c r="D127" s="6">
        <f t="shared" si="8"/>
        <v>157.17048893369267</v>
      </c>
      <c r="E127" s="6">
        <v>1972.29</v>
      </c>
      <c r="F127" s="8">
        <v>1.4999999999999999E-2</v>
      </c>
      <c r="G127" s="7">
        <v>1.77E-2</v>
      </c>
      <c r="H127" s="7">
        <v>2.495E-2</v>
      </c>
      <c r="I127" s="7">
        <v>7.000000000000001E-4</v>
      </c>
      <c r="J127" s="6">
        <v>1101.68</v>
      </c>
      <c r="K127" s="6">
        <v>1403</v>
      </c>
      <c r="L127" s="6">
        <v>1698.41</v>
      </c>
      <c r="M127" s="7">
        <v>0.16309999999999999</v>
      </c>
      <c r="N127" s="6">
        <v>4493.3900000000003</v>
      </c>
      <c r="O127" s="6">
        <v>3225.93</v>
      </c>
      <c r="P127" s="6">
        <v>6.4831000000000003</v>
      </c>
      <c r="Q127" s="6">
        <v>143.03876083286673</v>
      </c>
      <c r="R127" s="6">
        <v>313.35000000000002</v>
      </c>
      <c r="S127" s="13">
        <f t="shared" si="9"/>
        <v>-1.5613051236297304E-3</v>
      </c>
      <c r="T127" s="7">
        <v>8.0000000000000002E-3</v>
      </c>
      <c r="U127" s="7">
        <v>8.1000000000000003E-2</v>
      </c>
      <c r="V127" s="6">
        <v>17518.5</v>
      </c>
      <c r="W127" s="12">
        <f t="shared" si="10"/>
        <v>4.7212275909066515E-2</v>
      </c>
      <c r="X127" s="14">
        <v>237.852</v>
      </c>
      <c r="Y127" s="7">
        <f t="shared" si="11"/>
        <v>1.6996113341628316E-2</v>
      </c>
      <c r="Z127" s="7">
        <v>6.0999999999999999E-2</v>
      </c>
    </row>
    <row r="128" spans="1:26" x14ac:dyDescent="0.3">
      <c r="A128" s="1">
        <v>41851</v>
      </c>
      <c r="B128" s="6">
        <f t="shared" si="6"/>
        <v>164.774003614127</v>
      </c>
      <c r="C128" s="6">
        <f t="shared" si="7"/>
        <v>162.22879599193729</v>
      </c>
      <c r="D128" s="6">
        <f t="shared" si="8"/>
        <v>159.29409241140161</v>
      </c>
      <c r="E128" s="6">
        <v>2003.37</v>
      </c>
      <c r="F128" s="8">
        <v>1.3990000000000001E-2</v>
      </c>
      <c r="G128" s="7">
        <v>1.95E-2</v>
      </c>
      <c r="H128" s="7">
        <v>2.3450000000000002E-2</v>
      </c>
      <c r="I128" s="7">
        <v>7.000000000000001E-4</v>
      </c>
      <c r="J128" s="6">
        <v>1174.3499999999999</v>
      </c>
      <c r="K128" s="6">
        <v>1388.89</v>
      </c>
      <c r="L128" s="6">
        <v>1748.67</v>
      </c>
      <c r="M128" s="7">
        <v>0.1198</v>
      </c>
      <c r="N128" s="6">
        <v>4580.2700000000004</v>
      </c>
      <c r="O128" s="6">
        <v>3172.63</v>
      </c>
      <c r="P128" s="6">
        <v>6.4039000000000001</v>
      </c>
      <c r="Q128" s="6">
        <v>141.66946473244857</v>
      </c>
      <c r="R128" s="6">
        <v>313.67</v>
      </c>
      <c r="S128" s="13">
        <f t="shared" si="9"/>
        <v>3.8271408068890622E-4</v>
      </c>
      <c r="T128" s="7">
        <v>8.0000000000000002E-3</v>
      </c>
      <c r="U128" s="7">
        <v>7.9000000000000001E-2</v>
      </c>
      <c r="V128" s="6">
        <v>17518.5</v>
      </c>
      <c r="W128" s="12">
        <f t="shared" si="10"/>
        <v>4.7212275909066515E-2</v>
      </c>
      <c r="X128" s="14">
        <v>238.25</v>
      </c>
      <c r="Y128" s="7">
        <f t="shared" si="11"/>
        <v>1.9923286357643066E-2</v>
      </c>
      <c r="Z128" s="7">
        <v>6.2E-2</v>
      </c>
    </row>
    <row r="129" spans="1:26" x14ac:dyDescent="0.3">
      <c r="A129" s="1">
        <v>41820</v>
      </c>
      <c r="B129" s="6">
        <f t="shared" si="6"/>
        <v>162.40163173709951</v>
      </c>
      <c r="C129" s="6">
        <f t="shared" si="7"/>
        <v>160.17845471856037</v>
      </c>
      <c r="D129" s="6">
        <f t="shared" si="8"/>
        <v>157.56206651134258</v>
      </c>
      <c r="E129" s="6">
        <v>1930.67</v>
      </c>
      <c r="F129" s="8">
        <v>1.7239999999999998E-2</v>
      </c>
      <c r="G129" s="7">
        <v>2.0799999999999999E-2</v>
      </c>
      <c r="H129" s="7">
        <v>2.5619999999999997E-2</v>
      </c>
      <c r="I129" s="7">
        <v>8.0000000000000004E-4</v>
      </c>
      <c r="J129" s="6">
        <v>1120.07</v>
      </c>
      <c r="K129" s="6">
        <v>1379.87</v>
      </c>
      <c r="L129" s="6">
        <v>1714.33</v>
      </c>
      <c r="M129" s="7">
        <v>0.16949999999999998</v>
      </c>
      <c r="N129" s="6">
        <v>4369.7700000000004</v>
      </c>
      <c r="O129" s="6">
        <v>3115.51</v>
      </c>
      <c r="P129" s="6">
        <v>6.5446999999999997</v>
      </c>
      <c r="Q129" s="6">
        <v>135.72027366403705</v>
      </c>
      <c r="R129" s="6">
        <v>314.7</v>
      </c>
      <c r="S129" s="13">
        <f t="shared" si="9"/>
        <v>2.2612185101436033E-3</v>
      </c>
      <c r="T129" s="7">
        <v>8.0000000000000002E-3</v>
      </c>
      <c r="U129" s="7">
        <v>8.3000000000000004E-2</v>
      </c>
      <c r="V129" s="6">
        <v>17518.5</v>
      </c>
      <c r="W129" s="12">
        <f t="shared" si="10"/>
        <v>4.7212275909066515E-2</v>
      </c>
      <c r="X129" s="14">
        <v>238.34299999999999</v>
      </c>
      <c r="Y129" s="7">
        <f t="shared" si="11"/>
        <v>2.0723413731670526E-2</v>
      </c>
      <c r="Z129" s="7">
        <v>6.0999999999999999E-2</v>
      </c>
    </row>
    <row r="130" spans="1:26" x14ac:dyDescent="0.3">
      <c r="A130" s="1">
        <v>41790</v>
      </c>
      <c r="B130" s="6">
        <f t="shared" si="6"/>
        <v>164.21446359373374</v>
      </c>
      <c r="C130" s="6">
        <f t="shared" si="7"/>
        <v>161.65882226429241</v>
      </c>
      <c r="D130" s="6">
        <f t="shared" si="8"/>
        <v>158.71677829005569</v>
      </c>
      <c r="E130" s="6">
        <v>1960.23</v>
      </c>
      <c r="F130" s="8">
        <v>1.8290000000000001E-2</v>
      </c>
      <c r="G130" s="7">
        <v>2.2200000000000001E-2</v>
      </c>
      <c r="H130" s="7">
        <v>2.5319999999999999E-2</v>
      </c>
      <c r="I130" s="7">
        <v>8.9999999999999998E-4</v>
      </c>
      <c r="J130" s="6">
        <v>1192.96</v>
      </c>
      <c r="K130" s="6">
        <v>1376.81</v>
      </c>
      <c r="L130" s="6">
        <v>1743.42</v>
      </c>
      <c r="M130" s="7">
        <v>0.1157</v>
      </c>
      <c r="N130" s="6">
        <v>4408.18</v>
      </c>
      <c r="O130" s="6">
        <v>3228.24</v>
      </c>
      <c r="P130" s="6">
        <v>6.4215999999999998</v>
      </c>
      <c r="Q130" s="6">
        <v>139.42478208868846</v>
      </c>
      <c r="R130" s="6">
        <v>314.05</v>
      </c>
      <c r="S130" s="13">
        <f t="shared" si="9"/>
        <v>-1.5578304826096012E-3</v>
      </c>
      <c r="T130" s="7">
        <v>4.0999999999999995E-2</v>
      </c>
      <c r="U130" s="7">
        <v>7.8E-2</v>
      </c>
      <c r="V130" s="6">
        <v>17197.7</v>
      </c>
      <c r="W130" s="12">
        <f t="shared" si="10"/>
        <v>3.300657128097928E-2</v>
      </c>
      <c r="X130" s="14">
        <v>237.9</v>
      </c>
      <c r="Y130" s="7">
        <f t="shared" si="11"/>
        <v>2.1271115499366777E-2</v>
      </c>
      <c r="Z130" s="7">
        <v>6.3E-2</v>
      </c>
    </row>
    <row r="131" spans="1:26" x14ac:dyDescent="0.3">
      <c r="A131" s="1">
        <v>41759</v>
      </c>
      <c r="B131" s="6">
        <f t="shared" ref="B131:B194" si="12">B132*(1+(((L131/L132-1)*0.7)+(H131*0.3/12)))</f>
        <v>162.24187480707195</v>
      </c>
      <c r="C131" s="6">
        <f t="shared" ref="C131:C194" si="13">C132*(1+(((L131/L132-1)*0.6)+(H131*0.4/12)))</f>
        <v>159.94376976684399</v>
      </c>
      <c r="D131" s="6">
        <f t="shared" ref="D131:D194" si="14">D132*(1+(((L131/L132-1)*0.5)+(H131*0.5/12)))</f>
        <v>157.25628069421325</v>
      </c>
      <c r="E131" s="6">
        <v>1923.57</v>
      </c>
      <c r="F131" s="8">
        <v>1.8069999999999999E-2</v>
      </c>
      <c r="G131" s="7">
        <v>2.35E-2</v>
      </c>
      <c r="H131" s="7">
        <v>2.4750000000000001E-2</v>
      </c>
      <c r="I131" s="7">
        <v>8.0000000000000004E-4</v>
      </c>
      <c r="J131" s="6">
        <v>1134.5</v>
      </c>
      <c r="K131" s="6">
        <v>1402.08</v>
      </c>
      <c r="L131" s="6">
        <v>1715.18</v>
      </c>
      <c r="M131" s="7">
        <v>0.114</v>
      </c>
      <c r="N131" s="6">
        <v>4242.62</v>
      </c>
      <c r="O131" s="6">
        <v>3244.6</v>
      </c>
      <c r="P131" s="6">
        <v>6.5358999999999998</v>
      </c>
      <c r="Q131" s="6">
        <v>139.18822559945494</v>
      </c>
      <c r="R131" s="6">
        <v>313.89</v>
      </c>
      <c r="S131" s="13">
        <f t="shared" ref="S131:S194" si="15">R131/R143-1</f>
        <v>-4.4581727860393272E-4</v>
      </c>
      <c r="T131" s="7">
        <v>4.0999999999999995E-2</v>
      </c>
      <c r="U131" s="7">
        <v>8.199999999999999E-2</v>
      </c>
      <c r="V131" s="6">
        <v>17197.7</v>
      </c>
      <c r="W131" s="12">
        <f t="shared" ref="W131:W194" si="16">V131/V143-1</f>
        <v>3.300657128097928E-2</v>
      </c>
      <c r="X131" s="14">
        <v>237.072</v>
      </c>
      <c r="Y131" s="7">
        <f t="shared" ref="Y131:Y194" si="17">X131/X143-1</f>
        <v>1.9528578985167577E-2</v>
      </c>
      <c r="Z131" s="7">
        <v>6.2E-2</v>
      </c>
    </row>
    <row r="132" spans="1:26" x14ac:dyDescent="0.3">
      <c r="A132" s="1">
        <v>41729</v>
      </c>
      <c r="B132" s="6">
        <f t="shared" si="12"/>
        <v>160.31811357132412</v>
      </c>
      <c r="C132" s="6">
        <f t="shared" si="13"/>
        <v>158.26927184015966</v>
      </c>
      <c r="D132" s="6">
        <f t="shared" si="14"/>
        <v>155.82881639786319</v>
      </c>
      <c r="E132" s="6">
        <v>1883.95</v>
      </c>
      <c r="F132" s="8">
        <v>1.9870000000000002E-2</v>
      </c>
      <c r="G132" s="7">
        <v>2.4799999999999999E-2</v>
      </c>
      <c r="H132" s="7">
        <v>2.6459999999999997E-2</v>
      </c>
      <c r="I132" s="7">
        <v>8.9999999999999998E-4</v>
      </c>
      <c r="J132" s="6">
        <v>1126.8599999999999</v>
      </c>
      <c r="K132" s="6">
        <v>1364.39</v>
      </c>
      <c r="L132" s="6">
        <v>1687.74</v>
      </c>
      <c r="M132" s="7">
        <v>0.1341</v>
      </c>
      <c r="N132" s="6">
        <v>4114.5600000000004</v>
      </c>
      <c r="O132" s="6">
        <v>3198.39</v>
      </c>
      <c r="P132" s="6">
        <v>6.4634999999999998</v>
      </c>
      <c r="Q132" s="6">
        <v>135.6631421817217</v>
      </c>
      <c r="R132" s="6">
        <v>312.68</v>
      </c>
      <c r="S132" s="13">
        <f t="shared" si="15"/>
        <v>-6.2609248371204851E-3</v>
      </c>
      <c r="T132" s="7">
        <v>4.0999999999999995E-2</v>
      </c>
      <c r="U132" s="7">
        <v>8.199999999999999E-2</v>
      </c>
      <c r="V132" s="6">
        <v>17197.7</v>
      </c>
      <c r="W132" s="12">
        <f t="shared" si="16"/>
        <v>3.300657128097928E-2</v>
      </c>
      <c r="X132" s="14">
        <v>236.29300000000001</v>
      </c>
      <c r="Y132" s="7">
        <f t="shared" si="17"/>
        <v>1.5122028757630801E-2</v>
      </c>
      <c r="Z132" s="7">
        <v>6.7000000000000004E-2</v>
      </c>
    </row>
    <row r="133" spans="1:26" x14ac:dyDescent="0.3">
      <c r="A133" s="1">
        <v>41698</v>
      </c>
      <c r="B133" s="6">
        <f t="shared" si="12"/>
        <v>159.28881616592028</v>
      </c>
      <c r="C133" s="6">
        <f t="shared" si="13"/>
        <v>157.34820074841048</v>
      </c>
      <c r="D133" s="6">
        <f t="shared" si="14"/>
        <v>155.01566721382727</v>
      </c>
      <c r="E133" s="6">
        <v>1872.34</v>
      </c>
      <c r="F133" s="8">
        <v>2.1259999999999998E-2</v>
      </c>
      <c r="G133" s="7">
        <v>2.64E-2</v>
      </c>
      <c r="H133" s="7">
        <v>2.7189999999999999E-2</v>
      </c>
      <c r="I133" s="7">
        <v>5.9999999999999995E-4</v>
      </c>
      <c r="J133" s="6">
        <v>1173.04</v>
      </c>
      <c r="K133" s="6">
        <v>1364.97</v>
      </c>
      <c r="L133" s="6">
        <v>1673.87</v>
      </c>
      <c r="M133" s="7">
        <v>0.13880000000000001</v>
      </c>
      <c r="N133" s="6">
        <v>4198.99</v>
      </c>
      <c r="O133" s="6">
        <v>3161.6</v>
      </c>
      <c r="P133" s="6">
        <v>6.4236000000000004</v>
      </c>
      <c r="Q133" s="6">
        <v>130.4231520087084</v>
      </c>
      <c r="R133" s="6">
        <v>312.7</v>
      </c>
      <c r="S133" s="13">
        <f t="shared" si="15"/>
        <v>-2.2017294744567373E-3</v>
      </c>
      <c r="T133" s="7">
        <v>4.0999999999999995E-2</v>
      </c>
      <c r="U133" s="7">
        <v>8.1000000000000003E-2</v>
      </c>
      <c r="V133" s="6">
        <v>17192</v>
      </c>
      <c r="W133" s="12">
        <f t="shared" si="16"/>
        <v>4.6990329102823303E-2</v>
      </c>
      <c r="X133" s="14">
        <v>234.78100000000001</v>
      </c>
      <c r="Y133" s="7">
        <f t="shared" si="17"/>
        <v>1.1263492501055294E-2</v>
      </c>
      <c r="Z133" s="7">
        <v>6.7000000000000004E-2</v>
      </c>
    </row>
    <row r="134" spans="1:26" x14ac:dyDescent="0.3">
      <c r="A134" s="1">
        <v>41670</v>
      </c>
      <c r="B134" s="6">
        <f t="shared" si="12"/>
        <v>159.28236528241555</v>
      </c>
      <c r="C134" s="6">
        <f t="shared" si="13"/>
        <v>157.29182665298856</v>
      </c>
      <c r="D134" s="6">
        <f t="shared" si="14"/>
        <v>154.91089953345528</v>
      </c>
      <c r="E134" s="6">
        <v>1859.45</v>
      </c>
      <c r="F134" s="8">
        <v>2.2280000000000001E-2</v>
      </c>
      <c r="G134" s="7">
        <v>2.8300000000000002E-2</v>
      </c>
      <c r="H134" s="7">
        <v>2.649E-2</v>
      </c>
      <c r="I134" s="7">
        <v>5.9999999999999995E-4</v>
      </c>
      <c r="J134" s="6">
        <v>1183.03</v>
      </c>
      <c r="K134" s="6">
        <v>1369.13</v>
      </c>
      <c r="L134" s="6">
        <v>1675.4</v>
      </c>
      <c r="M134" s="7">
        <v>0.14000000000000001</v>
      </c>
      <c r="N134" s="6">
        <v>4308.12</v>
      </c>
      <c r="O134" s="6">
        <v>3149.23</v>
      </c>
      <c r="P134" s="6">
        <v>6.6391</v>
      </c>
      <c r="Q134" s="6">
        <v>127.3073303864125</v>
      </c>
      <c r="R134" s="6">
        <v>311.39</v>
      </c>
      <c r="S134" s="13">
        <f t="shared" si="15"/>
        <v>-1.9551282051282204E-3</v>
      </c>
      <c r="T134" s="7">
        <v>4.0999999999999995E-2</v>
      </c>
      <c r="U134" s="7">
        <v>8.199999999999999E-2</v>
      </c>
      <c r="V134" s="6">
        <v>17192</v>
      </c>
      <c r="W134" s="12">
        <f t="shared" si="16"/>
        <v>4.6990329102823303E-2</v>
      </c>
      <c r="X134" s="14">
        <v>233.916</v>
      </c>
      <c r="Y134" s="7">
        <f t="shared" si="17"/>
        <v>1.5789473684210575E-2</v>
      </c>
      <c r="Z134" s="7">
        <v>6.6000000000000003E-2</v>
      </c>
    </row>
    <row r="135" spans="1:26" x14ac:dyDescent="0.3">
      <c r="A135" s="1">
        <v>41639</v>
      </c>
      <c r="B135" s="6">
        <f t="shared" si="12"/>
        <v>153.99183263412442</v>
      </c>
      <c r="C135" s="6">
        <f t="shared" si="13"/>
        <v>152.7456135478115</v>
      </c>
      <c r="D135" s="6">
        <f t="shared" si="14"/>
        <v>151.10742524352938</v>
      </c>
      <c r="E135" s="6">
        <v>1782.6</v>
      </c>
      <c r="F135" s="8">
        <v>2.2090000000000002E-2</v>
      </c>
      <c r="G135" s="7">
        <v>2.9600000000000001E-2</v>
      </c>
      <c r="H135" s="7">
        <v>2.6440000000000002E-2</v>
      </c>
      <c r="I135" s="7">
        <v>7.000000000000001E-4</v>
      </c>
      <c r="J135" s="6">
        <v>1130.8800000000001</v>
      </c>
      <c r="K135" s="6">
        <v>1304.45</v>
      </c>
      <c r="L135" s="6">
        <v>1598.46</v>
      </c>
      <c r="M135" s="7">
        <v>0.18410000000000001</v>
      </c>
      <c r="N135" s="6">
        <v>4103.88</v>
      </c>
      <c r="O135" s="6">
        <v>3013.96</v>
      </c>
      <c r="P135" s="6">
        <v>6.5369999999999999</v>
      </c>
      <c r="Q135" s="6">
        <v>128.98620668453876</v>
      </c>
      <c r="R135" s="6">
        <v>315.04000000000002</v>
      </c>
      <c r="S135" s="13">
        <f t="shared" si="15"/>
        <v>1.3667715584375628E-3</v>
      </c>
      <c r="T135" s="7">
        <v>4.0999999999999995E-2</v>
      </c>
      <c r="U135" s="7">
        <v>8.1000000000000003E-2</v>
      </c>
      <c r="V135" s="6">
        <v>17192</v>
      </c>
      <c r="W135" s="12">
        <f t="shared" si="16"/>
        <v>4.6990329102823303E-2</v>
      </c>
      <c r="X135" s="14">
        <v>233.04900000000001</v>
      </c>
      <c r="Y135" s="7">
        <f t="shared" si="17"/>
        <v>1.501735619618394E-2</v>
      </c>
      <c r="Z135" s="7">
        <v>6.7000000000000004E-2</v>
      </c>
    </row>
    <row r="136" spans="1:26" x14ac:dyDescent="0.3">
      <c r="A136" s="1">
        <v>41608</v>
      </c>
      <c r="B136" s="6">
        <f t="shared" si="12"/>
        <v>158.05767672375157</v>
      </c>
      <c r="C136" s="6">
        <f t="shared" si="13"/>
        <v>156.13917511592649</v>
      </c>
      <c r="D136" s="6">
        <f t="shared" si="14"/>
        <v>153.83720791071866</v>
      </c>
      <c r="E136" s="6">
        <v>1848.4</v>
      </c>
      <c r="F136" s="8">
        <v>2.5249999999999998E-2</v>
      </c>
      <c r="G136" s="7">
        <v>2.8999999999999998E-2</v>
      </c>
      <c r="H136" s="7">
        <v>3.0259999999999999E-2</v>
      </c>
      <c r="I136" s="7">
        <v>7.000000000000001E-4</v>
      </c>
      <c r="J136" s="6">
        <v>1163.6400000000001</v>
      </c>
      <c r="K136" s="6">
        <v>1332.95</v>
      </c>
      <c r="L136" s="6">
        <v>1661.07</v>
      </c>
      <c r="M136" s="7">
        <v>0.13720000000000002</v>
      </c>
      <c r="N136" s="6">
        <v>4176.59</v>
      </c>
      <c r="O136" s="6">
        <v>3109</v>
      </c>
      <c r="P136" s="6">
        <v>6.7484999999999999</v>
      </c>
      <c r="Q136" s="6">
        <v>124.25128644390124</v>
      </c>
      <c r="R136" s="6">
        <v>314.2</v>
      </c>
      <c r="S136" s="13">
        <f t="shared" si="15"/>
        <v>1.2108852208272403E-3</v>
      </c>
      <c r="T136" s="7">
        <v>4.0999999999999995E-2</v>
      </c>
      <c r="U136" s="7">
        <v>8.199999999999999E-2</v>
      </c>
      <c r="V136" s="6">
        <v>16953.8</v>
      </c>
      <c r="W136" s="12">
        <f t="shared" si="16"/>
        <v>3.88676123655749E-2</v>
      </c>
      <c r="X136" s="14">
        <v>233.06899999999999</v>
      </c>
      <c r="Y136" s="7">
        <f t="shared" si="17"/>
        <v>1.2370722045339066E-2</v>
      </c>
      <c r="Z136" s="7">
        <v>6.9000000000000006E-2</v>
      </c>
    </row>
    <row r="137" spans="1:26" x14ac:dyDescent="0.3">
      <c r="A137" s="1">
        <v>41578</v>
      </c>
      <c r="B137" s="6">
        <f t="shared" si="12"/>
        <v>155.75383193410272</v>
      </c>
      <c r="C137" s="6">
        <f t="shared" si="13"/>
        <v>154.12952149626236</v>
      </c>
      <c r="D137" s="6">
        <f t="shared" si="14"/>
        <v>152.1203941351809</v>
      </c>
      <c r="E137" s="6">
        <v>1805.8</v>
      </c>
      <c r="F137" s="8">
        <v>2.2409999999999999E-2</v>
      </c>
      <c r="G137" s="7">
        <v>3.0200000000000001E-2</v>
      </c>
      <c r="H137" s="7">
        <v>2.7459999999999998E-2</v>
      </c>
      <c r="I137" s="7">
        <v>7.000000000000001E-4</v>
      </c>
      <c r="J137" s="6">
        <v>1142.8900000000001</v>
      </c>
      <c r="K137" s="6">
        <v>1307.71</v>
      </c>
      <c r="L137" s="6">
        <v>1628.42</v>
      </c>
      <c r="M137" s="7">
        <v>0.13699999999999998</v>
      </c>
      <c r="N137" s="6">
        <v>4059.89</v>
      </c>
      <c r="O137" s="6">
        <v>3086.64</v>
      </c>
      <c r="P137" s="6">
        <v>6.6471</v>
      </c>
      <c r="Q137" s="6">
        <v>128.57772276175751</v>
      </c>
      <c r="R137" s="6">
        <v>314.39999999999998</v>
      </c>
      <c r="S137" s="13">
        <f t="shared" si="15"/>
        <v>-6.0396071076640467E-4</v>
      </c>
      <c r="T137" s="7">
        <v>4.0999999999999995E-2</v>
      </c>
      <c r="U137" s="7">
        <v>7.9000000000000001E-2</v>
      </c>
      <c r="V137" s="6">
        <v>16953.8</v>
      </c>
      <c r="W137" s="12">
        <f t="shared" si="16"/>
        <v>3.88676123655749E-2</v>
      </c>
      <c r="X137" s="14">
        <v>233.54599999999999</v>
      </c>
      <c r="Y137" s="7">
        <f t="shared" si="17"/>
        <v>9.6361270464340176E-3</v>
      </c>
      <c r="Z137" s="7">
        <v>7.2000000000000008E-2</v>
      </c>
    </row>
    <row r="138" spans="1:26" x14ac:dyDescent="0.3">
      <c r="A138" s="1">
        <v>41547</v>
      </c>
      <c r="B138" s="6">
        <f t="shared" si="12"/>
        <v>153.92990921323656</v>
      </c>
      <c r="C138" s="6">
        <f t="shared" si="13"/>
        <v>152.53050897928756</v>
      </c>
      <c r="D138" s="6">
        <f t="shared" si="14"/>
        <v>150.74598054839416</v>
      </c>
      <c r="E138" s="6">
        <v>1756.5</v>
      </c>
      <c r="F138" s="8">
        <v>2.2919999999999999E-2</v>
      </c>
      <c r="G138" s="7">
        <v>3.2199999999999999E-2</v>
      </c>
      <c r="H138" s="7">
        <v>2.5520000000000001E-2</v>
      </c>
      <c r="I138" s="7">
        <v>7.000000000000001E-4</v>
      </c>
      <c r="J138" s="6">
        <v>1100.1500000000001</v>
      </c>
      <c r="K138" s="6">
        <v>1283.52</v>
      </c>
      <c r="L138" s="6">
        <v>1602.86</v>
      </c>
      <c r="M138" s="7">
        <v>0.13750000000000001</v>
      </c>
      <c r="N138" s="6">
        <v>3919.71</v>
      </c>
      <c r="O138" s="6">
        <v>3067.95</v>
      </c>
      <c r="P138" s="6">
        <v>6.4725000000000001</v>
      </c>
      <c r="Q138" s="6">
        <v>125.39712658656283</v>
      </c>
      <c r="R138" s="6">
        <v>315.05</v>
      </c>
      <c r="S138" s="13">
        <f t="shared" si="15"/>
        <v>7.6236460087031332E-4</v>
      </c>
      <c r="T138" s="7">
        <v>4.0999999999999995E-2</v>
      </c>
      <c r="U138" s="7">
        <v>8.199999999999999E-2</v>
      </c>
      <c r="V138" s="6">
        <v>16953.8</v>
      </c>
      <c r="W138" s="12">
        <f t="shared" si="16"/>
        <v>3.88676123655749E-2</v>
      </c>
      <c r="X138" s="14">
        <v>234.149</v>
      </c>
      <c r="Y138" s="7">
        <f t="shared" si="17"/>
        <v>1.184925261552161E-2</v>
      </c>
      <c r="Z138" s="7">
        <v>7.2000000000000008E-2</v>
      </c>
    </row>
    <row r="139" spans="1:26" x14ac:dyDescent="0.3">
      <c r="A139" s="1">
        <v>41517</v>
      </c>
      <c r="B139" s="6">
        <f t="shared" si="12"/>
        <v>149.81325355864556</v>
      </c>
      <c r="C139" s="6">
        <f t="shared" si="13"/>
        <v>148.97639708027151</v>
      </c>
      <c r="D139" s="6">
        <f t="shared" si="14"/>
        <v>147.75610951126751</v>
      </c>
      <c r="E139" s="6">
        <v>1681.5</v>
      </c>
      <c r="F139" s="8">
        <v>2.4460000000000003E-2</v>
      </c>
      <c r="G139" s="7">
        <v>3.1099999999999999E-2</v>
      </c>
      <c r="H139" s="7">
        <v>2.6150000000000003E-2</v>
      </c>
      <c r="I139" s="7">
        <v>5.9999999999999995E-4</v>
      </c>
      <c r="J139" s="6">
        <v>1073.79</v>
      </c>
      <c r="K139" s="6">
        <v>1259.5999999999999</v>
      </c>
      <c r="L139" s="6">
        <v>1543.67</v>
      </c>
      <c r="M139" s="7">
        <v>0.16600000000000001</v>
      </c>
      <c r="N139" s="6">
        <v>3771.48</v>
      </c>
      <c r="O139" s="6">
        <v>2893.15</v>
      </c>
      <c r="P139" s="6">
        <v>6.5319000000000003</v>
      </c>
      <c r="Q139" s="6">
        <v>122.83119902413088</v>
      </c>
      <c r="R139" s="6">
        <v>313.83999999999997</v>
      </c>
      <c r="S139" s="13">
        <f t="shared" si="15"/>
        <v>9.2489236166470867E-4</v>
      </c>
      <c r="T139" s="7">
        <v>3.5000000000000003E-2</v>
      </c>
      <c r="U139" s="7">
        <v>8.1000000000000003E-2</v>
      </c>
      <c r="V139" s="6">
        <v>16728.7</v>
      </c>
      <c r="W139" s="12">
        <f t="shared" si="16"/>
        <v>3.2183425782527531E-2</v>
      </c>
      <c r="X139" s="14">
        <v>233.87700000000001</v>
      </c>
      <c r="Y139" s="7">
        <f t="shared" si="17"/>
        <v>1.5183675595431989E-2</v>
      </c>
      <c r="Z139" s="7">
        <v>7.2000000000000008E-2</v>
      </c>
    </row>
    <row r="140" spans="1:26" x14ac:dyDescent="0.3">
      <c r="A140" s="1">
        <v>41486</v>
      </c>
      <c r="B140" s="6">
        <f t="shared" si="12"/>
        <v>144.83567146332322</v>
      </c>
      <c r="C140" s="6">
        <f t="shared" si="13"/>
        <v>144.66974874186008</v>
      </c>
      <c r="D140" s="6">
        <f t="shared" si="14"/>
        <v>144.12832068776225</v>
      </c>
      <c r="E140" s="6">
        <v>1633</v>
      </c>
      <c r="F140" s="8">
        <v>2.4470000000000002E-2</v>
      </c>
      <c r="G140" s="7">
        <v>3.0600000000000002E-2</v>
      </c>
      <c r="H140" s="7">
        <v>2.7890000000000002E-2</v>
      </c>
      <c r="I140" s="7">
        <v>7.000000000000001E-4</v>
      </c>
      <c r="J140" s="6">
        <v>1010.9</v>
      </c>
      <c r="K140" s="6">
        <v>1214.3499999999999</v>
      </c>
      <c r="L140" s="6">
        <v>1472.74</v>
      </c>
      <c r="M140" s="7">
        <v>0.17010000000000003</v>
      </c>
      <c r="N140" s="6">
        <v>3589.87</v>
      </c>
      <c r="O140" s="6">
        <v>2721.37</v>
      </c>
      <c r="P140" s="6">
        <v>6.4466000000000001</v>
      </c>
      <c r="Q140" s="6">
        <v>120.74543395765197</v>
      </c>
      <c r="R140" s="6">
        <v>313.55</v>
      </c>
      <c r="S140" s="13">
        <f t="shared" si="15"/>
        <v>1.021613510838737E-3</v>
      </c>
      <c r="T140" s="7">
        <v>3.5000000000000003E-2</v>
      </c>
      <c r="U140" s="7">
        <v>0.08</v>
      </c>
      <c r="V140" s="6">
        <v>16728.7</v>
      </c>
      <c r="W140" s="12">
        <f t="shared" si="16"/>
        <v>3.2183425782527531E-2</v>
      </c>
      <c r="X140" s="14">
        <v>233.596</v>
      </c>
      <c r="Y140" s="7">
        <f t="shared" si="17"/>
        <v>1.9606816118443948E-2</v>
      </c>
      <c r="Z140" s="7">
        <v>7.2999999999999995E-2</v>
      </c>
    </row>
    <row r="141" spans="1:26" x14ac:dyDescent="0.3">
      <c r="A141" s="1">
        <v>41455</v>
      </c>
      <c r="B141" s="6">
        <f t="shared" si="12"/>
        <v>147.13529627072347</v>
      </c>
      <c r="C141" s="6">
        <f t="shared" si="13"/>
        <v>146.58481146885919</v>
      </c>
      <c r="D141" s="6">
        <f t="shared" si="14"/>
        <v>145.65769049671329</v>
      </c>
      <c r="E141" s="6">
        <v>1685.7</v>
      </c>
      <c r="F141" s="8">
        <v>2.1899999999999999E-2</v>
      </c>
      <c r="G141" s="7">
        <v>2.9900000000000003E-2</v>
      </c>
      <c r="H141" s="7">
        <v>2.588E-2</v>
      </c>
      <c r="I141" s="7">
        <v>8.9999999999999998E-4</v>
      </c>
      <c r="J141" s="6">
        <v>1045.26</v>
      </c>
      <c r="K141" s="6">
        <v>1234.07</v>
      </c>
      <c r="L141" s="6">
        <v>1507.91</v>
      </c>
      <c r="M141" s="7">
        <v>0.13449999999999998</v>
      </c>
      <c r="N141" s="6">
        <v>3626.37</v>
      </c>
      <c r="O141" s="6">
        <v>2768.15</v>
      </c>
      <c r="P141" s="6">
        <v>6.3621999999999996</v>
      </c>
      <c r="Q141" s="6">
        <v>119.41352129170801</v>
      </c>
      <c r="R141" s="6">
        <v>313.99</v>
      </c>
      <c r="S141" s="13">
        <f t="shared" si="15"/>
        <v>-1.4628716807122411E-3</v>
      </c>
      <c r="T141" s="7">
        <v>3.5000000000000003E-2</v>
      </c>
      <c r="U141" s="7">
        <v>8.1000000000000003E-2</v>
      </c>
      <c r="V141" s="6">
        <v>16728.7</v>
      </c>
      <c r="W141" s="12">
        <f t="shared" si="16"/>
        <v>3.2183425782527531E-2</v>
      </c>
      <c r="X141" s="14">
        <v>233.50399999999999</v>
      </c>
      <c r="Y141" s="7">
        <f t="shared" si="17"/>
        <v>1.7544165453768912E-2</v>
      </c>
      <c r="Z141" s="7">
        <v>7.4999999999999997E-2</v>
      </c>
    </row>
    <row r="142" spans="1:26" x14ac:dyDescent="0.3">
      <c r="A142" s="1">
        <v>41425</v>
      </c>
      <c r="B142" s="6">
        <f t="shared" si="12"/>
        <v>141.89143437579898</v>
      </c>
      <c r="C142" s="6">
        <f t="shared" si="13"/>
        <v>142.04155495903092</v>
      </c>
      <c r="D142" s="6">
        <f t="shared" si="14"/>
        <v>141.82639955423565</v>
      </c>
      <c r="E142" s="6">
        <v>1606.3</v>
      </c>
      <c r="F142" s="8">
        <v>2.2019999999999998E-2</v>
      </c>
      <c r="G142" s="7">
        <v>2.64E-2</v>
      </c>
      <c r="H142" s="7">
        <v>2.487E-2</v>
      </c>
      <c r="I142" s="7">
        <v>7.000000000000001E-4</v>
      </c>
      <c r="J142" s="6">
        <v>977.48</v>
      </c>
      <c r="K142" s="6">
        <v>1151</v>
      </c>
      <c r="L142" s="6">
        <v>1433.55</v>
      </c>
      <c r="M142" s="7">
        <v>0.1686</v>
      </c>
      <c r="N142" s="6">
        <v>3403.25</v>
      </c>
      <c r="O142" s="6">
        <v>2602.59</v>
      </c>
      <c r="P142" s="6">
        <v>6.5058999999999996</v>
      </c>
      <c r="Q142" s="6">
        <v>115.16680245462307</v>
      </c>
      <c r="R142" s="6">
        <v>314.54000000000002</v>
      </c>
      <c r="S142" s="13">
        <f t="shared" si="15"/>
        <v>-2.1888779621228593E-3</v>
      </c>
      <c r="T142" s="7">
        <v>3.5000000000000003E-2</v>
      </c>
      <c r="U142" s="7">
        <v>0.08</v>
      </c>
      <c r="V142" s="6">
        <v>16648.2</v>
      </c>
      <c r="W142" s="12">
        <f t="shared" si="16"/>
        <v>3.6057452952305225E-2</v>
      </c>
      <c r="X142" s="14">
        <v>232.94499999999999</v>
      </c>
      <c r="Y142" s="7">
        <f t="shared" si="17"/>
        <v>1.3619650588516885E-2</v>
      </c>
      <c r="Z142" s="7">
        <v>7.4999999999999997E-2</v>
      </c>
    </row>
    <row r="143" spans="1:26" x14ac:dyDescent="0.3">
      <c r="A143" s="1">
        <v>41394</v>
      </c>
      <c r="B143" s="6">
        <f t="shared" si="12"/>
        <v>144.43794418070684</v>
      </c>
      <c r="C143" s="6">
        <f t="shared" si="13"/>
        <v>144.17765735180248</v>
      </c>
      <c r="D143" s="6">
        <f t="shared" si="14"/>
        <v>143.54914065240604</v>
      </c>
      <c r="E143" s="6">
        <v>1630.7</v>
      </c>
      <c r="F143" s="8">
        <v>1.925E-2</v>
      </c>
      <c r="G143" s="7">
        <v>2.7699999999999999E-2</v>
      </c>
      <c r="H143" s="7">
        <v>2.1320000000000002E-2</v>
      </c>
      <c r="I143" s="7">
        <v>8.9999999999999998E-4</v>
      </c>
      <c r="J143" s="6">
        <v>984.14</v>
      </c>
      <c r="K143" s="6">
        <v>1214.77</v>
      </c>
      <c r="L143" s="6">
        <v>1471.93</v>
      </c>
      <c r="M143" s="7">
        <v>0.16300000000000001</v>
      </c>
      <c r="N143" s="6">
        <v>3455.91</v>
      </c>
      <c r="O143" s="6">
        <v>2769.64</v>
      </c>
      <c r="P143" s="6">
        <v>6.6603000000000003</v>
      </c>
      <c r="Q143" s="6">
        <v>114.77160075571527</v>
      </c>
      <c r="R143" s="6">
        <v>314.02999999999997</v>
      </c>
      <c r="S143" s="13">
        <f t="shared" si="15"/>
        <v>-4.6277219563219951E-3</v>
      </c>
      <c r="T143" s="7">
        <v>3.5000000000000003E-2</v>
      </c>
      <c r="U143" s="7">
        <v>8.4000000000000005E-2</v>
      </c>
      <c r="V143" s="6">
        <v>16648.2</v>
      </c>
      <c r="W143" s="12">
        <f t="shared" si="16"/>
        <v>3.6057452952305225E-2</v>
      </c>
      <c r="X143" s="14">
        <v>232.53100000000001</v>
      </c>
      <c r="Y143" s="7">
        <f t="shared" si="17"/>
        <v>1.0630853814894481E-2</v>
      </c>
      <c r="Z143" s="7">
        <v>7.5999999999999998E-2</v>
      </c>
    </row>
    <row r="144" spans="1:26" x14ac:dyDescent="0.3">
      <c r="A144" s="1">
        <v>41364</v>
      </c>
      <c r="B144" s="6">
        <f t="shared" si="12"/>
        <v>144.64962778792432</v>
      </c>
      <c r="C144" s="6">
        <f t="shared" si="13"/>
        <v>144.32205924081794</v>
      </c>
      <c r="D144" s="6">
        <f t="shared" si="14"/>
        <v>143.62636613212382</v>
      </c>
      <c r="E144" s="6">
        <v>1597.6</v>
      </c>
      <c r="F144" s="8">
        <v>1.6070000000000001E-2</v>
      </c>
      <c r="G144" s="7">
        <v>2.98E-2</v>
      </c>
      <c r="H144" s="7">
        <v>1.6730000000000002E-2</v>
      </c>
      <c r="I144" s="7">
        <v>1.4000000000000002E-3</v>
      </c>
      <c r="J144" s="6">
        <v>947.46</v>
      </c>
      <c r="K144" s="6">
        <v>1198.99</v>
      </c>
      <c r="L144" s="6">
        <v>1476.14</v>
      </c>
      <c r="M144" s="7">
        <v>0.13519999999999999</v>
      </c>
      <c r="N144" s="6">
        <v>3328.79</v>
      </c>
      <c r="O144" s="6">
        <v>2712</v>
      </c>
      <c r="P144" s="6">
        <v>6.6360999999999999</v>
      </c>
      <c r="Q144" s="6">
        <v>112.58477078176202</v>
      </c>
      <c r="R144" s="6">
        <v>314.64999999999998</v>
      </c>
      <c r="S144" s="13">
        <f t="shared" si="15"/>
        <v>-4.7649301143593004E-4</v>
      </c>
      <c r="T144" s="7">
        <v>3.5000000000000003E-2</v>
      </c>
      <c r="U144" s="7">
        <v>8.4000000000000005E-2</v>
      </c>
      <c r="V144" s="6">
        <v>16648.2</v>
      </c>
      <c r="W144" s="12">
        <f t="shared" si="16"/>
        <v>3.6057452952305225E-2</v>
      </c>
      <c r="X144" s="14">
        <v>232.773</v>
      </c>
      <c r="Y144" s="7">
        <f t="shared" si="17"/>
        <v>1.4738962125967703E-2</v>
      </c>
      <c r="Z144" s="7">
        <v>7.4999999999999997E-2</v>
      </c>
    </row>
    <row r="145" spans="1:26" x14ac:dyDescent="0.3">
      <c r="A145" s="1">
        <v>41333</v>
      </c>
      <c r="B145" s="6">
        <f t="shared" si="12"/>
        <v>141.71159169617795</v>
      </c>
      <c r="C145" s="6">
        <f t="shared" si="13"/>
        <v>141.77438988915529</v>
      </c>
      <c r="D145" s="6">
        <f t="shared" si="14"/>
        <v>141.47491960808702</v>
      </c>
      <c r="E145" s="6">
        <v>1569.2</v>
      </c>
      <c r="F145" s="8">
        <v>1.8089999999999998E-2</v>
      </c>
      <c r="G145" s="7">
        <v>3.1E-2</v>
      </c>
      <c r="H145" s="7">
        <v>1.8520000000000002E-2</v>
      </c>
      <c r="I145" s="7">
        <v>8.9999999999999998E-4</v>
      </c>
      <c r="J145" s="6">
        <v>951.54</v>
      </c>
      <c r="K145" s="6">
        <v>1201.19</v>
      </c>
      <c r="L145" s="6">
        <v>1434.51</v>
      </c>
      <c r="M145" s="7">
        <v>0.127</v>
      </c>
      <c r="N145" s="6">
        <v>3267.52</v>
      </c>
      <c r="O145" s="6">
        <v>2624.02</v>
      </c>
      <c r="P145" s="6">
        <v>6.5574000000000003</v>
      </c>
      <c r="Q145" s="6">
        <v>112.42917767142772</v>
      </c>
      <c r="R145" s="6">
        <v>313.39</v>
      </c>
      <c r="S145" s="13">
        <f t="shared" si="15"/>
        <v>-1.6883282364934526E-3</v>
      </c>
      <c r="T145" s="7">
        <v>3.5000000000000003E-2</v>
      </c>
      <c r="U145" s="7">
        <v>8.1000000000000003E-2</v>
      </c>
      <c r="V145" s="6">
        <v>16420.400000000001</v>
      </c>
      <c r="W145" s="12">
        <f t="shared" si="16"/>
        <v>3.6490913566843419E-2</v>
      </c>
      <c r="X145" s="14">
        <v>232.166</v>
      </c>
      <c r="Y145" s="7">
        <f t="shared" si="17"/>
        <v>1.9779235097490577E-2</v>
      </c>
      <c r="Z145" s="7">
        <v>7.6999999999999999E-2</v>
      </c>
    </row>
    <row r="146" spans="1:26" x14ac:dyDescent="0.3">
      <c r="A146" s="1">
        <v>41305</v>
      </c>
      <c r="B146" s="6">
        <f t="shared" si="12"/>
        <v>139.60716178238619</v>
      </c>
      <c r="C146" s="6">
        <f t="shared" si="13"/>
        <v>139.93549809884817</v>
      </c>
      <c r="D146" s="6">
        <f t="shared" si="14"/>
        <v>139.9068365036924</v>
      </c>
      <c r="E146" s="6">
        <v>1514.7</v>
      </c>
      <c r="F146" s="8">
        <v>1.8870000000000001E-2</v>
      </c>
      <c r="G146" s="7">
        <v>0.03</v>
      </c>
      <c r="H146" s="7">
        <v>1.881E-2</v>
      </c>
      <c r="I146" s="7">
        <v>1.4000000000000002E-3</v>
      </c>
      <c r="J146" s="6">
        <v>911.11</v>
      </c>
      <c r="K146" s="6">
        <v>1199.4000000000001</v>
      </c>
      <c r="L146" s="6">
        <v>1405.18</v>
      </c>
      <c r="M146" s="7">
        <v>0.15509999999999999</v>
      </c>
      <c r="N146" s="6">
        <v>3160.19</v>
      </c>
      <c r="O146" s="6">
        <v>2633.55</v>
      </c>
      <c r="P146" s="6">
        <v>6.6227</v>
      </c>
      <c r="Q146" s="6">
        <v>109.45318166086201</v>
      </c>
      <c r="R146" s="6">
        <v>312</v>
      </c>
      <c r="S146" s="13">
        <f t="shared" si="15"/>
        <v>4.8100048100030435E-4</v>
      </c>
      <c r="T146" s="7">
        <v>3.5000000000000003E-2</v>
      </c>
      <c r="U146" s="7">
        <v>0.08</v>
      </c>
      <c r="V146" s="6">
        <v>16420.400000000001</v>
      </c>
      <c r="W146" s="12">
        <f t="shared" si="16"/>
        <v>3.6490913566843419E-2</v>
      </c>
      <c r="X146" s="14">
        <v>230.28</v>
      </c>
      <c r="Y146" s="7">
        <f t="shared" si="17"/>
        <v>1.5948646681225531E-2</v>
      </c>
      <c r="Z146" s="7">
        <v>0.08</v>
      </c>
    </row>
    <row r="147" spans="1:26" x14ac:dyDescent="0.3">
      <c r="A147" s="1">
        <v>41274</v>
      </c>
      <c r="B147" s="6">
        <f t="shared" si="12"/>
        <v>139.56169058356434</v>
      </c>
      <c r="C147" s="6">
        <f t="shared" si="13"/>
        <v>139.86511825137885</v>
      </c>
      <c r="D147" s="6">
        <f t="shared" si="14"/>
        <v>139.81168323555016</v>
      </c>
      <c r="E147" s="6">
        <v>1498.1</v>
      </c>
      <c r="F147" s="8">
        <v>1.984E-2</v>
      </c>
      <c r="G147" s="7">
        <v>3.0699999999999998E-2</v>
      </c>
      <c r="H147" s="7">
        <v>1.985E-2</v>
      </c>
      <c r="I147" s="7">
        <v>1.5E-3</v>
      </c>
      <c r="J147" s="6">
        <v>902.09</v>
      </c>
      <c r="K147" s="6">
        <v>1169.17</v>
      </c>
      <c r="L147" s="6">
        <v>1405.47</v>
      </c>
      <c r="M147" s="7">
        <v>0.14279999999999998</v>
      </c>
      <c r="N147" s="6">
        <v>3142.13</v>
      </c>
      <c r="O147" s="6">
        <v>2702.98</v>
      </c>
      <c r="P147" s="6">
        <v>6.7900999999999998</v>
      </c>
      <c r="Q147" s="6">
        <v>110.26566652615746</v>
      </c>
      <c r="R147" s="6">
        <v>314.61</v>
      </c>
      <c r="S147" s="13">
        <f t="shared" si="15"/>
        <v>-5.4005972425175131E-4</v>
      </c>
      <c r="T147" s="7">
        <v>3.5000000000000003E-2</v>
      </c>
      <c r="U147" s="7">
        <v>8.199999999999999E-2</v>
      </c>
      <c r="V147" s="6">
        <v>16420.400000000001</v>
      </c>
      <c r="W147" s="12">
        <f t="shared" si="16"/>
        <v>3.6490913566843419E-2</v>
      </c>
      <c r="X147" s="14">
        <v>229.601</v>
      </c>
      <c r="Y147" s="7">
        <f t="shared" si="17"/>
        <v>1.7410223687475579E-2</v>
      </c>
      <c r="Z147" s="7">
        <v>7.9000000000000001E-2</v>
      </c>
    </row>
    <row r="148" spans="1:26" x14ac:dyDescent="0.3">
      <c r="A148" s="1">
        <v>41243</v>
      </c>
      <c r="B148" s="6">
        <f t="shared" si="12"/>
        <v>134.77452846969774</v>
      </c>
      <c r="C148" s="6">
        <f t="shared" si="13"/>
        <v>135.70154535256128</v>
      </c>
      <c r="D148" s="6">
        <f t="shared" si="14"/>
        <v>136.28943366820582</v>
      </c>
      <c r="E148" s="6">
        <v>1426.2</v>
      </c>
      <c r="F148" s="8">
        <v>1.5339999999999999E-2</v>
      </c>
      <c r="G148" s="7">
        <v>3.3300000000000003E-2</v>
      </c>
      <c r="H148" s="7">
        <v>1.7569999999999999E-2</v>
      </c>
      <c r="I148" s="7">
        <v>8.9999999999999998E-4</v>
      </c>
      <c r="J148" s="6">
        <v>849.35</v>
      </c>
      <c r="K148" s="6">
        <v>1104.73</v>
      </c>
      <c r="L148" s="6">
        <v>1338.5</v>
      </c>
      <c r="M148" s="7">
        <v>0.1802</v>
      </c>
      <c r="N148" s="6">
        <v>3019.51</v>
      </c>
      <c r="O148" s="6">
        <v>2635.93</v>
      </c>
      <c r="P148" s="6">
        <v>6.9032999999999998</v>
      </c>
      <c r="Q148" s="6">
        <v>108.2967598728948</v>
      </c>
      <c r="R148" s="6">
        <v>313.82</v>
      </c>
      <c r="S148" s="13">
        <f t="shared" si="15"/>
        <v>-1.0822510822511289E-3</v>
      </c>
      <c r="T148" s="7">
        <v>5.2999999999999999E-2</v>
      </c>
      <c r="U148" s="7">
        <v>8.5000000000000006E-2</v>
      </c>
      <c r="V148" s="6">
        <v>16319.5</v>
      </c>
      <c r="W148" s="12">
        <f t="shared" si="16"/>
        <v>4.2932827188660205E-2</v>
      </c>
      <c r="X148" s="14">
        <v>230.221</v>
      </c>
      <c r="Y148" s="7">
        <f t="shared" si="17"/>
        <v>1.7641338460858469E-2</v>
      </c>
      <c r="Z148" s="7">
        <v>7.6999999999999999E-2</v>
      </c>
    </row>
    <row r="149" spans="1:26" x14ac:dyDescent="0.3">
      <c r="A149" s="1">
        <v>41213</v>
      </c>
      <c r="B149" s="6">
        <f t="shared" si="12"/>
        <v>133.08654434795037</v>
      </c>
      <c r="C149" s="6">
        <f t="shared" si="13"/>
        <v>134.21436757544606</v>
      </c>
      <c r="D149" s="6">
        <f t="shared" si="14"/>
        <v>135.00982755075901</v>
      </c>
      <c r="E149" s="6">
        <v>1416.2</v>
      </c>
      <c r="F149" s="8">
        <v>1.473E-2</v>
      </c>
      <c r="G149" s="7">
        <v>3.4300000000000004E-2</v>
      </c>
      <c r="H149" s="7">
        <v>1.6160000000000001E-2</v>
      </c>
      <c r="I149" s="7">
        <v>1.6000000000000001E-3</v>
      </c>
      <c r="J149" s="6">
        <v>821.92</v>
      </c>
      <c r="K149" s="6">
        <v>1085.8499999999999</v>
      </c>
      <c r="L149" s="6">
        <v>1315.49</v>
      </c>
      <c r="M149" s="7">
        <v>0.15869999999999998</v>
      </c>
      <c r="N149" s="6">
        <v>3010.24</v>
      </c>
      <c r="O149" s="6">
        <v>2575.25</v>
      </c>
      <c r="P149" s="6">
        <v>7.2712000000000003</v>
      </c>
      <c r="Q149" s="6">
        <v>107.59815904126421</v>
      </c>
      <c r="R149" s="6">
        <v>314.58999999999997</v>
      </c>
      <c r="S149" s="13">
        <f t="shared" si="15"/>
        <v>3.733010018505345E-3</v>
      </c>
      <c r="T149" s="7">
        <v>5.2999999999999999E-2</v>
      </c>
      <c r="U149" s="7">
        <v>8.199999999999999E-2</v>
      </c>
      <c r="V149" s="6">
        <v>16319.5</v>
      </c>
      <c r="W149" s="12">
        <f t="shared" si="16"/>
        <v>4.2932827188660205E-2</v>
      </c>
      <c r="X149" s="14">
        <v>231.31700000000001</v>
      </c>
      <c r="Y149" s="7">
        <f t="shared" si="17"/>
        <v>2.1623435988711304E-2</v>
      </c>
      <c r="Z149" s="7">
        <v>7.8E-2</v>
      </c>
    </row>
    <row r="150" spans="1:26" x14ac:dyDescent="0.3">
      <c r="A150" s="1">
        <v>41182</v>
      </c>
      <c r="B150" s="6">
        <f t="shared" si="12"/>
        <v>132.04110590118862</v>
      </c>
      <c r="C150" s="6">
        <f t="shared" si="13"/>
        <v>133.28419994383691</v>
      </c>
      <c r="D150" s="6">
        <f t="shared" si="14"/>
        <v>134.1992459578785</v>
      </c>
      <c r="E150" s="6">
        <v>1412.2</v>
      </c>
      <c r="F150" s="8">
        <v>1.5309999999999999E-2</v>
      </c>
      <c r="G150" s="7">
        <v>3.6299999999999999E-2</v>
      </c>
      <c r="H150" s="7">
        <v>1.694E-2</v>
      </c>
      <c r="I150" s="7">
        <v>1.8E-3</v>
      </c>
      <c r="J150" s="6">
        <v>818.73</v>
      </c>
      <c r="K150" s="6">
        <v>1052.1099999999999</v>
      </c>
      <c r="L150" s="6">
        <v>1301.52</v>
      </c>
      <c r="M150" s="7">
        <v>0.18600000000000003</v>
      </c>
      <c r="N150" s="6">
        <v>2977.23</v>
      </c>
      <c r="O150" s="6">
        <v>2503.64</v>
      </c>
      <c r="P150" s="6">
        <v>6.7226999999999997</v>
      </c>
      <c r="Q150" s="6">
        <v>112.6453359435917</v>
      </c>
      <c r="R150" s="6">
        <v>314.81</v>
      </c>
      <c r="S150" s="13">
        <f t="shared" si="15"/>
        <v>4.4669921189495199E-3</v>
      </c>
      <c r="T150" s="7">
        <v>5.2999999999999999E-2</v>
      </c>
      <c r="U150" s="7">
        <v>8.199999999999999E-2</v>
      </c>
      <c r="V150" s="6">
        <v>16319.5</v>
      </c>
      <c r="W150" s="12">
        <f t="shared" si="16"/>
        <v>4.2932827188660205E-2</v>
      </c>
      <c r="X150" s="14">
        <v>231.40700000000001</v>
      </c>
      <c r="Y150" s="7">
        <f t="shared" si="17"/>
        <v>1.9912820806649911E-2</v>
      </c>
      <c r="Z150" s="7">
        <v>7.8E-2</v>
      </c>
    </row>
    <row r="151" spans="1:26" x14ac:dyDescent="0.3">
      <c r="A151" s="1">
        <v>41152</v>
      </c>
      <c r="B151" s="6">
        <f t="shared" si="12"/>
        <v>132.69172329257086</v>
      </c>
      <c r="C151" s="6">
        <f t="shared" si="13"/>
        <v>133.81962534238829</v>
      </c>
      <c r="D151" s="6">
        <f t="shared" si="14"/>
        <v>134.616418243488</v>
      </c>
      <c r="E151" s="6">
        <v>1440.7</v>
      </c>
      <c r="F151" s="8">
        <v>1.472E-2</v>
      </c>
      <c r="G151" s="7">
        <v>3.85E-2</v>
      </c>
      <c r="H151" s="7">
        <v>1.6330000000000001E-2</v>
      </c>
      <c r="I151" s="7">
        <v>8.9999999999999998E-4</v>
      </c>
      <c r="J151" s="6">
        <v>837.45</v>
      </c>
      <c r="K151" s="6">
        <v>1072.45</v>
      </c>
      <c r="L151" s="6">
        <v>1311.5</v>
      </c>
      <c r="M151" s="7">
        <v>0.1573</v>
      </c>
      <c r="N151" s="6">
        <v>3116.23</v>
      </c>
      <c r="O151" s="6">
        <v>2454.2600000000002</v>
      </c>
      <c r="P151" s="6">
        <v>6.6364000000000001</v>
      </c>
      <c r="Q151" s="6">
        <v>112.52921458691351</v>
      </c>
      <c r="R151" s="6">
        <v>313.55</v>
      </c>
      <c r="S151" s="13">
        <f t="shared" si="15"/>
        <v>7.4542942518394106E-3</v>
      </c>
      <c r="T151" s="7">
        <v>5.2999999999999999E-2</v>
      </c>
      <c r="U151" s="7">
        <v>8.3000000000000004E-2</v>
      </c>
      <c r="V151" s="6">
        <v>16207.1</v>
      </c>
      <c r="W151" s="12">
        <f t="shared" si="16"/>
        <v>4.1754780652418555E-2</v>
      </c>
      <c r="X151" s="14">
        <v>230.37899999999999</v>
      </c>
      <c r="Y151" s="7">
        <f t="shared" si="17"/>
        <v>1.692378997550148E-2</v>
      </c>
      <c r="Z151" s="7">
        <v>8.1000000000000003E-2</v>
      </c>
    </row>
    <row r="152" spans="1:26" x14ac:dyDescent="0.3">
      <c r="A152" s="1">
        <v>41121</v>
      </c>
      <c r="B152" s="6">
        <f t="shared" si="12"/>
        <v>130.33554991663229</v>
      </c>
      <c r="C152" s="6">
        <f t="shared" si="13"/>
        <v>131.75247923133762</v>
      </c>
      <c r="D152" s="6">
        <f t="shared" si="14"/>
        <v>132.84932461489021</v>
      </c>
      <c r="E152" s="6">
        <v>1406.6</v>
      </c>
      <c r="F152" s="8">
        <v>1.409E-2</v>
      </c>
      <c r="G152" s="7">
        <v>3.9699999999999999E-2</v>
      </c>
      <c r="H152" s="7">
        <v>1.5480000000000001E-2</v>
      </c>
      <c r="I152" s="7">
        <v>1.2999999999999999E-3</v>
      </c>
      <c r="J152" s="6">
        <v>812.09</v>
      </c>
      <c r="K152" s="6">
        <v>1043.93</v>
      </c>
      <c r="L152" s="6">
        <v>1279.21</v>
      </c>
      <c r="M152" s="7">
        <v>0.17469999999999999</v>
      </c>
      <c r="N152" s="6">
        <v>3066.96</v>
      </c>
      <c r="O152" s="6">
        <v>2440.71</v>
      </c>
      <c r="P152" s="6">
        <v>6.5785</v>
      </c>
      <c r="Q152" s="6">
        <v>112.74089591525198</v>
      </c>
      <c r="R152" s="6">
        <v>313.23</v>
      </c>
      <c r="S152" s="13">
        <f t="shared" si="15"/>
        <v>6.749590203452005E-3</v>
      </c>
      <c r="T152" s="7">
        <v>5.2999999999999999E-2</v>
      </c>
      <c r="U152" s="7">
        <v>8.1000000000000003E-2</v>
      </c>
      <c r="V152" s="6">
        <v>16207.1</v>
      </c>
      <c r="W152" s="12">
        <f t="shared" si="16"/>
        <v>4.1754780652418555E-2</v>
      </c>
      <c r="X152" s="14">
        <v>229.10400000000001</v>
      </c>
      <c r="Y152" s="7">
        <f t="shared" si="17"/>
        <v>1.4084507042253502E-2</v>
      </c>
      <c r="Z152" s="7">
        <v>8.199999999999999E-2</v>
      </c>
    </row>
    <row r="153" spans="1:26" x14ac:dyDescent="0.3">
      <c r="A153" s="1">
        <v>41090</v>
      </c>
      <c r="B153" s="6">
        <f t="shared" si="12"/>
        <v>128.23025408700059</v>
      </c>
      <c r="C153" s="6">
        <f t="shared" si="13"/>
        <v>129.90049641004123</v>
      </c>
      <c r="D153" s="6">
        <f t="shared" si="14"/>
        <v>131.2616132230076</v>
      </c>
      <c r="E153" s="6">
        <v>1379.3</v>
      </c>
      <c r="F153" s="8">
        <v>1.3899999999999999E-2</v>
      </c>
      <c r="G153" s="7">
        <v>4.1100000000000005E-2</v>
      </c>
      <c r="H153" s="7">
        <v>1.47E-2</v>
      </c>
      <c r="I153" s="7">
        <v>1.2999999999999999E-3</v>
      </c>
      <c r="J153" s="6">
        <v>786.94</v>
      </c>
      <c r="K153" s="6">
        <v>1068.1600000000001</v>
      </c>
      <c r="L153" s="6">
        <v>1250.57</v>
      </c>
      <c r="M153" s="7">
        <v>0.1893</v>
      </c>
      <c r="N153" s="6">
        <v>2939.52</v>
      </c>
      <c r="O153" s="6">
        <v>2325.7199999999998</v>
      </c>
      <c r="P153" s="6">
        <v>6.8098999999999998</v>
      </c>
      <c r="Q153" s="6">
        <v>108.67384992467574</v>
      </c>
      <c r="R153" s="6">
        <v>314.45</v>
      </c>
      <c r="S153" s="13">
        <f t="shared" si="15"/>
        <v>1.0183757388846137E-2</v>
      </c>
      <c r="T153" s="7">
        <v>5.2999999999999999E-2</v>
      </c>
      <c r="U153" s="7">
        <v>0.08</v>
      </c>
      <c r="V153" s="6">
        <v>16207.1</v>
      </c>
      <c r="W153" s="12">
        <f t="shared" si="16"/>
        <v>4.1754780652418555E-2</v>
      </c>
      <c r="X153" s="14">
        <v>229.47800000000001</v>
      </c>
      <c r="Y153" s="7">
        <f t="shared" si="17"/>
        <v>1.6639937622385137E-2</v>
      </c>
      <c r="Z153" s="7">
        <v>8.199999999999999E-2</v>
      </c>
    </row>
    <row r="154" spans="1:26" x14ac:dyDescent="0.3">
      <c r="A154" s="1">
        <v>41060</v>
      </c>
      <c r="B154" s="6">
        <f t="shared" si="12"/>
        <v>127.11424191053064</v>
      </c>
      <c r="C154" s="6">
        <f t="shared" si="13"/>
        <v>128.90785804201226</v>
      </c>
      <c r="D154" s="6">
        <f t="shared" si="14"/>
        <v>130.39822794345508</v>
      </c>
      <c r="E154" s="6">
        <v>1362.2</v>
      </c>
      <c r="F154" s="8">
        <v>1.601E-2</v>
      </c>
      <c r="G154" s="7">
        <v>4.0899999999999999E-2</v>
      </c>
      <c r="H154" s="7">
        <v>1.643E-2</v>
      </c>
      <c r="I154" s="7">
        <v>8.9999999999999998E-4</v>
      </c>
      <c r="J154" s="6">
        <v>798.49</v>
      </c>
      <c r="K154" s="6">
        <v>1019.06</v>
      </c>
      <c r="L154" s="6">
        <v>1235.72</v>
      </c>
      <c r="M154" s="7">
        <v>0.17079999999999998</v>
      </c>
      <c r="N154" s="6">
        <v>2935.05</v>
      </c>
      <c r="O154" s="6">
        <v>2264.7199999999998</v>
      </c>
      <c r="P154" s="6">
        <v>6.8548</v>
      </c>
      <c r="Q154" s="6">
        <v>102.71244471424397</v>
      </c>
      <c r="R154" s="6">
        <v>315.23</v>
      </c>
      <c r="S154" s="13">
        <f t="shared" si="15"/>
        <v>1.0287802063970286E-2</v>
      </c>
      <c r="T154" s="7">
        <v>5.2999999999999999E-2</v>
      </c>
      <c r="U154" s="7">
        <v>8.3000000000000004E-2</v>
      </c>
      <c r="V154" s="6">
        <v>16068.8</v>
      </c>
      <c r="W154" s="12">
        <f t="shared" si="16"/>
        <v>4.6731894159490306E-2</v>
      </c>
      <c r="X154" s="14">
        <v>229.815</v>
      </c>
      <c r="Y154" s="7">
        <f t="shared" si="17"/>
        <v>1.7042537749375919E-2</v>
      </c>
      <c r="Z154" s="7">
        <v>8.199999999999999E-2</v>
      </c>
    </row>
    <row r="155" spans="1:26" x14ac:dyDescent="0.3">
      <c r="A155" s="1">
        <v>41029</v>
      </c>
      <c r="B155" s="6">
        <f t="shared" si="12"/>
        <v>122.82352087402315</v>
      </c>
      <c r="C155" s="6">
        <f t="shared" si="13"/>
        <v>125.13636648181023</v>
      </c>
      <c r="D155" s="6">
        <f t="shared" si="14"/>
        <v>127.1750932487585</v>
      </c>
      <c r="E155" s="6">
        <v>1310.3</v>
      </c>
      <c r="F155" s="8">
        <v>1.282E-2</v>
      </c>
      <c r="G155" s="7">
        <v>4.0899999999999999E-2</v>
      </c>
      <c r="H155" s="7">
        <v>1.5629999999999998E-2</v>
      </c>
      <c r="I155" s="7">
        <v>1.6000000000000001E-3</v>
      </c>
      <c r="J155" s="6">
        <v>761.82</v>
      </c>
      <c r="K155" s="6">
        <v>975.98</v>
      </c>
      <c r="L155" s="6">
        <v>1177.6400000000001</v>
      </c>
      <c r="M155" s="7">
        <v>0.24059999999999998</v>
      </c>
      <c r="N155" s="6">
        <v>2827.34</v>
      </c>
      <c r="O155" s="6">
        <v>2118.94</v>
      </c>
      <c r="P155" s="6">
        <v>6.7438000000000002</v>
      </c>
      <c r="Q155" s="6">
        <v>101.97305632845973</v>
      </c>
      <c r="R155" s="6">
        <v>315.49</v>
      </c>
      <c r="S155" s="13">
        <f t="shared" si="15"/>
        <v>1.3004109940919717E-2</v>
      </c>
      <c r="T155" s="7">
        <v>5.2999999999999999E-2</v>
      </c>
      <c r="U155" s="7">
        <v>7.5999999999999998E-2</v>
      </c>
      <c r="V155" s="6">
        <v>16068.8</v>
      </c>
      <c r="W155" s="12">
        <f t="shared" si="16"/>
        <v>4.6731894159490306E-2</v>
      </c>
      <c r="X155" s="14">
        <v>230.08500000000001</v>
      </c>
      <c r="Y155" s="7">
        <f t="shared" si="17"/>
        <v>2.3027398112989372E-2</v>
      </c>
      <c r="Z155" s="7">
        <v>8.199999999999999E-2</v>
      </c>
    </row>
    <row r="156" spans="1:26" x14ac:dyDescent="0.3">
      <c r="A156" s="1">
        <v>40999</v>
      </c>
      <c r="B156" s="6">
        <f t="shared" si="12"/>
        <v>131.0187755495611</v>
      </c>
      <c r="C156" s="6">
        <f t="shared" si="13"/>
        <v>132.19958015390444</v>
      </c>
      <c r="D156" s="6">
        <f t="shared" si="14"/>
        <v>133.0710167015846</v>
      </c>
      <c r="E156" s="6">
        <v>1397.9</v>
      </c>
      <c r="F156" s="8">
        <v>1.7920000000000002E-2</v>
      </c>
      <c r="G156" s="7">
        <v>3.9399999999999998E-2</v>
      </c>
      <c r="H156" s="7">
        <v>1.9189999999999999E-2</v>
      </c>
      <c r="I156" s="7">
        <v>1.6000000000000001E-3</v>
      </c>
      <c r="J156" s="6">
        <v>816.88</v>
      </c>
      <c r="K156" s="6">
        <v>1059.6199999999999</v>
      </c>
      <c r="L156" s="6">
        <v>1293.99</v>
      </c>
      <c r="M156" s="7">
        <v>0.17149999999999999</v>
      </c>
      <c r="N156" s="6">
        <v>3046.36</v>
      </c>
      <c r="O156" s="6">
        <v>2306.4299999999998</v>
      </c>
      <c r="P156" s="6">
        <v>6.4650999999999996</v>
      </c>
      <c r="Q156" s="6">
        <v>103.08397249059065</v>
      </c>
      <c r="R156" s="6">
        <v>314.8</v>
      </c>
      <c r="S156" s="13">
        <f t="shared" si="15"/>
        <v>1.5123665796007879E-2</v>
      </c>
      <c r="T156" s="7">
        <v>5.2999999999999999E-2</v>
      </c>
      <c r="U156" s="7">
        <v>7.5999999999999998E-2</v>
      </c>
      <c r="V156" s="6">
        <v>16068.8</v>
      </c>
      <c r="W156" s="12">
        <f t="shared" si="16"/>
        <v>4.6731894159490306E-2</v>
      </c>
      <c r="X156" s="14">
        <v>229.392</v>
      </c>
      <c r="Y156" s="7">
        <f t="shared" si="17"/>
        <v>2.6513981930217811E-2</v>
      </c>
      <c r="Z156" s="7">
        <v>8.199999999999999E-2</v>
      </c>
    </row>
    <row r="157" spans="1:26" x14ac:dyDescent="0.3">
      <c r="A157" s="1">
        <v>40968</v>
      </c>
      <c r="B157" s="6">
        <f t="shared" si="12"/>
        <v>132.22660022117364</v>
      </c>
      <c r="C157" s="6">
        <f t="shared" si="13"/>
        <v>133.212142189096</v>
      </c>
      <c r="D157" s="6">
        <f t="shared" si="14"/>
        <v>133.88338659949855</v>
      </c>
      <c r="E157" s="6">
        <v>1408.5</v>
      </c>
      <c r="F157" s="8">
        <v>1.9799999999999998E-2</v>
      </c>
      <c r="G157" s="7">
        <v>4.2699999999999995E-2</v>
      </c>
      <c r="H157" s="7">
        <v>2.214E-2</v>
      </c>
      <c r="I157" s="7">
        <v>8.9999999999999998E-4</v>
      </c>
      <c r="J157" s="6">
        <v>830.3</v>
      </c>
      <c r="K157" s="6">
        <v>1074.48</v>
      </c>
      <c r="L157" s="6">
        <v>1312.01</v>
      </c>
      <c r="M157" s="7">
        <v>0.155</v>
      </c>
      <c r="N157" s="6">
        <v>3091.57</v>
      </c>
      <c r="O157" s="6">
        <v>2477.2800000000002</v>
      </c>
      <c r="P157" s="6">
        <v>6.8691000000000004</v>
      </c>
      <c r="Q157" s="6">
        <v>96.560190305514794</v>
      </c>
      <c r="R157" s="6">
        <v>313.92</v>
      </c>
      <c r="S157" s="13">
        <f t="shared" si="15"/>
        <v>1.915460035062666E-2</v>
      </c>
      <c r="T157" s="7">
        <v>5.5999999999999994E-2</v>
      </c>
      <c r="U157" s="7">
        <v>7.9000000000000001E-2</v>
      </c>
      <c r="V157" s="6">
        <v>15842.3</v>
      </c>
      <c r="W157" s="12">
        <f t="shared" si="16"/>
        <v>3.4801920376236861E-2</v>
      </c>
      <c r="X157" s="14">
        <v>227.66300000000001</v>
      </c>
      <c r="Y157" s="7">
        <f t="shared" si="17"/>
        <v>2.8710987804382082E-2</v>
      </c>
      <c r="Z157" s="7">
        <v>8.3000000000000004E-2</v>
      </c>
    </row>
    <row r="158" spans="1:26" x14ac:dyDescent="0.3">
      <c r="A158" s="1">
        <v>40939</v>
      </c>
      <c r="B158" s="6">
        <f t="shared" si="12"/>
        <v>131.21405978722075</v>
      </c>
      <c r="C158" s="6">
        <f t="shared" si="13"/>
        <v>132.30218212391455</v>
      </c>
      <c r="D158" s="6">
        <f t="shared" si="14"/>
        <v>133.07970808555345</v>
      </c>
      <c r="E158" s="6">
        <v>1365.7</v>
      </c>
      <c r="F158" s="8">
        <v>1.9019999999999999E-2</v>
      </c>
      <c r="G158" s="7">
        <v>4.4900000000000002E-2</v>
      </c>
      <c r="H158" s="7">
        <v>1.9740000000000001E-2</v>
      </c>
      <c r="I158" s="7">
        <v>1E-3</v>
      </c>
      <c r="J158" s="6">
        <v>810.94</v>
      </c>
      <c r="K158" s="6">
        <v>1101.76</v>
      </c>
      <c r="L158" s="6">
        <v>1298.72</v>
      </c>
      <c r="M158" s="7">
        <v>0.18429999999999999</v>
      </c>
      <c r="N158" s="6">
        <v>2966.89</v>
      </c>
      <c r="O158" s="6">
        <v>2512.11</v>
      </c>
      <c r="P158" s="6">
        <v>6.3223000000000003</v>
      </c>
      <c r="Q158" s="6">
        <v>101.28921574794283</v>
      </c>
      <c r="R158" s="6">
        <v>311.85000000000002</v>
      </c>
      <c r="S158" s="13">
        <f t="shared" si="15"/>
        <v>1.8618324350808679E-2</v>
      </c>
      <c r="T158" s="7">
        <v>5.5999999999999994E-2</v>
      </c>
      <c r="U158" s="7">
        <v>0.08</v>
      </c>
      <c r="V158" s="6">
        <v>15842.3</v>
      </c>
      <c r="W158" s="12">
        <f t="shared" si="16"/>
        <v>3.4801920376236861E-2</v>
      </c>
      <c r="X158" s="14">
        <v>226.66499999999999</v>
      </c>
      <c r="Y158" s="7">
        <f t="shared" si="17"/>
        <v>2.9252167121508466E-2</v>
      </c>
      <c r="Z158" s="7">
        <v>8.3000000000000004E-2</v>
      </c>
    </row>
    <row r="159" spans="1:26" x14ac:dyDescent="0.3">
      <c r="A159" s="1">
        <v>40908</v>
      </c>
      <c r="B159" s="6">
        <f t="shared" si="12"/>
        <v>127.00805430805637</v>
      </c>
      <c r="C159" s="6">
        <f t="shared" si="13"/>
        <v>128.62102417603055</v>
      </c>
      <c r="D159" s="6">
        <f t="shared" si="14"/>
        <v>129.94487583882304</v>
      </c>
      <c r="E159" s="6">
        <v>1312.4</v>
      </c>
      <c r="F159" s="8">
        <v>1.7129999999999999E-2</v>
      </c>
      <c r="G159" s="7">
        <v>4.53E-2</v>
      </c>
      <c r="H159" s="7">
        <v>1.7950000000000001E-2</v>
      </c>
      <c r="I159" s="7">
        <v>1.1000000000000001E-3</v>
      </c>
      <c r="J159" s="6">
        <v>792.82</v>
      </c>
      <c r="K159" s="6">
        <v>1036.3399999999999</v>
      </c>
      <c r="L159" s="6">
        <v>1240.8900000000001</v>
      </c>
      <c r="M159" s="7">
        <v>0.19440000000000002</v>
      </c>
      <c r="N159" s="6">
        <v>2813.84</v>
      </c>
      <c r="O159" s="6">
        <v>2416.66</v>
      </c>
      <c r="P159" s="6">
        <v>6.3072999999999997</v>
      </c>
      <c r="Q159" s="6">
        <v>110.56500791645867</v>
      </c>
      <c r="R159" s="6">
        <v>314.77999999999997</v>
      </c>
      <c r="S159" s="13">
        <f t="shared" si="15"/>
        <v>1.9596411103553146E-2</v>
      </c>
      <c r="T159" s="7">
        <v>5.5999999999999994E-2</v>
      </c>
      <c r="U159" s="7">
        <v>7.9000000000000001E-2</v>
      </c>
      <c r="V159" s="6">
        <v>15842.3</v>
      </c>
      <c r="W159" s="12">
        <f t="shared" si="16"/>
        <v>3.4801920376236861E-2</v>
      </c>
      <c r="X159" s="14">
        <v>225.672</v>
      </c>
      <c r="Y159" s="7">
        <f t="shared" si="17"/>
        <v>2.9624188448710953E-2</v>
      </c>
      <c r="Z159" s="7">
        <v>8.5000000000000006E-2</v>
      </c>
    </row>
    <row r="160" spans="1:26" x14ac:dyDescent="0.3">
      <c r="A160" s="1">
        <v>40877</v>
      </c>
      <c r="B160" s="6">
        <f t="shared" si="12"/>
        <v>122.71810528756752</v>
      </c>
      <c r="C160" s="6">
        <f t="shared" si="13"/>
        <v>124.85326751534839</v>
      </c>
      <c r="D160" s="6">
        <f t="shared" si="14"/>
        <v>126.72638018490403</v>
      </c>
      <c r="E160" s="6">
        <v>1257.5999999999999</v>
      </c>
      <c r="F160" s="8">
        <v>1.6160000000000001E-2</v>
      </c>
      <c r="G160" s="7">
        <v>4.5999999999999999E-2</v>
      </c>
      <c r="H160" s="7">
        <v>1.8759999999999999E-2</v>
      </c>
      <c r="I160" s="7">
        <v>4.0000000000000002E-4</v>
      </c>
      <c r="J160" s="6">
        <v>740.92</v>
      </c>
      <c r="K160" s="6">
        <v>987.85</v>
      </c>
      <c r="L160" s="6">
        <v>1182.5899999999999</v>
      </c>
      <c r="M160" s="7">
        <v>0.23399999999999999</v>
      </c>
      <c r="N160" s="6">
        <v>2605.15</v>
      </c>
      <c r="O160" s="6">
        <v>2316.5500000000002</v>
      </c>
      <c r="P160" s="6">
        <v>6.3098000000000001</v>
      </c>
      <c r="Q160" s="6">
        <v>113.08314767042974</v>
      </c>
      <c r="R160" s="6">
        <v>314.16000000000003</v>
      </c>
      <c r="S160" s="13">
        <f t="shared" si="15"/>
        <v>2.4724378628742993E-2</v>
      </c>
      <c r="T160" s="7">
        <v>5.5999999999999994E-2</v>
      </c>
      <c r="U160" s="7">
        <v>7.8E-2</v>
      </c>
      <c r="V160" s="6">
        <v>15647.7</v>
      </c>
      <c r="W160" s="12">
        <f t="shared" si="16"/>
        <v>3.3424472975114972E-2</v>
      </c>
      <c r="X160" s="14">
        <v>226.23</v>
      </c>
      <c r="Y160" s="7">
        <f t="shared" si="17"/>
        <v>3.3943775908008567E-2</v>
      </c>
      <c r="Z160" s="7">
        <v>8.5999999999999993E-2</v>
      </c>
    </row>
    <row r="161" spans="1:26" x14ac:dyDescent="0.3">
      <c r="A161" s="1">
        <v>40847</v>
      </c>
      <c r="B161" s="6">
        <f t="shared" si="12"/>
        <v>122.80637147032444</v>
      </c>
      <c r="C161" s="6">
        <f t="shared" si="13"/>
        <v>124.90232063309428</v>
      </c>
      <c r="D161" s="6">
        <f t="shared" si="14"/>
        <v>126.73483605669814</v>
      </c>
      <c r="E161" s="6">
        <v>1247</v>
      </c>
      <c r="F161" s="8">
        <v>1.7749999999999998E-2</v>
      </c>
      <c r="G161" s="7">
        <v>4.2000000000000003E-2</v>
      </c>
      <c r="H161" s="7">
        <v>2.0720000000000002E-2</v>
      </c>
      <c r="I161" s="7">
        <v>1E-3</v>
      </c>
      <c r="J161" s="6">
        <v>737.42</v>
      </c>
      <c r="K161" s="6">
        <v>979.36</v>
      </c>
      <c r="L161" s="6">
        <v>1184.5999999999999</v>
      </c>
      <c r="M161" s="7">
        <v>0.27800000000000002</v>
      </c>
      <c r="N161" s="6">
        <v>2620.34</v>
      </c>
      <c r="O161" s="6">
        <v>2330.4299999999998</v>
      </c>
      <c r="P161" s="6">
        <v>6.1810999999999998</v>
      </c>
      <c r="Q161" s="6">
        <v>114.04756732423077</v>
      </c>
      <c r="R161" s="6">
        <v>313.42</v>
      </c>
      <c r="S161" s="13">
        <f t="shared" si="15"/>
        <v>2.5689694668979302E-2</v>
      </c>
      <c r="T161" s="7">
        <v>5.5999999999999994E-2</v>
      </c>
      <c r="U161" s="7">
        <v>7.9000000000000001E-2</v>
      </c>
      <c r="V161" s="6">
        <v>15647.7</v>
      </c>
      <c r="W161" s="12">
        <f t="shared" si="16"/>
        <v>3.3424472975114972E-2</v>
      </c>
      <c r="X161" s="14">
        <v>226.42099999999999</v>
      </c>
      <c r="Y161" s="7">
        <f t="shared" si="17"/>
        <v>3.5251999213574026E-2</v>
      </c>
      <c r="Z161" s="7">
        <v>8.8000000000000009E-2</v>
      </c>
    </row>
    <row r="162" spans="1:26" x14ac:dyDescent="0.3">
      <c r="A162" s="1">
        <v>40816</v>
      </c>
      <c r="B162" s="6">
        <f t="shared" si="12"/>
        <v>125.09382594988624</v>
      </c>
      <c r="C162" s="6">
        <f t="shared" si="13"/>
        <v>126.85937652120423</v>
      </c>
      <c r="D162" s="6">
        <f t="shared" si="14"/>
        <v>128.34791667300439</v>
      </c>
      <c r="E162" s="6">
        <v>1253.3</v>
      </c>
      <c r="F162" s="8">
        <v>1.932E-2</v>
      </c>
      <c r="G162" s="7">
        <v>0.04</v>
      </c>
      <c r="H162" s="7">
        <v>2.1160000000000002E-2</v>
      </c>
      <c r="I162" s="7">
        <v>8.9999999999999998E-4</v>
      </c>
      <c r="J162" s="6">
        <v>741.06</v>
      </c>
      <c r="K162" s="6">
        <v>990.44</v>
      </c>
      <c r="L162" s="6">
        <v>1217.3</v>
      </c>
      <c r="M162" s="7">
        <v>0.29960000000000003</v>
      </c>
      <c r="N162" s="6">
        <v>2684.41</v>
      </c>
      <c r="O162" s="6">
        <v>2385.2199999999998</v>
      </c>
      <c r="P162" s="6">
        <v>6.0278999999999998</v>
      </c>
      <c r="Q162" s="6">
        <v>114.51434713767355</v>
      </c>
      <c r="R162" s="6">
        <v>313.41000000000003</v>
      </c>
      <c r="S162" s="13">
        <f t="shared" si="15"/>
        <v>2.8923177938279698E-2</v>
      </c>
      <c r="T162" s="7">
        <v>5.5999999999999994E-2</v>
      </c>
      <c r="U162" s="7">
        <v>7.6999999999999999E-2</v>
      </c>
      <c r="V162" s="6">
        <v>15647.7</v>
      </c>
      <c r="W162" s="12">
        <f t="shared" si="16"/>
        <v>3.3424472975114972E-2</v>
      </c>
      <c r="X162" s="14">
        <v>226.88900000000001</v>
      </c>
      <c r="Y162" s="7">
        <f t="shared" si="17"/>
        <v>3.8683568410402991E-2</v>
      </c>
      <c r="Z162" s="7">
        <v>0.09</v>
      </c>
    </row>
    <row r="163" spans="1:26" x14ac:dyDescent="0.3">
      <c r="A163" s="1">
        <v>40786</v>
      </c>
      <c r="B163" s="6">
        <f t="shared" si="12"/>
        <v>116.65654534209293</v>
      </c>
      <c r="C163" s="6">
        <f t="shared" si="13"/>
        <v>119.42566992249667</v>
      </c>
      <c r="D163" s="6">
        <f t="shared" si="14"/>
        <v>121.98457759293449</v>
      </c>
      <c r="E163" s="6">
        <v>1131.4000000000001</v>
      </c>
      <c r="F163" s="8">
        <v>1.7469999999999999E-2</v>
      </c>
      <c r="G163" s="7">
        <v>4.0999999999999995E-2</v>
      </c>
      <c r="H163" s="7">
        <v>1.917E-2</v>
      </c>
      <c r="I163" s="7">
        <v>5.9999999999999995E-4</v>
      </c>
      <c r="J163" s="6">
        <v>644.16</v>
      </c>
      <c r="K163" s="6">
        <v>910.17</v>
      </c>
      <c r="L163" s="6">
        <v>1104.06</v>
      </c>
      <c r="M163" s="7">
        <v>0.42959999999999998</v>
      </c>
      <c r="N163" s="6">
        <v>2415.4</v>
      </c>
      <c r="O163" s="6">
        <v>2179.66</v>
      </c>
      <c r="P163" s="6">
        <v>6.3091999999999997</v>
      </c>
      <c r="Q163" s="6">
        <v>113.47858738312119</v>
      </c>
      <c r="R163" s="6">
        <v>311.23</v>
      </c>
      <c r="S163" s="13">
        <f t="shared" si="15"/>
        <v>3.0358206978746027E-2</v>
      </c>
      <c r="T163" s="7">
        <v>5.5999999999999994E-2</v>
      </c>
      <c r="U163" s="7">
        <v>7.8E-2</v>
      </c>
      <c r="V163" s="6">
        <v>15557.5</v>
      </c>
      <c r="W163" s="12">
        <f t="shared" si="16"/>
        <v>3.8537536214469759E-2</v>
      </c>
      <c r="X163" s="14">
        <v>226.54499999999999</v>
      </c>
      <c r="Y163" s="7">
        <f t="shared" si="17"/>
        <v>3.7712081791197782E-2</v>
      </c>
      <c r="Z163" s="7">
        <v>0.09</v>
      </c>
    </row>
    <row r="164" spans="1:26" x14ac:dyDescent="0.3">
      <c r="A164" s="1">
        <v>40755</v>
      </c>
      <c r="B164" s="6">
        <f t="shared" si="12"/>
        <v>124.29466315416855</v>
      </c>
      <c r="C164" s="6">
        <f t="shared" si="13"/>
        <v>126.03556315121943</v>
      </c>
      <c r="D164" s="6">
        <f t="shared" si="14"/>
        <v>127.52391549442845</v>
      </c>
      <c r="E164" s="6">
        <v>1218.9000000000001</v>
      </c>
      <c r="F164" s="8">
        <v>2.1000000000000001E-2</v>
      </c>
      <c r="G164" s="7">
        <v>4.5599999999999995E-2</v>
      </c>
      <c r="H164" s="7">
        <v>2.2339999999999999E-2</v>
      </c>
      <c r="I164" s="7">
        <v>8.0000000000000004E-4</v>
      </c>
      <c r="J164" s="6">
        <v>726.81</v>
      </c>
      <c r="K164" s="6">
        <v>954.63</v>
      </c>
      <c r="L164" s="6">
        <v>1211.22</v>
      </c>
      <c r="M164" s="7">
        <v>0.31620000000000004</v>
      </c>
      <c r="N164" s="6">
        <v>2579.46</v>
      </c>
      <c r="O164" s="6">
        <v>2302.08</v>
      </c>
      <c r="P164" s="6">
        <v>6.3295000000000003</v>
      </c>
      <c r="Q164" s="6">
        <v>112.7289614049932</v>
      </c>
      <c r="R164" s="6">
        <v>311.13</v>
      </c>
      <c r="S164" s="13">
        <f t="shared" si="15"/>
        <v>3.0095351609058296E-2</v>
      </c>
      <c r="T164" s="7">
        <v>5.5999999999999994E-2</v>
      </c>
      <c r="U164" s="7">
        <v>7.9000000000000001E-2</v>
      </c>
      <c r="V164" s="6">
        <v>15557.5</v>
      </c>
      <c r="W164" s="12">
        <f t="shared" si="16"/>
        <v>3.8537536214469759E-2</v>
      </c>
      <c r="X164" s="14">
        <v>225.922</v>
      </c>
      <c r="Y164" s="7">
        <f t="shared" si="17"/>
        <v>3.6287159822210757E-2</v>
      </c>
      <c r="Z164" s="7">
        <v>0.09</v>
      </c>
    </row>
    <row r="165" spans="1:26" x14ac:dyDescent="0.3">
      <c r="A165" s="1">
        <v>40724</v>
      </c>
      <c r="B165" s="6">
        <f t="shared" si="12"/>
        <v>130.87330733979616</v>
      </c>
      <c r="C165" s="6">
        <f t="shared" si="13"/>
        <v>131.67387551103789</v>
      </c>
      <c r="D165" s="6">
        <f t="shared" si="14"/>
        <v>132.20027409995421</v>
      </c>
      <c r="E165" s="6">
        <v>1292.3</v>
      </c>
      <c r="F165" s="8">
        <v>2.5059999999999999E-2</v>
      </c>
      <c r="G165" s="7">
        <v>4.4299999999999999E-2</v>
      </c>
      <c r="H165" s="7">
        <v>2.793E-2</v>
      </c>
      <c r="I165" s="7">
        <v>1.1000000000000001E-3</v>
      </c>
      <c r="J165" s="6">
        <v>797.03</v>
      </c>
      <c r="K165" s="6">
        <v>1065.97</v>
      </c>
      <c r="L165" s="6">
        <v>1306.05</v>
      </c>
      <c r="M165" s="7">
        <v>0.2525</v>
      </c>
      <c r="N165" s="6">
        <v>2756.38</v>
      </c>
      <c r="O165" s="6">
        <v>2670.37</v>
      </c>
      <c r="P165" s="6">
        <v>6.4306999999999999</v>
      </c>
      <c r="Q165" s="6">
        <v>112.22384137812307</v>
      </c>
      <c r="R165" s="6">
        <v>311.27999999999997</v>
      </c>
      <c r="S165" s="13">
        <f t="shared" si="15"/>
        <v>2.7428458263194289E-2</v>
      </c>
      <c r="T165" s="7">
        <v>5.5999999999999994E-2</v>
      </c>
      <c r="U165" s="7">
        <v>0.08</v>
      </c>
      <c r="V165" s="6">
        <v>15557.5</v>
      </c>
      <c r="W165" s="12">
        <f t="shared" si="16"/>
        <v>3.8537536214469759E-2</v>
      </c>
      <c r="X165" s="14">
        <v>225.72200000000001</v>
      </c>
      <c r="Y165" s="7">
        <f t="shared" si="17"/>
        <v>3.5588282522423409E-2</v>
      </c>
      <c r="Z165" s="7">
        <v>9.0999999999999998E-2</v>
      </c>
    </row>
    <row r="166" spans="1:26" x14ac:dyDescent="0.3">
      <c r="A166" s="1">
        <v>40694</v>
      </c>
      <c r="B166" s="6">
        <f t="shared" si="12"/>
        <v>132.53212468068489</v>
      </c>
      <c r="C166" s="6">
        <f t="shared" si="13"/>
        <v>133.05710964957314</v>
      </c>
      <c r="D166" s="6">
        <f t="shared" si="14"/>
        <v>133.30339219308308</v>
      </c>
      <c r="E166" s="6">
        <v>1320.6</v>
      </c>
      <c r="F166" s="8">
        <v>2.9100000000000001E-2</v>
      </c>
      <c r="G166" s="7">
        <v>4.41E-2</v>
      </c>
      <c r="H166" s="7">
        <v>3.1600000000000003E-2</v>
      </c>
      <c r="I166" s="7">
        <v>7.000000000000001E-4</v>
      </c>
      <c r="J166" s="6">
        <v>827.43</v>
      </c>
      <c r="K166" s="6">
        <v>1115.23</v>
      </c>
      <c r="L166" s="6">
        <v>1331.18</v>
      </c>
      <c r="M166" s="7">
        <v>0.16519999999999999</v>
      </c>
      <c r="N166" s="6">
        <v>2773.52</v>
      </c>
      <c r="O166" s="6">
        <v>2848.53</v>
      </c>
      <c r="P166" s="6">
        <v>6.7206999999999999</v>
      </c>
      <c r="Q166" s="6">
        <v>115.00334263983719</v>
      </c>
      <c r="R166" s="6">
        <v>312.02</v>
      </c>
      <c r="S166" s="13">
        <f t="shared" si="15"/>
        <v>3.0040934900303684E-2</v>
      </c>
      <c r="T166" s="7">
        <v>4.2999999999999997E-2</v>
      </c>
      <c r="U166" s="7">
        <v>7.9000000000000001E-2</v>
      </c>
      <c r="V166" s="6">
        <v>15351.4</v>
      </c>
      <c r="W166" s="12">
        <f t="shared" si="16"/>
        <v>3.9743711309483398E-2</v>
      </c>
      <c r="X166" s="14">
        <v>225.964</v>
      </c>
      <c r="Y166" s="7">
        <f t="shared" si="17"/>
        <v>3.5686457846345609E-2</v>
      </c>
      <c r="Z166" s="7">
        <v>0.09</v>
      </c>
    </row>
    <row r="167" spans="1:26" x14ac:dyDescent="0.3">
      <c r="A167" s="1">
        <v>40663</v>
      </c>
      <c r="B167" s="6">
        <f t="shared" si="12"/>
        <v>134.04923275293379</v>
      </c>
      <c r="C167" s="6">
        <f t="shared" si="13"/>
        <v>134.30948670648519</v>
      </c>
      <c r="D167" s="6">
        <f t="shared" si="14"/>
        <v>134.28793478954125</v>
      </c>
      <c r="E167" s="6">
        <v>1345.2</v>
      </c>
      <c r="F167" s="8">
        <v>2.9069999999999999E-2</v>
      </c>
      <c r="G167" s="7">
        <v>4.4999999999999998E-2</v>
      </c>
      <c r="H167" s="7">
        <v>3.0590000000000003E-2</v>
      </c>
      <c r="I167" s="7">
        <v>1E-3</v>
      </c>
      <c r="J167" s="6">
        <v>848.3</v>
      </c>
      <c r="K167" s="6">
        <v>1151.3599999999999</v>
      </c>
      <c r="L167" s="6">
        <v>1354.61</v>
      </c>
      <c r="M167" s="7">
        <v>0.1545</v>
      </c>
      <c r="N167" s="6">
        <v>2835.3</v>
      </c>
      <c r="O167" s="6">
        <v>2861.92</v>
      </c>
      <c r="P167" s="6">
        <v>7.0327000000000002</v>
      </c>
      <c r="Q167" s="6">
        <v>110.22989779902744</v>
      </c>
      <c r="R167" s="6">
        <v>311.44</v>
      </c>
      <c r="S167" s="13">
        <f t="shared" si="15"/>
        <v>3.0030427305199003E-2</v>
      </c>
      <c r="T167" s="7">
        <v>4.2999999999999997E-2</v>
      </c>
      <c r="U167" s="7">
        <v>7.8E-2</v>
      </c>
      <c r="V167" s="6">
        <v>15351.4</v>
      </c>
      <c r="W167" s="12">
        <f t="shared" si="16"/>
        <v>3.9743711309483398E-2</v>
      </c>
      <c r="X167" s="14">
        <v>224.90600000000001</v>
      </c>
      <c r="Y167" s="7">
        <f t="shared" si="17"/>
        <v>3.1636308592764673E-2</v>
      </c>
      <c r="Z167" s="7">
        <v>9.0999999999999998E-2</v>
      </c>
    </row>
    <row r="168" spans="1:26" x14ac:dyDescent="0.3">
      <c r="A168" s="1">
        <v>40633</v>
      </c>
      <c r="B168" s="6">
        <f t="shared" si="12"/>
        <v>136.28146996506709</v>
      </c>
      <c r="C168" s="6">
        <f t="shared" si="13"/>
        <v>136.17170259619988</v>
      </c>
      <c r="D168" s="6">
        <f t="shared" si="14"/>
        <v>135.77760348942806</v>
      </c>
      <c r="E168" s="6">
        <v>1363.6</v>
      </c>
      <c r="F168" s="8">
        <v>3.2099999999999997E-2</v>
      </c>
      <c r="G168" s="7">
        <v>4.36E-2</v>
      </c>
      <c r="H168" s="7">
        <v>3.2899999999999999E-2</v>
      </c>
      <c r="I168" s="7">
        <v>8.9999999999999998E-4</v>
      </c>
      <c r="J168" s="6">
        <v>865.29</v>
      </c>
      <c r="K168" s="6">
        <v>1162.8399999999999</v>
      </c>
      <c r="L168" s="6">
        <v>1388.62</v>
      </c>
      <c r="M168" s="7">
        <v>0.14749999999999999</v>
      </c>
      <c r="N168" s="6">
        <v>2873.54</v>
      </c>
      <c r="O168" s="6">
        <v>3011.25</v>
      </c>
      <c r="P168" s="6">
        <v>6.7057000000000002</v>
      </c>
      <c r="Q168" s="6">
        <v>108.63878266738681</v>
      </c>
      <c r="R168" s="6">
        <v>310.11</v>
      </c>
      <c r="S168" s="13">
        <f t="shared" si="15"/>
        <v>2.576739878274692E-2</v>
      </c>
      <c r="T168" s="7">
        <v>4.2999999999999997E-2</v>
      </c>
      <c r="U168" s="7">
        <v>0.08</v>
      </c>
      <c r="V168" s="6">
        <v>15351.4</v>
      </c>
      <c r="W168" s="12">
        <f t="shared" si="16"/>
        <v>3.9743711309483398E-2</v>
      </c>
      <c r="X168" s="14">
        <v>223.46700000000001</v>
      </c>
      <c r="Y168" s="7">
        <f t="shared" si="17"/>
        <v>2.6816032642408505E-2</v>
      </c>
      <c r="Z168" s="7">
        <v>0.09</v>
      </c>
    </row>
    <row r="169" spans="1:26" x14ac:dyDescent="0.3">
      <c r="A169" s="1">
        <v>40602</v>
      </c>
      <c r="B169" s="6">
        <f t="shared" si="12"/>
        <v>132.44377437227556</v>
      </c>
      <c r="C169" s="6">
        <f t="shared" si="13"/>
        <v>132.82086214746434</v>
      </c>
      <c r="D169" s="6">
        <f t="shared" si="14"/>
        <v>132.9223643749495</v>
      </c>
      <c r="E169" s="6">
        <v>1325.8</v>
      </c>
      <c r="F169" s="8">
        <v>3.3319999999999995E-2</v>
      </c>
      <c r="G169" s="7">
        <v>4.2900000000000001E-2</v>
      </c>
      <c r="H169" s="7">
        <v>3.4700000000000002E-2</v>
      </c>
      <c r="I169" s="7">
        <v>1E-3</v>
      </c>
      <c r="J169" s="6">
        <v>843.55</v>
      </c>
      <c r="K169" s="6">
        <v>1134.8699999999999</v>
      </c>
      <c r="L169" s="6">
        <v>1334.93</v>
      </c>
      <c r="M169" s="7">
        <v>0.17739999999999997</v>
      </c>
      <c r="N169" s="6">
        <v>2781.07</v>
      </c>
      <c r="O169" s="6">
        <v>2910.91</v>
      </c>
      <c r="P169" s="6">
        <v>6.7298999999999998</v>
      </c>
      <c r="Q169" s="6">
        <v>106.07439946184485</v>
      </c>
      <c r="R169" s="6">
        <v>308.02</v>
      </c>
      <c r="S169" s="13">
        <f t="shared" si="15"/>
        <v>2.1320335554892322E-2</v>
      </c>
      <c r="T169" s="7">
        <v>4.2999999999999997E-2</v>
      </c>
      <c r="U169" s="7">
        <v>7.9000000000000001E-2</v>
      </c>
      <c r="V169" s="6">
        <v>15309.5</v>
      </c>
      <c r="W169" s="12">
        <f t="shared" si="16"/>
        <v>4.493147318990931E-2</v>
      </c>
      <c r="X169" s="14">
        <v>221.309</v>
      </c>
      <c r="Y169" s="7">
        <f t="shared" si="17"/>
        <v>2.1075846286581656E-2</v>
      </c>
      <c r="Z169" s="7">
        <v>0.09</v>
      </c>
    </row>
    <row r="170" spans="1:26" x14ac:dyDescent="0.3">
      <c r="A170" s="1">
        <v>40574</v>
      </c>
      <c r="B170" s="6">
        <f t="shared" si="12"/>
        <v>133.48381974086251</v>
      </c>
      <c r="C170" s="6">
        <f t="shared" si="13"/>
        <v>133.6582811417168</v>
      </c>
      <c r="D170" s="6">
        <f t="shared" si="14"/>
        <v>133.55530966839316</v>
      </c>
      <c r="E170" s="6">
        <v>1327.2</v>
      </c>
      <c r="F170" s="8">
        <v>3.3250000000000002E-2</v>
      </c>
      <c r="G170" s="7">
        <v>4.1900000000000007E-2</v>
      </c>
      <c r="H170" s="7">
        <v>3.422E-2</v>
      </c>
      <c r="I170" s="7">
        <v>1.6000000000000001E-3</v>
      </c>
      <c r="J170" s="6">
        <v>823.45</v>
      </c>
      <c r="K170" s="6">
        <v>1128.6600000000001</v>
      </c>
      <c r="L170" s="6">
        <v>1351.65</v>
      </c>
      <c r="M170" s="7">
        <v>0.18350000000000002</v>
      </c>
      <c r="N170" s="6">
        <v>2782.27</v>
      </c>
      <c r="O170" s="6">
        <v>3013.09</v>
      </c>
      <c r="P170" s="6">
        <v>7.3678999999999997</v>
      </c>
      <c r="Q170" s="6">
        <v>102.61610806972526</v>
      </c>
      <c r="R170" s="6">
        <v>306.14999999999998</v>
      </c>
      <c r="S170" s="13">
        <f t="shared" si="15"/>
        <v>2.1214850395276486E-2</v>
      </c>
      <c r="T170" s="7">
        <v>4.2999999999999997E-2</v>
      </c>
      <c r="U170" s="7">
        <v>8.1000000000000003E-2</v>
      </c>
      <c r="V170" s="6">
        <v>15309.5</v>
      </c>
      <c r="W170" s="12">
        <f t="shared" si="16"/>
        <v>4.493147318990931E-2</v>
      </c>
      <c r="X170" s="14">
        <v>220.22300000000001</v>
      </c>
      <c r="Y170" s="7">
        <f t="shared" si="17"/>
        <v>1.631846857448771E-2</v>
      </c>
      <c r="Z170" s="7">
        <v>9.0999999999999998E-2</v>
      </c>
    </row>
    <row r="171" spans="1:26" x14ac:dyDescent="0.3">
      <c r="A171" s="1">
        <v>40543</v>
      </c>
      <c r="B171" s="6">
        <f t="shared" si="12"/>
        <v>130.33348320935369</v>
      </c>
      <c r="C171" s="6">
        <f t="shared" si="13"/>
        <v>130.89307553755671</v>
      </c>
      <c r="D171" s="6">
        <f t="shared" si="14"/>
        <v>131.18351003521818</v>
      </c>
      <c r="E171" s="6">
        <v>1286.0999999999999</v>
      </c>
      <c r="F171" s="8">
        <v>3.3460000000000004E-2</v>
      </c>
      <c r="G171" s="7">
        <v>4.1399999999999999E-2</v>
      </c>
      <c r="H171" s="7">
        <v>3.3739999999999999E-2</v>
      </c>
      <c r="I171" s="7">
        <v>1.7000000000000001E-3</v>
      </c>
      <c r="J171" s="6">
        <v>781.25</v>
      </c>
      <c r="K171" s="6">
        <v>1147.22</v>
      </c>
      <c r="L171" s="6">
        <v>1308.08</v>
      </c>
      <c r="M171" s="7">
        <v>0.1953</v>
      </c>
      <c r="N171" s="6">
        <v>2700.08</v>
      </c>
      <c r="O171" s="6">
        <v>2953.63</v>
      </c>
      <c r="P171" s="6">
        <v>7.2192999999999996</v>
      </c>
      <c r="Q171" s="6">
        <v>104.63880742991071</v>
      </c>
      <c r="R171" s="6">
        <v>308.73</v>
      </c>
      <c r="S171" s="13">
        <f t="shared" si="15"/>
        <v>2.3335211641088538E-2</v>
      </c>
      <c r="T171" s="7">
        <v>4.2999999999999997E-2</v>
      </c>
      <c r="U171" s="7">
        <v>8.199999999999999E-2</v>
      </c>
      <c r="V171" s="6">
        <v>15309.5</v>
      </c>
      <c r="W171" s="12">
        <f t="shared" si="16"/>
        <v>4.493147318990931E-2</v>
      </c>
      <c r="X171" s="14">
        <v>219.179</v>
      </c>
      <c r="Y171" s="7">
        <f t="shared" si="17"/>
        <v>1.4957235273143077E-2</v>
      </c>
      <c r="Z171" s="7">
        <v>9.3000000000000013E-2</v>
      </c>
    </row>
    <row r="172" spans="1:26" x14ac:dyDescent="0.3">
      <c r="A172" s="1">
        <v>40512</v>
      </c>
      <c r="B172" s="6">
        <f t="shared" si="12"/>
        <v>128.26070920400255</v>
      </c>
      <c r="C172" s="6">
        <f t="shared" si="13"/>
        <v>129.05359258167289</v>
      </c>
      <c r="D172" s="6">
        <f t="shared" si="14"/>
        <v>129.58358796174301</v>
      </c>
      <c r="E172" s="6">
        <v>1257.5999999999999</v>
      </c>
      <c r="F172" s="8">
        <v>3.2750000000000001E-2</v>
      </c>
      <c r="G172" s="7">
        <v>3.7499999999999999E-2</v>
      </c>
      <c r="H172" s="7">
        <v>3.288E-2</v>
      </c>
      <c r="I172" s="7">
        <v>1.2999999999999999E-3</v>
      </c>
      <c r="J172" s="6">
        <v>783.65</v>
      </c>
      <c r="K172" s="6">
        <v>1155.57</v>
      </c>
      <c r="L172" s="6">
        <v>1280.07</v>
      </c>
      <c r="M172" s="7">
        <v>0.17749999999999999</v>
      </c>
      <c r="N172" s="6">
        <v>2652.87</v>
      </c>
      <c r="O172" s="6">
        <v>2792.82</v>
      </c>
      <c r="P172" s="6">
        <v>7.7640000000000002</v>
      </c>
      <c r="Q172" s="6">
        <v>103.04691675081865</v>
      </c>
      <c r="R172" s="6">
        <v>306.58</v>
      </c>
      <c r="S172" s="13">
        <f t="shared" si="15"/>
        <v>1.8436700661063732E-2</v>
      </c>
      <c r="T172" s="7">
        <v>4.2999999999999997E-2</v>
      </c>
      <c r="U172" s="7">
        <v>8.1000000000000003E-2</v>
      </c>
      <c r="V172" s="6">
        <v>15141.6</v>
      </c>
      <c r="W172" s="12">
        <f t="shared" si="16"/>
        <v>4.7941365778709777E-2</v>
      </c>
      <c r="X172" s="14">
        <v>218.803</v>
      </c>
      <c r="Y172" s="7">
        <f t="shared" si="17"/>
        <v>1.1431609115702734E-2</v>
      </c>
      <c r="Z172" s="7">
        <v>9.8000000000000004E-2</v>
      </c>
    </row>
    <row r="173" spans="1:26" x14ac:dyDescent="0.3">
      <c r="A173" s="1">
        <v>40482</v>
      </c>
      <c r="B173" s="6">
        <f t="shared" si="12"/>
        <v>121.97202059876128</v>
      </c>
      <c r="C173" s="6">
        <f t="shared" si="13"/>
        <v>123.54539671823929</v>
      </c>
      <c r="D173" s="6">
        <f t="shared" si="14"/>
        <v>124.88656394502712</v>
      </c>
      <c r="E173" s="6">
        <v>1180.5</v>
      </c>
      <c r="F173" s="8">
        <v>2.9489999999999999E-2</v>
      </c>
      <c r="G173" s="7">
        <v>3.3700000000000001E-2</v>
      </c>
      <c r="H173" s="7">
        <v>2.7970000000000002E-2</v>
      </c>
      <c r="I173" s="7">
        <v>2E-3</v>
      </c>
      <c r="J173" s="6">
        <v>727.01</v>
      </c>
      <c r="K173" s="6">
        <v>1107.05</v>
      </c>
      <c r="L173" s="6">
        <v>1193.56</v>
      </c>
      <c r="M173" s="7">
        <v>0.2354</v>
      </c>
      <c r="N173" s="6">
        <v>2498.23</v>
      </c>
      <c r="O173" s="6">
        <v>2650.99</v>
      </c>
      <c r="P173" s="6">
        <v>7.8201999999999998</v>
      </c>
      <c r="Q173" s="6">
        <v>104.84105915056175</v>
      </c>
      <c r="R173" s="6">
        <v>305.57</v>
      </c>
      <c r="S173" s="13">
        <f t="shared" si="15"/>
        <v>1.4811862774401385E-2</v>
      </c>
      <c r="T173" s="7">
        <v>4.2999999999999997E-2</v>
      </c>
      <c r="U173" s="7">
        <v>8.4000000000000005E-2</v>
      </c>
      <c r="V173" s="6">
        <v>15141.6</v>
      </c>
      <c r="W173" s="12">
        <f t="shared" si="16"/>
        <v>4.7941365778709777E-2</v>
      </c>
      <c r="X173" s="14">
        <v>218.71100000000001</v>
      </c>
      <c r="Y173" s="7">
        <f t="shared" si="17"/>
        <v>1.1721876055269531E-2</v>
      </c>
      <c r="Z173" s="7">
        <v>9.4E-2</v>
      </c>
    </row>
    <row r="174" spans="1:26" x14ac:dyDescent="0.3">
      <c r="A174" s="1">
        <v>40451</v>
      </c>
      <c r="B174" s="6">
        <f t="shared" si="12"/>
        <v>123.92013640002187</v>
      </c>
      <c r="C174" s="6">
        <f t="shared" si="13"/>
        <v>125.19064475271527</v>
      </c>
      <c r="D174" s="6">
        <f t="shared" si="14"/>
        <v>126.21984245036496</v>
      </c>
      <c r="E174" s="6">
        <v>1183.3</v>
      </c>
      <c r="F174" s="8">
        <v>2.86E-2</v>
      </c>
      <c r="G174" s="7">
        <v>3.4000000000000002E-2</v>
      </c>
      <c r="H174" s="7">
        <v>2.6030000000000001E-2</v>
      </c>
      <c r="I174" s="7">
        <v>2E-3</v>
      </c>
      <c r="J174" s="6">
        <v>703.35</v>
      </c>
      <c r="K174" s="6">
        <v>1089.32</v>
      </c>
      <c r="L174" s="6">
        <v>1222.23</v>
      </c>
      <c r="M174" s="7">
        <v>0.21199999999999999</v>
      </c>
      <c r="N174" s="6">
        <v>2507.41</v>
      </c>
      <c r="O174" s="6">
        <v>2844.99</v>
      </c>
      <c r="P174" s="6">
        <v>7.2473999999999998</v>
      </c>
      <c r="Q174" s="6">
        <v>108.77236247880093</v>
      </c>
      <c r="R174" s="6">
        <v>304.60000000000002</v>
      </c>
      <c r="S174" s="13">
        <f t="shared" si="15"/>
        <v>1.4150158148826364E-2</v>
      </c>
      <c r="T174" s="7">
        <v>4.2999999999999997E-2</v>
      </c>
      <c r="U174" s="7">
        <v>8.5000000000000006E-2</v>
      </c>
      <c r="V174" s="6">
        <v>15141.6</v>
      </c>
      <c r="W174" s="12">
        <f t="shared" si="16"/>
        <v>4.7941365778709777E-2</v>
      </c>
      <c r="X174" s="14">
        <v>218.43899999999999</v>
      </c>
      <c r="Y174" s="7">
        <f t="shared" si="17"/>
        <v>1.1436826581592729E-2</v>
      </c>
      <c r="Z174" s="7">
        <v>9.5000000000000001E-2</v>
      </c>
    </row>
    <row r="175" spans="1:26" x14ac:dyDescent="0.3">
      <c r="A175" s="1">
        <v>40421</v>
      </c>
      <c r="B175" s="6">
        <f t="shared" si="12"/>
        <v>120.75626292680346</v>
      </c>
      <c r="C175" s="6">
        <f t="shared" si="13"/>
        <v>122.40382241784326</v>
      </c>
      <c r="D175" s="6">
        <f t="shared" si="14"/>
        <v>123.82574608339472</v>
      </c>
      <c r="E175" s="6">
        <v>1141.2</v>
      </c>
      <c r="F175" s="8">
        <v>2.5239999999999999E-2</v>
      </c>
      <c r="G175" s="7">
        <v>3.3500000000000002E-2</v>
      </c>
      <c r="H175" s="7">
        <v>2.512E-2</v>
      </c>
      <c r="I175" s="7">
        <v>1.5E-3</v>
      </c>
      <c r="J175" s="6">
        <v>676.14</v>
      </c>
      <c r="K175" s="6">
        <v>1087.71</v>
      </c>
      <c r="L175" s="6">
        <v>1179.19</v>
      </c>
      <c r="M175" s="7">
        <v>0.23699999999999999</v>
      </c>
      <c r="N175" s="6">
        <v>2368.62</v>
      </c>
      <c r="O175" s="6">
        <v>2747.9</v>
      </c>
      <c r="P175" s="6">
        <v>7.1982999999999997</v>
      </c>
      <c r="Q175" s="6">
        <v>106.99624747455098</v>
      </c>
      <c r="R175" s="6">
        <v>302.06</v>
      </c>
      <c r="S175" s="13">
        <f t="shared" si="15"/>
        <v>8.8170462894929802E-3</v>
      </c>
      <c r="T175" s="7">
        <v>4.4000000000000004E-2</v>
      </c>
      <c r="U175" s="7">
        <v>8.5000000000000006E-2</v>
      </c>
      <c r="V175" s="6">
        <v>14980.2</v>
      </c>
      <c r="W175" s="12">
        <f t="shared" si="16"/>
        <v>4.1651600700915115E-2</v>
      </c>
      <c r="X175" s="14">
        <v>218.31200000000001</v>
      </c>
      <c r="Y175" s="7">
        <f t="shared" si="17"/>
        <v>1.1481045618392027E-2</v>
      </c>
      <c r="Z175" s="7">
        <v>9.5000000000000001E-2</v>
      </c>
    </row>
    <row r="176" spans="1:26" x14ac:dyDescent="0.3">
      <c r="A176" s="1">
        <v>40390</v>
      </c>
      <c r="B176" s="6">
        <f t="shared" si="12"/>
        <v>113.44765178239146</v>
      </c>
      <c r="C176" s="6">
        <f t="shared" si="13"/>
        <v>115.96558055391098</v>
      </c>
      <c r="D176" s="6">
        <f t="shared" si="14"/>
        <v>118.31076611689197</v>
      </c>
      <c r="E176" s="6">
        <v>1049.3</v>
      </c>
      <c r="F176" s="8">
        <v>2.2400000000000003E-2</v>
      </c>
      <c r="G176" s="7">
        <v>3.6000000000000004E-2</v>
      </c>
      <c r="H176" s="7">
        <v>2.4700000000000003E-2</v>
      </c>
      <c r="I176" s="7">
        <v>2.0999999999999999E-3</v>
      </c>
      <c r="J176" s="6">
        <v>602.05999999999995</v>
      </c>
      <c r="K176" s="6">
        <v>1011.7</v>
      </c>
      <c r="L176" s="6">
        <v>1080.7</v>
      </c>
      <c r="M176" s="7">
        <v>0.26050000000000001</v>
      </c>
      <c r="N176" s="6">
        <v>2114.0300000000002</v>
      </c>
      <c r="O176" s="6">
        <v>2622.95</v>
      </c>
      <c r="P176" s="6">
        <v>7.1086</v>
      </c>
      <c r="Q176" s="6">
        <v>99.690064612977309</v>
      </c>
      <c r="R176" s="6">
        <v>302.04000000000002</v>
      </c>
      <c r="S176" s="13">
        <f t="shared" si="15"/>
        <v>1.0843373493975905E-2</v>
      </c>
      <c r="T176" s="7">
        <v>4.4000000000000004E-2</v>
      </c>
      <c r="U176" s="7">
        <v>8.900000000000001E-2</v>
      </c>
      <c r="V176" s="6">
        <v>14980.2</v>
      </c>
      <c r="W176" s="12">
        <f t="shared" si="16"/>
        <v>4.1651600700915115E-2</v>
      </c>
      <c r="X176" s="14">
        <v>218.011</v>
      </c>
      <c r="Y176" s="7">
        <f t="shared" si="17"/>
        <v>1.2351927783014638E-2</v>
      </c>
      <c r="Z176" s="7">
        <v>9.4E-2</v>
      </c>
    </row>
    <row r="177" spans="1:26" x14ac:dyDescent="0.3">
      <c r="A177" s="1">
        <v>40359</v>
      </c>
      <c r="B177" s="6">
        <f t="shared" si="12"/>
        <v>116.57720372513143</v>
      </c>
      <c r="C177" s="6">
        <f t="shared" si="13"/>
        <v>118.66111294665943</v>
      </c>
      <c r="D177" s="6">
        <f t="shared" si="14"/>
        <v>120.55147211005591</v>
      </c>
      <c r="E177" s="6">
        <v>1101.5999999999999</v>
      </c>
      <c r="F177" s="8">
        <v>2.758E-2</v>
      </c>
      <c r="G177" s="7">
        <v>3.61E-2</v>
      </c>
      <c r="H177" s="7">
        <v>2.9049999999999999E-2</v>
      </c>
      <c r="I177" s="7">
        <v>1.8E-3</v>
      </c>
      <c r="J177" s="6">
        <v>650.89</v>
      </c>
      <c r="K177" s="6">
        <v>1047.26</v>
      </c>
      <c r="L177" s="6">
        <v>1124.83</v>
      </c>
      <c r="M177" s="7">
        <v>0.23499999999999999</v>
      </c>
      <c r="N177" s="6">
        <v>2254.6999999999998</v>
      </c>
      <c r="O177" s="6">
        <v>2742.14</v>
      </c>
      <c r="P177" s="6">
        <v>7.3398000000000003</v>
      </c>
      <c r="Q177" s="6">
        <v>101.8451747632495</v>
      </c>
      <c r="R177" s="6">
        <v>302.97000000000003</v>
      </c>
      <c r="S177" s="13">
        <f t="shared" si="15"/>
        <v>9.328047439784104E-3</v>
      </c>
      <c r="T177" s="7">
        <v>4.4000000000000004E-2</v>
      </c>
      <c r="U177" s="7">
        <v>8.4000000000000005E-2</v>
      </c>
      <c r="V177" s="6">
        <v>14980.2</v>
      </c>
      <c r="W177" s="12">
        <f t="shared" si="16"/>
        <v>4.1651600700915115E-2</v>
      </c>
      <c r="X177" s="14">
        <v>217.965</v>
      </c>
      <c r="Y177" s="7">
        <f t="shared" si="17"/>
        <v>1.053348972845658E-2</v>
      </c>
      <c r="Z177" s="7">
        <v>9.4E-2</v>
      </c>
    </row>
    <row r="178" spans="1:26" x14ac:dyDescent="0.3">
      <c r="A178" s="1">
        <v>40329</v>
      </c>
      <c r="B178" s="6">
        <f t="shared" si="12"/>
        <v>110.30486614458651</v>
      </c>
      <c r="C178" s="6">
        <f t="shared" si="13"/>
        <v>113.10903095846608</v>
      </c>
      <c r="D178" s="6">
        <f t="shared" si="14"/>
        <v>115.76921249564516</v>
      </c>
      <c r="E178" s="6">
        <v>1030.7</v>
      </c>
      <c r="F178" s="8">
        <v>2.6789999999999998E-2</v>
      </c>
      <c r="G178" s="7">
        <v>3.5400000000000001E-2</v>
      </c>
      <c r="H178" s="7">
        <v>2.9350000000000001E-2</v>
      </c>
      <c r="I178" s="7">
        <v>8.9999999999999998E-4</v>
      </c>
      <c r="J178" s="6">
        <v>609.49</v>
      </c>
      <c r="K178" s="6">
        <v>1005.93</v>
      </c>
      <c r="L178" s="6">
        <v>1041.32</v>
      </c>
      <c r="M178" s="7">
        <v>0.34539999999999998</v>
      </c>
      <c r="N178" s="6">
        <v>2109.2399999999998</v>
      </c>
      <c r="O178" s="6">
        <v>2573.3200000000002</v>
      </c>
      <c r="P178" s="6">
        <v>7.1403999999999996</v>
      </c>
      <c r="Q178" s="6">
        <v>102.54303763939413</v>
      </c>
      <c r="R178" s="6">
        <v>302.92</v>
      </c>
      <c r="S178" s="13">
        <f t="shared" si="15"/>
        <v>1.1587911170479304E-2</v>
      </c>
      <c r="T178" s="7">
        <v>4.4000000000000004E-2</v>
      </c>
      <c r="U178" s="7">
        <v>8.900000000000001E-2</v>
      </c>
      <c r="V178" s="6">
        <v>14764.6</v>
      </c>
      <c r="W178" s="12">
        <f t="shared" si="16"/>
        <v>2.3123990880679735E-2</v>
      </c>
      <c r="X178" s="14">
        <v>218.178</v>
      </c>
      <c r="Y178" s="7">
        <f t="shared" si="17"/>
        <v>2.0209860840939786E-2</v>
      </c>
      <c r="Z178" s="7">
        <v>9.6000000000000002E-2</v>
      </c>
    </row>
    <row r="179" spans="1:26" x14ac:dyDescent="0.3">
      <c r="A179" s="1">
        <v>40298</v>
      </c>
      <c r="B179" s="6">
        <f t="shared" si="12"/>
        <v>113.04178990391715</v>
      </c>
      <c r="C179" s="6">
        <f t="shared" si="13"/>
        <v>115.4649081297983</v>
      </c>
      <c r="D179" s="6">
        <f t="shared" si="14"/>
        <v>117.72284641740029</v>
      </c>
      <c r="E179" s="6">
        <v>1089.4000000000001</v>
      </c>
      <c r="F179" s="8">
        <v>2.64E-2</v>
      </c>
      <c r="G179" s="7">
        <v>3.7000000000000005E-2</v>
      </c>
      <c r="H179" s="7">
        <v>3.3029999999999997E-2</v>
      </c>
      <c r="I179" s="7">
        <v>1.9E-3</v>
      </c>
      <c r="J179" s="6">
        <v>661.61</v>
      </c>
      <c r="K179" s="6">
        <v>980.63</v>
      </c>
      <c r="L179" s="6">
        <v>1079.8</v>
      </c>
      <c r="M179" s="7">
        <v>0.32069999999999999</v>
      </c>
      <c r="N179" s="6">
        <v>2257.04</v>
      </c>
      <c r="O179" s="6">
        <v>2610.2600000000002</v>
      </c>
      <c r="P179" s="6">
        <v>6.9885999999999999</v>
      </c>
      <c r="Q179" s="6">
        <v>98.821752652134748</v>
      </c>
      <c r="R179" s="6">
        <v>302.36</v>
      </c>
      <c r="S179" s="13">
        <f t="shared" si="15"/>
        <v>1.0358885250284056E-2</v>
      </c>
      <c r="T179" s="7">
        <v>4.4000000000000004E-2</v>
      </c>
      <c r="U179" s="7">
        <v>9.4E-2</v>
      </c>
      <c r="V179" s="6">
        <v>14764.6</v>
      </c>
      <c r="W179" s="12">
        <f t="shared" si="16"/>
        <v>2.3123990880679735E-2</v>
      </c>
      <c r="X179" s="14">
        <v>218.00899999999999</v>
      </c>
      <c r="Y179" s="7">
        <f t="shared" si="17"/>
        <v>2.2364471956480836E-2</v>
      </c>
      <c r="Z179" s="7">
        <v>9.9000000000000005E-2</v>
      </c>
    </row>
    <row r="180" spans="1:26" x14ac:dyDescent="0.3">
      <c r="A180" s="1">
        <v>40268</v>
      </c>
      <c r="B180" s="6">
        <f t="shared" si="12"/>
        <v>121.35902752347832</v>
      </c>
      <c r="C180" s="6">
        <f t="shared" si="13"/>
        <v>122.61981629899155</v>
      </c>
      <c r="D180" s="6">
        <f t="shared" si="14"/>
        <v>123.68008764768241</v>
      </c>
      <c r="E180" s="6">
        <v>1186.7</v>
      </c>
      <c r="F180" s="8">
        <v>2.9759999999999998E-2</v>
      </c>
      <c r="G180" s="7">
        <v>3.6499999999999998E-2</v>
      </c>
      <c r="H180" s="7">
        <v>3.6589999999999998E-2</v>
      </c>
      <c r="I180" s="7">
        <v>2E-3</v>
      </c>
      <c r="J180" s="6">
        <v>716.6</v>
      </c>
      <c r="K180" s="6">
        <v>1053.8800000000001</v>
      </c>
      <c r="L180" s="6">
        <v>1198.56</v>
      </c>
      <c r="M180" s="7">
        <v>0.2205</v>
      </c>
      <c r="N180" s="6">
        <v>2461.19</v>
      </c>
      <c r="O180" s="6">
        <v>2816.86</v>
      </c>
      <c r="P180" s="6">
        <v>7.0555000000000003</v>
      </c>
      <c r="Q180" s="6">
        <v>97.33860956499619</v>
      </c>
      <c r="R180" s="6">
        <v>302.32</v>
      </c>
      <c r="S180" s="13">
        <f t="shared" si="15"/>
        <v>1.1780455153949099E-2</v>
      </c>
      <c r="T180" s="7">
        <v>4.4000000000000004E-2</v>
      </c>
      <c r="U180" s="7">
        <v>0.09</v>
      </c>
      <c r="V180" s="6">
        <v>14764.6</v>
      </c>
      <c r="W180" s="12">
        <f t="shared" si="16"/>
        <v>2.3123990880679735E-2</v>
      </c>
      <c r="X180" s="14">
        <v>217.631</v>
      </c>
      <c r="Y180" s="7">
        <f t="shared" si="17"/>
        <v>2.3139594469439473E-2</v>
      </c>
      <c r="Z180" s="7">
        <v>9.9000000000000005E-2</v>
      </c>
    </row>
    <row r="181" spans="1:26" x14ac:dyDescent="0.3">
      <c r="A181" s="1">
        <v>40237</v>
      </c>
      <c r="B181" s="6">
        <f t="shared" si="12"/>
        <v>121.38742117530757</v>
      </c>
      <c r="C181" s="6">
        <f t="shared" si="13"/>
        <v>122.59099497019244</v>
      </c>
      <c r="D181" s="6">
        <f t="shared" si="14"/>
        <v>123.59306424172601</v>
      </c>
      <c r="E181" s="6">
        <v>1169.4000000000001</v>
      </c>
      <c r="F181" s="8">
        <v>3.177E-2</v>
      </c>
      <c r="G181" s="7">
        <v>3.7499999999999999E-2</v>
      </c>
      <c r="H181" s="7">
        <v>3.8330000000000003E-2</v>
      </c>
      <c r="I181" s="7">
        <v>8.9999999999999998E-4</v>
      </c>
      <c r="J181" s="6">
        <v>678.64</v>
      </c>
      <c r="K181" s="6">
        <v>1021.08</v>
      </c>
      <c r="L181" s="6">
        <v>1200.53</v>
      </c>
      <c r="M181" s="7">
        <v>0.1759</v>
      </c>
      <c r="N181" s="6">
        <v>2397.96</v>
      </c>
      <c r="O181" s="6">
        <v>2931.16</v>
      </c>
      <c r="P181" s="6">
        <v>6.9904999999999999</v>
      </c>
      <c r="Q181" s="6">
        <v>95.441475329047137</v>
      </c>
      <c r="R181" s="6">
        <v>301.58999999999997</v>
      </c>
      <c r="S181" s="13">
        <f t="shared" si="15"/>
        <v>1.2216814901829132E-2</v>
      </c>
      <c r="T181" s="7">
        <v>4.4000000000000004E-2</v>
      </c>
      <c r="U181" s="7">
        <v>0.09</v>
      </c>
      <c r="V181" s="6">
        <v>14651.2</v>
      </c>
      <c r="W181" s="12">
        <f t="shared" si="16"/>
        <v>2.9435522514751344E-3</v>
      </c>
      <c r="X181" s="14">
        <v>216.74100000000001</v>
      </c>
      <c r="Y181" s="7">
        <f t="shared" si="17"/>
        <v>2.1433317781453631E-2</v>
      </c>
      <c r="Z181" s="7">
        <v>9.8000000000000004E-2</v>
      </c>
    </row>
    <row r="182" spans="1:26" x14ac:dyDescent="0.3">
      <c r="A182" s="1">
        <v>40209</v>
      </c>
      <c r="B182" s="6">
        <f t="shared" si="12"/>
        <v>116.44422756600412</v>
      </c>
      <c r="C182" s="6">
        <f t="shared" si="13"/>
        <v>118.23486477328888</v>
      </c>
      <c r="D182" s="6">
        <f t="shared" si="14"/>
        <v>119.84957676067815</v>
      </c>
      <c r="E182" s="6">
        <v>1104.5</v>
      </c>
      <c r="F182" s="8">
        <v>3.1780000000000003E-2</v>
      </c>
      <c r="G182" s="7">
        <v>3.78E-2</v>
      </c>
      <c r="H182" s="7">
        <v>3.619E-2</v>
      </c>
      <c r="I182" s="7">
        <v>1.2999999999999999E-3</v>
      </c>
      <c r="J182" s="6">
        <v>628.55999999999995</v>
      </c>
      <c r="K182" s="6">
        <v>947.39</v>
      </c>
      <c r="L182" s="6">
        <v>1133.3499999999999</v>
      </c>
      <c r="M182" s="7">
        <v>0.19500000000000001</v>
      </c>
      <c r="N182" s="6">
        <v>2238.2600000000002</v>
      </c>
      <c r="O182" s="6">
        <v>2728.47</v>
      </c>
      <c r="P182" s="6">
        <v>7.1021000000000001</v>
      </c>
      <c r="Q182" s="6">
        <v>93.1016110079279</v>
      </c>
      <c r="R182" s="6">
        <v>299.79000000000002</v>
      </c>
      <c r="S182" s="13">
        <f t="shared" si="15"/>
        <v>6.4119779777092045E-3</v>
      </c>
      <c r="T182" s="7">
        <v>4.4000000000000004E-2</v>
      </c>
      <c r="U182" s="7">
        <v>9.1999999999999998E-2</v>
      </c>
      <c r="V182" s="6">
        <v>14651.2</v>
      </c>
      <c r="W182" s="12">
        <f t="shared" si="16"/>
        <v>2.9435522514751344E-3</v>
      </c>
      <c r="X182" s="14">
        <v>216.68700000000001</v>
      </c>
      <c r="Y182" s="7">
        <f t="shared" si="17"/>
        <v>2.6257086429576137E-2</v>
      </c>
      <c r="Z182" s="7">
        <v>9.8000000000000004E-2</v>
      </c>
    </row>
    <row r="183" spans="1:26" x14ac:dyDescent="0.3">
      <c r="A183" s="1">
        <v>40178</v>
      </c>
      <c r="B183" s="6">
        <f t="shared" si="12"/>
        <v>115.34389908477746</v>
      </c>
      <c r="C183" s="6">
        <f t="shared" si="13"/>
        <v>117.22583316644591</v>
      </c>
      <c r="D183" s="6">
        <f t="shared" si="14"/>
        <v>118.93666313070665</v>
      </c>
      <c r="E183" s="6">
        <v>1073.9000000000001</v>
      </c>
      <c r="F183" s="8">
        <v>3.2980000000000002E-2</v>
      </c>
      <c r="G183" s="7">
        <v>3.6900000000000002E-2</v>
      </c>
      <c r="H183" s="7">
        <v>3.5880000000000002E-2</v>
      </c>
      <c r="I183" s="7">
        <v>1.1999999999999999E-3</v>
      </c>
      <c r="J183" s="6">
        <v>602.04</v>
      </c>
      <c r="K183" s="6">
        <v>953.71</v>
      </c>
      <c r="L183" s="6">
        <v>1119.54</v>
      </c>
      <c r="M183" s="7">
        <v>0.2462</v>
      </c>
      <c r="N183" s="6">
        <v>2147.35</v>
      </c>
      <c r="O183" s="6">
        <v>2776.83</v>
      </c>
      <c r="P183" s="6">
        <v>7.2855999999999996</v>
      </c>
      <c r="Q183" s="6">
        <v>91.492607844290191</v>
      </c>
      <c r="R183" s="6">
        <v>301.69</v>
      </c>
      <c r="S183" s="13">
        <f t="shared" si="15"/>
        <v>9.0304023545937362E-3</v>
      </c>
      <c r="T183" s="7">
        <v>4.4000000000000004E-2</v>
      </c>
      <c r="U183" s="7">
        <v>9.0999999999999998E-2</v>
      </c>
      <c r="V183" s="6">
        <v>14651.2</v>
      </c>
      <c r="W183" s="12">
        <f t="shared" si="16"/>
        <v>2.9435522514751344E-3</v>
      </c>
      <c r="X183" s="14">
        <v>215.94900000000001</v>
      </c>
      <c r="Y183" s="7">
        <f t="shared" si="17"/>
        <v>2.7213311262058282E-2</v>
      </c>
      <c r="Z183" s="7">
        <v>9.9000000000000005E-2</v>
      </c>
    </row>
    <row r="184" spans="1:26" x14ac:dyDescent="0.3">
      <c r="A184" s="1">
        <v>40147</v>
      </c>
      <c r="B184" s="6">
        <f t="shared" si="12"/>
        <v>118.71733416334537</v>
      </c>
      <c r="C184" s="6">
        <f t="shared" si="13"/>
        <v>120.09971899978235</v>
      </c>
      <c r="D184" s="6">
        <f t="shared" si="14"/>
        <v>121.29495687391261</v>
      </c>
      <c r="E184" s="6">
        <v>1115.0999999999999</v>
      </c>
      <c r="F184" s="8">
        <v>3.3980000000000003E-2</v>
      </c>
      <c r="G184" s="7">
        <v>3.7200000000000004E-2</v>
      </c>
      <c r="H184" s="7">
        <v>3.8370000000000001E-2</v>
      </c>
      <c r="I184" s="7">
        <v>5.0000000000000001E-4</v>
      </c>
      <c r="J184" s="6">
        <v>625.39</v>
      </c>
      <c r="K184" s="6">
        <v>951.72</v>
      </c>
      <c r="L184" s="6">
        <v>1168.47</v>
      </c>
      <c r="M184" s="7">
        <v>0.21679999999999999</v>
      </c>
      <c r="N184" s="6">
        <v>2269.15</v>
      </c>
      <c r="O184" s="6">
        <v>2964.96</v>
      </c>
      <c r="P184" s="6">
        <v>7.7469999999999999</v>
      </c>
      <c r="Q184" s="6">
        <v>87.723308674346313</v>
      </c>
      <c r="R184" s="6">
        <v>301.02999999999997</v>
      </c>
      <c r="S184" s="13">
        <f t="shared" si="15"/>
        <v>-6.6983435623310106E-3</v>
      </c>
      <c r="T184" s="7">
        <v>4.2000000000000003E-2</v>
      </c>
      <c r="U184" s="7">
        <v>8.8000000000000009E-2</v>
      </c>
      <c r="V184" s="6">
        <v>14448.9</v>
      </c>
      <c r="W184" s="12">
        <f t="shared" si="16"/>
        <v>-3.0210081213504325E-2</v>
      </c>
      <c r="X184" s="14">
        <v>216.33</v>
      </c>
      <c r="Y184" s="7">
        <f t="shared" si="17"/>
        <v>1.8382958691302909E-2</v>
      </c>
      <c r="Z184" s="7">
        <v>9.9000000000000005E-2</v>
      </c>
    </row>
    <row r="185" spans="1:26" x14ac:dyDescent="0.3">
      <c r="A185" s="1">
        <v>40117</v>
      </c>
      <c r="B185" s="6">
        <f t="shared" si="12"/>
        <v>117.21525890711983</v>
      </c>
      <c r="C185" s="6">
        <f t="shared" si="13"/>
        <v>118.74122540280767</v>
      </c>
      <c r="D185" s="6">
        <f t="shared" si="14"/>
        <v>120.08606135649607</v>
      </c>
      <c r="E185" s="6">
        <v>1095.5999999999999</v>
      </c>
      <c r="F185" s="8">
        <v>3.1989999999999998E-2</v>
      </c>
      <c r="G185" s="7">
        <v>3.7400000000000003E-2</v>
      </c>
      <c r="H185" s="7">
        <v>3.1980000000000001E-2</v>
      </c>
      <c r="I185" s="7">
        <v>1.2999999999999999E-3</v>
      </c>
      <c r="J185" s="6">
        <v>579.73</v>
      </c>
      <c r="K185" s="6">
        <v>936.19</v>
      </c>
      <c r="L185" s="6">
        <v>1149.01</v>
      </c>
      <c r="M185" s="7">
        <v>0.24510000000000001</v>
      </c>
      <c r="N185" s="6">
        <v>2144.6</v>
      </c>
      <c r="O185" s="6">
        <v>2797.25</v>
      </c>
      <c r="P185" s="6">
        <v>7.5819999999999999</v>
      </c>
      <c r="Q185" s="6">
        <v>86.502636492198178</v>
      </c>
      <c r="R185" s="6">
        <v>301.11</v>
      </c>
      <c r="S185" s="13">
        <f t="shared" si="15"/>
        <v>-1.4563424532006763E-2</v>
      </c>
      <c r="T185" s="7">
        <v>4.2000000000000003E-2</v>
      </c>
      <c r="U185" s="7">
        <v>8.900000000000001E-2</v>
      </c>
      <c r="V185" s="6">
        <v>14448.9</v>
      </c>
      <c r="W185" s="12">
        <f t="shared" si="16"/>
        <v>-3.0210081213504325E-2</v>
      </c>
      <c r="X185" s="14">
        <v>216.17699999999999</v>
      </c>
      <c r="Y185" s="7">
        <f t="shared" si="17"/>
        <v>-1.8284827748612509E-3</v>
      </c>
      <c r="Z185" s="7">
        <v>0.1</v>
      </c>
    </row>
    <row r="186" spans="1:26" x14ac:dyDescent="0.3">
      <c r="A186" s="1">
        <v>40086</v>
      </c>
      <c r="B186" s="6">
        <f t="shared" si="12"/>
        <v>114.03269121145992</v>
      </c>
      <c r="C186" s="6">
        <f t="shared" si="13"/>
        <v>115.92393361986089</v>
      </c>
      <c r="D186" s="6">
        <f t="shared" si="14"/>
        <v>117.65108252572912</v>
      </c>
      <c r="E186" s="6">
        <v>1036.2</v>
      </c>
      <c r="F186" s="8">
        <v>3.2590000000000001E-2</v>
      </c>
      <c r="G186" s="7">
        <v>3.7699999999999997E-2</v>
      </c>
      <c r="H186" s="7">
        <v>3.388E-2</v>
      </c>
      <c r="I186" s="7">
        <v>1.1000000000000001E-3</v>
      </c>
      <c r="J186" s="6">
        <v>562.77</v>
      </c>
      <c r="K186" s="6">
        <v>944.67</v>
      </c>
      <c r="L186" s="6">
        <v>1106.17</v>
      </c>
      <c r="M186" s="7">
        <v>0.30690000000000001</v>
      </c>
      <c r="N186" s="6">
        <v>2045.11</v>
      </c>
      <c r="O186" s="6">
        <v>2743.5</v>
      </c>
      <c r="P186" s="6">
        <v>8.0578000000000003</v>
      </c>
      <c r="Q186" s="6">
        <v>83.467402019830246</v>
      </c>
      <c r="R186" s="6">
        <v>300.35000000000002</v>
      </c>
      <c r="S186" s="13">
        <f t="shared" si="15"/>
        <v>-1.5504130064245336E-2</v>
      </c>
      <c r="T186" s="7">
        <v>4.2000000000000003E-2</v>
      </c>
      <c r="U186" s="7">
        <v>8.900000000000001E-2</v>
      </c>
      <c r="V186" s="6">
        <v>14448.9</v>
      </c>
      <c r="W186" s="12">
        <f t="shared" si="16"/>
        <v>-3.0210081213504325E-2</v>
      </c>
      <c r="X186" s="14">
        <v>215.96899999999999</v>
      </c>
      <c r="Y186" s="7">
        <f t="shared" si="17"/>
        <v>-1.2862059666427395E-2</v>
      </c>
      <c r="Z186" s="7">
        <v>9.8000000000000004E-2</v>
      </c>
    </row>
    <row r="187" spans="1:26" x14ac:dyDescent="0.3">
      <c r="A187" s="1">
        <v>40056</v>
      </c>
      <c r="B187" s="6">
        <f t="shared" si="12"/>
        <v>115.42689752697721</v>
      </c>
      <c r="C187" s="6">
        <f t="shared" si="13"/>
        <v>117.08894922777452</v>
      </c>
      <c r="D187" s="6">
        <f t="shared" si="14"/>
        <v>118.57848160225484</v>
      </c>
      <c r="E187" s="6">
        <v>1057.0999999999999</v>
      </c>
      <c r="F187" s="8">
        <v>3.3329999999999999E-2</v>
      </c>
      <c r="G187" s="7">
        <v>3.7900000000000003E-2</v>
      </c>
      <c r="H187" s="7">
        <v>3.3050000000000003E-2</v>
      </c>
      <c r="I187" s="7">
        <v>7.000000000000001E-4</v>
      </c>
      <c r="J187" s="6">
        <v>604.28</v>
      </c>
      <c r="K187" s="6">
        <v>896.76</v>
      </c>
      <c r="L187" s="6">
        <v>1126.98</v>
      </c>
      <c r="M187" s="7">
        <v>0.25609999999999999</v>
      </c>
      <c r="N187" s="6">
        <v>2122.42</v>
      </c>
      <c r="O187" s="6">
        <v>2872.63</v>
      </c>
      <c r="P187" s="6">
        <v>8.2592999999999996</v>
      </c>
      <c r="Q187" s="6">
        <v>74.237114479247595</v>
      </c>
      <c r="R187" s="6">
        <v>299.42</v>
      </c>
      <c r="S187" s="13">
        <f t="shared" si="15"/>
        <v>-8.477382608119699E-3</v>
      </c>
      <c r="T187" s="7">
        <v>4.2000000000000003E-2</v>
      </c>
      <c r="U187" s="7">
        <v>8.900000000000001E-2</v>
      </c>
      <c r="V187" s="6">
        <v>14381.2</v>
      </c>
      <c r="W187" s="12">
        <f t="shared" si="16"/>
        <v>-3.2591805296756982E-2</v>
      </c>
      <c r="X187" s="14">
        <v>215.834</v>
      </c>
      <c r="Y187" s="7">
        <f t="shared" si="17"/>
        <v>-1.4843486119606064E-2</v>
      </c>
      <c r="Z187" s="7">
        <v>9.6000000000000002E-2</v>
      </c>
    </row>
    <row r="188" spans="1:26" x14ac:dyDescent="0.3">
      <c r="A188" s="1">
        <v>40025</v>
      </c>
      <c r="B188" s="6">
        <f t="shared" si="12"/>
        <v>112.33670909660898</v>
      </c>
      <c r="C188" s="6">
        <f t="shared" si="13"/>
        <v>114.34780716171844</v>
      </c>
      <c r="D188" s="6">
        <f t="shared" si="14"/>
        <v>116.20377968819407</v>
      </c>
      <c r="E188" s="6">
        <v>1020.6</v>
      </c>
      <c r="F188" s="8">
        <v>3.32E-2</v>
      </c>
      <c r="G188" s="7">
        <v>3.9599999999999996E-2</v>
      </c>
      <c r="H188" s="7">
        <v>3.4009999999999999E-2</v>
      </c>
      <c r="I188" s="7">
        <v>1.5E-3</v>
      </c>
      <c r="J188" s="6">
        <v>572.07000000000005</v>
      </c>
      <c r="K188" s="6">
        <v>904.84</v>
      </c>
      <c r="L188" s="6">
        <v>1085.5999999999999</v>
      </c>
      <c r="M188" s="7">
        <v>0.2601</v>
      </c>
      <c r="N188" s="6">
        <v>2009.06</v>
      </c>
      <c r="O188" s="6">
        <v>2775.17</v>
      </c>
      <c r="P188" s="6">
        <v>8.9908000000000001</v>
      </c>
      <c r="Q188" s="6">
        <v>74.29884270028937</v>
      </c>
      <c r="R188" s="6">
        <v>298.8</v>
      </c>
      <c r="S188" s="13">
        <f t="shared" si="15"/>
        <v>-1.0956274204759864E-2</v>
      </c>
      <c r="T188" s="7">
        <v>4.2000000000000003E-2</v>
      </c>
      <c r="U188" s="7">
        <v>8.5000000000000006E-2</v>
      </c>
      <c r="V188" s="6">
        <v>14381.2</v>
      </c>
      <c r="W188" s="12">
        <f t="shared" si="16"/>
        <v>-3.2591805296756982E-2</v>
      </c>
      <c r="X188" s="14">
        <v>215.351</v>
      </c>
      <c r="Y188" s="7">
        <f t="shared" si="17"/>
        <v>-2.097161353676058E-2</v>
      </c>
      <c r="Z188" s="7">
        <v>9.5000000000000001E-2</v>
      </c>
    </row>
    <row r="189" spans="1:26" x14ac:dyDescent="0.3">
      <c r="A189" s="1">
        <v>39994</v>
      </c>
      <c r="B189" s="6">
        <f t="shared" si="12"/>
        <v>109.25352711750558</v>
      </c>
      <c r="C189" s="6">
        <f t="shared" si="13"/>
        <v>111.6030610534379</v>
      </c>
      <c r="D189" s="6">
        <f t="shared" si="14"/>
        <v>113.81734691117819</v>
      </c>
      <c r="E189" s="6">
        <v>987.5</v>
      </c>
      <c r="F189" s="8">
        <v>3.3479999999999996E-2</v>
      </c>
      <c r="G189" s="7">
        <v>4.1500000000000002E-2</v>
      </c>
      <c r="H189" s="7">
        <v>3.4820000000000004E-2</v>
      </c>
      <c r="I189" s="7">
        <v>1.8E-3</v>
      </c>
      <c r="J189" s="6">
        <v>556.71</v>
      </c>
      <c r="K189" s="6">
        <v>882.05</v>
      </c>
      <c r="L189" s="6">
        <v>1044.75</v>
      </c>
      <c r="M189" s="7">
        <v>0.25920000000000004</v>
      </c>
      <c r="N189" s="6">
        <v>1978.5</v>
      </c>
      <c r="O189" s="6">
        <v>2638.13</v>
      </c>
      <c r="P189" s="6">
        <v>8.2537000000000003</v>
      </c>
      <c r="Q189" s="6">
        <v>74.609108532882416</v>
      </c>
      <c r="R189" s="6">
        <v>300.17</v>
      </c>
      <c r="S189" s="13">
        <f t="shared" si="15"/>
        <v>-7.5384361051412663E-3</v>
      </c>
      <c r="T189" s="7">
        <v>4.2000000000000003E-2</v>
      </c>
      <c r="U189" s="7">
        <v>8.5000000000000006E-2</v>
      </c>
      <c r="V189" s="6">
        <v>14381.2</v>
      </c>
      <c r="W189" s="12">
        <f t="shared" si="16"/>
        <v>-3.2591805296756982E-2</v>
      </c>
      <c r="X189" s="14">
        <v>215.69300000000001</v>
      </c>
      <c r="Y189" s="7">
        <f t="shared" si="17"/>
        <v>-1.4267760436898702E-2</v>
      </c>
      <c r="Z189" s="7">
        <v>9.5000000000000001E-2</v>
      </c>
    </row>
    <row r="190" spans="1:26" x14ac:dyDescent="0.3">
      <c r="A190" s="1">
        <v>39964</v>
      </c>
      <c r="B190" s="6">
        <f t="shared" si="12"/>
        <v>103.12121320650211</v>
      </c>
      <c r="C190" s="6">
        <f t="shared" si="13"/>
        <v>106.14848553326051</v>
      </c>
      <c r="D190" s="6">
        <f t="shared" si="14"/>
        <v>109.09301823674102</v>
      </c>
      <c r="E190" s="6">
        <v>919.3</v>
      </c>
      <c r="F190" s="8">
        <v>3.4799999999999998E-2</v>
      </c>
      <c r="G190" s="7">
        <v>4.0099999999999997E-2</v>
      </c>
      <c r="H190" s="7">
        <v>3.5369999999999999E-2</v>
      </c>
      <c r="I190" s="7">
        <v>2.2000000000000001E-3</v>
      </c>
      <c r="J190" s="6">
        <v>508.28</v>
      </c>
      <c r="K190" s="6">
        <v>795.8</v>
      </c>
      <c r="L190" s="6">
        <v>964.05</v>
      </c>
      <c r="M190" s="7">
        <v>0.26350000000000001</v>
      </c>
      <c r="N190" s="6">
        <v>1835.04</v>
      </c>
      <c r="O190" s="6">
        <v>2401.69</v>
      </c>
      <c r="P190" s="6">
        <v>7.8891</v>
      </c>
      <c r="Q190" s="6">
        <v>76.135169139934092</v>
      </c>
      <c r="R190" s="6">
        <v>299.45</v>
      </c>
      <c r="S190" s="13">
        <f t="shared" si="15"/>
        <v>-5.1164490514635785E-3</v>
      </c>
      <c r="T190" s="7">
        <v>4.2000000000000003E-2</v>
      </c>
      <c r="U190" s="7">
        <v>0.09</v>
      </c>
      <c r="V190" s="6">
        <v>14430.9</v>
      </c>
      <c r="W190" s="12">
        <f t="shared" si="16"/>
        <v>-1.8740012919457372E-2</v>
      </c>
      <c r="X190" s="14">
        <v>213.85599999999999</v>
      </c>
      <c r="Y190" s="7">
        <f t="shared" si="17"/>
        <v>-1.2814357989586078E-2</v>
      </c>
      <c r="Z190" s="7">
        <v>9.4E-2</v>
      </c>
    </row>
    <row r="191" spans="1:26" x14ac:dyDescent="0.3">
      <c r="A191" s="1">
        <v>39933</v>
      </c>
      <c r="B191" s="6">
        <f t="shared" si="12"/>
        <v>103.47401452616919</v>
      </c>
      <c r="C191" s="6">
        <f t="shared" si="13"/>
        <v>106.41467251155107</v>
      </c>
      <c r="D191" s="6">
        <f t="shared" si="14"/>
        <v>109.26710918491491</v>
      </c>
      <c r="E191" s="6">
        <v>919.1</v>
      </c>
      <c r="F191" s="8">
        <v>3.7699999999999997E-2</v>
      </c>
      <c r="G191" s="7">
        <v>3.9100000000000003E-2</v>
      </c>
      <c r="H191" s="7">
        <v>3.4610000000000002E-2</v>
      </c>
      <c r="I191" s="7">
        <v>1.9E-3</v>
      </c>
      <c r="J191" s="6">
        <v>501.58</v>
      </c>
      <c r="K191" s="6">
        <v>776.5</v>
      </c>
      <c r="L191" s="6">
        <v>970</v>
      </c>
      <c r="M191" s="7">
        <v>0.28920000000000001</v>
      </c>
      <c r="N191" s="6">
        <v>1774.33</v>
      </c>
      <c r="O191" s="6">
        <v>2451.2399999999998</v>
      </c>
      <c r="P191" s="6">
        <v>8.0981000000000005</v>
      </c>
      <c r="Q191" s="6">
        <v>75.54233690334344</v>
      </c>
      <c r="R191" s="6">
        <v>299.26</v>
      </c>
      <c r="S191" s="13">
        <f t="shared" si="15"/>
        <v>-1.3681716554877488E-3</v>
      </c>
      <c r="T191" s="7">
        <v>4.2000000000000003E-2</v>
      </c>
      <c r="U191" s="7">
        <v>7.9000000000000001E-2</v>
      </c>
      <c r="V191" s="6">
        <v>14430.9</v>
      </c>
      <c r="W191" s="12">
        <f t="shared" si="16"/>
        <v>-1.8740012919457372E-2</v>
      </c>
      <c r="X191" s="14">
        <v>213.24</v>
      </c>
      <c r="Y191" s="7">
        <f t="shared" si="17"/>
        <v>-7.3688571521671742E-3</v>
      </c>
      <c r="Z191" s="7">
        <v>0.09</v>
      </c>
    </row>
    <row r="192" spans="1:26" x14ac:dyDescent="0.3">
      <c r="A192" s="1">
        <v>39903</v>
      </c>
      <c r="B192" s="6">
        <f t="shared" si="12"/>
        <v>97.506006899420527</v>
      </c>
      <c r="C192" s="6">
        <f t="shared" si="13"/>
        <v>101.07058621405271</v>
      </c>
      <c r="D192" s="6">
        <f t="shared" si="14"/>
        <v>104.60757184013615</v>
      </c>
      <c r="E192" s="6">
        <v>872.8</v>
      </c>
      <c r="F192" s="8">
        <v>3.2559999999999999E-2</v>
      </c>
      <c r="G192" s="7">
        <v>3.9100000000000003E-2</v>
      </c>
      <c r="H192" s="7">
        <v>3.1190000000000002E-2</v>
      </c>
      <c r="I192" s="7">
        <v>2E-3</v>
      </c>
      <c r="J192" s="6">
        <v>487.56</v>
      </c>
      <c r="K192" s="6">
        <v>763.89</v>
      </c>
      <c r="L192" s="6">
        <v>893.02</v>
      </c>
      <c r="M192" s="7">
        <v>0.36499999999999999</v>
      </c>
      <c r="N192" s="6">
        <v>1717.3</v>
      </c>
      <c r="O192" s="6">
        <v>2375.34</v>
      </c>
      <c r="P192" s="6">
        <v>7.7887000000000004</v>
      </c>
      <c r="Q192" s="6">
        <v>77.615151696161234</v>
      </c>
      <c r="R192" s="6">
        <v>298.8</v>
      </c>
      <c r="S192" s="13">
        <f t="shared" si="15"/>
        <v>2.4154589371980784E-3</v>
      </c>
      <c r="T192" s="7">
        <v>4.2000000000000003E-2</v>
      </c>
      <c r="U192" s="7">
        <v>7.9000000000000001E-2</v>
      </c>
      <c r="V192" s="6">
        <v>14430.9</v>
      </c>
      <c r="W192" s="12">
        <f t="shared" si="16"/>
        <v>-1.8740012919457372E-2</v>
      </c>
      <c r="X192" s="14">
        <v>212.709</v>
      </c>
      <c r="Y192" s="7">
        <f t="shared" si="17"/>
        <v>-3.8355625491738321E-3</v>
      </c>
      <c r="Z192" s="7">
        <v>8.6999999999999994E-2</v>
      </c>
    </row>
    <row r="193" spans="1:26" x14ac:dyDescent="0.3">
      <c r="A193" s="1">
        <v>39872</v>
      </c>
      <c r="B193" s="6">
        <f t="shared" si="12"/>
        <v>90.5258554253016</v>
      </c>
      <c r="C193" s="6">
        <f t="shared" si="13"/>
        <v>94.771789535697536</v>
      </c>
      <c r="D193" s="6">
        <f t="shared" si="14"/>
        <v>99.077197116401706</v>
      </c>
      <c r="E193" s="6">
        <v>797.9</v>
      </c>
      <c r="F193" s="8">
        <v>3.005E-2</v>
      </c>
      <c r="G193" s="7">
        <v>3.9800000000000002E-2</v>
      </c>
      <c r="H193" s="7">
        <v>2.6680000000000002E-2</v>
      </c>
      <c r="I193" s="7">
        <v>1.6000000000000001E-3</v>
      </c>
      <c r="J193" s="6">
        <v>422.75</v>
      </c>
      <c r="K193" s="6">
        <v>653.04</v>
      </c>
      <c r="L193" s="6">
        <v>805.22</v>
      </c>
      <c r="M193" s="7">
        <v>0.44140000000000001</v>
      </c>
      <c r="N193" s="6">
        <v>1528.59</v>
      </c>
      <c r="O193" s="6">
        <v>2071.13</v>
      </c>
      <c r="P193" s="6">
        <v>6.9664999999999999</v>
      </c>
      <c r="Q193" s="6">
        <v>88.603341699764769</v>
      </c>
      <c r="R193" s="6">
        <v>297.95</v>
      </c>
      <c r="S193" s="13">
        <f t="shared" si="15"/>
        <v>9.0422649688430834E-3</v>
      </c>
      <c r="T193" s="7">
        <v>4.2999999999999997E-2</v>
      </c>
      <c r="U193" s="7">
        <v>7.8E-2</v>
      </c>
      <c r="V193" s="6">
        <v>14608.2</v>
      </c>
      <c r="W193" s="12">
        <f t="shared" si="16"/>
        <v>-7.2646465195614907E-3</v>
      </c>
      <c r="X193" s="14">
        <v>212.19300000000001</v>
      </c>
      <c r="Y193" s="7">
        <f t="shared" si="17"/>
        <v>2.361910880378737E-3</v>
      </c>
      <c r="Z193" s="7">
        <v>8.3000000000000004E-2</v>
      </c>
    </row>
    <row r="194" spans="1:26" x14ac:dyDescent="0.3">
      <c r="A194" s="1">
        <v>39844</v>
      </c>
      <c r="B194" s="6">
        <f t="shared" si="12"/>
        <v>86.104813312941303</v>
      </c>
      <c r="C194" s="6">
        <f t="shared" si="13"/>
        <v>90.749106328102584</v>
      </c>
      <c r="D194" s="6">
        <f t="shared" si="14"/>
        <v>95.513570604560883</v>
      </c>
      <c r="E194" s="6">
        <v>735.1</v>
      </c>
      <c r="F194" s="8">
        <v>2.8309999999999998E-2</v>
      </c>
      <c r="G194" s="7">
        <v>3.9300000000000002E-2</v>
      </c>
      <c r="H194" s="7">
        <v>3.0210000000000001E-2</v>
      </c>
      <c r="I194" s="7">
        <v>2.2000000000000001E-3</v>
      </c>
      <c r="J194" s="6">
        <v>389.02</v>
      </c>
      <c r="K194" s="6">
        <v>640.39</v>
      </c>
      <c r="L194" s="6">
        <v>750.86</v>
      </c>
      <c r="M194" s="7">
        <v>0.46350000000000002</v>
      </c>
      <c r="N194" s="6">
        <v>1377.84</v>
      </c>
      <c r="O194" s="6">
        <v>1976.23</v>
      </c>
      <c r="P194" s="6">
        <v>6.4242999999999997</v>
      </c>
      <c r="Q194" s="6">
        <v>97.686681770018481</v>
      </c>
      <c r="R194" s="6">
        <v>297.88</v>
      </c>
      <c r="S194" s="13">
        <f t="shared" si="15"/>
        <v>1.2887211397871523E-2</v>
      </c>
      <c r="T194" s="7">
        <v>4.2999999999999997E-2</v>
      </c>
      <c r="U194" s="7">
        <v>6.9000000000000006E-2</v>
      </c>
      <c r="V194" s="6">
        <v>14608.2</v>
      </c>
      <c r="W194" s="12">
        <f t="shared" si="16"/>
        <v>-7.2646465195614907E-3</v>
      </c>
      <c r="X194" s="14">
        <v>211.143</v>
      </c>
      <c r="Y194" s="7">
        <f t="shared" si="17"/>
        <v>2.984650369528552E-4</v>
      </c>
      <c r="Z194" s="7">
        <v>7.8E-2</v>
      </c>
    </row>
    <row r="195" spans="1:26" x14ac:dyDescent="0.3">
      <c r="A195" s="1">
        <v>39813</v>
      </c>
      <c r="B195" s="6">
        <f t="shared" ref="B195:B247" si="18">B196*(1+(((L195/L196-1)*0.7)+(H195*0.3/12)))</f>
        <v>92.850928516992184</v>
      </c>
      <c r="C195" s="6">
        <f t="shared" ref="C195:C247" si="19">C196*(1+(((L195/L196-1)*0.6)+(H195*0.4/12)))</f>
        <v>96.738821806461061</v>
      </c>
      <c r="D195" s="6">
        <f t="shared" ref="D195:D247" si="20">D196*(1+(((L195/L196-1)*0.5)+(H195*0.5/12)))</f>
        <v>100.66536012096786</v>
      </c>
      <c r="E195" s="6">
        <v>825.9</v>
      </c>
      <c r="F195" s="8">
        <v>3.1150000000000001E-2</v>
      </c>
      <c r="G195" s="7">
        <v>3.7900000000000003E-2</v>
      </c>
      <c r="H195" s="7">
        <v>2.8510000000000001E-2</v>
      </c>
      <c r="I195" s="7">
        <v>2.3E-3</v>
      </c>
      <c r="J195" s="6">
        <v>443.53</v>
      </c>
      <c r="K195" s="6">
        <v>617.38</v>
      </c>
      <c r="L195" s="6">
        <v>838.83</v>
      </c>
      <c r="M195" s="7">
        <v>0.44840000000000002</v>
      </c>
      <c r="N195" s="6">
        <v>1476.42</v>
      </c>
      <c r="O195" s="6">
        <v>2236.98</v>
      </c>
      <c r="P195" s="6">
        <v>6.0514999999999999</v>
      </c>
      <c r="Q195" s="6">
        <v>96.36556953444007</v>
      </c>
      <c r="R195" s="6">
        <v>298.99</v>
      </c>
      <c r="S195" s="13">
        <f t="shared" ref="S195:S258" si="21">R195/R207-1</f>
        <v>9.010529157667424E-3</v>
      </c>
      <c r="T195" s="7">
        <v>4.2999999999999997E-2</v>
      </c>
      <c r="U195" s="7">
        <v>6.9000000000000006E-2</v>
      </c>
      <c r="V195" s="6">
        <v>14608.2</v>
      </c>
      <c r="W195" s="12">
        <f t="shared" ref="W195:W258" si="22">V195/V207-1</f>
        <v>-7.2646465195614907E-3</v>
      </c>
      <c r="X195" s="14">
        <v>210.22800000000001</v>
      </c>
      <c r="Y195" s="7">
        <f t="shared" ref="Y195:Y258" si="23">X195/X207-1</f>
        <v>9.1412900645604367E-4</v>
      </c>
      <c r="Z195" s="7">
        <v>7.2999999999999995E-2</v>
      </c>
    </row>
    <row r="196" spans="1:26" x14ac:dyDescent="0.3">
      <c r="A196" s="1">
        <v>39782</v>
      </c>
      <c r="B196" s="6">
        <f t="shared" si="18"/>
        <v>98.904534104113637</v>
      </c>
      <c r="C196" s="6">
        <f t="shared" si="19"/>
        <v>102.05845063586122</v>
      </c>
      <c r="D196" s="6">
        <f t="shared" si="20"/>
        <v>105.19287808260162</v>
      </c>
      <c r="E196" s="6">
        <v>903.2</v>
      </c>
      <c r="F196" s="8">
        <v>2.4300000000000002E-2</v>
      </c>
      <c r="G196" s="7">
        <v>4.1500000000000002E-2</v>
      </c>
      <c r="H196" s="7">
        <v>2.2200000000000001E-2</v>
      </c>
      <c r="I196" s="7">
        <v>1.4000000000000002E-3</v>
      </c>
      <c r="J196" s="6">
        <v>499.45</v>
      </c>
      <c r="K196" s="6">
        <v>662.34</v>
      </c>
      <c r="L196" s="6">
        <v>920.23</v>
      </c>
      <c r="M196" s="7">
        <v>0.4</v>
      </c>
      <c r="N196" s="6">
        <v>1577.03</v>
      </c>
      <c r="O196" s="6">
        <v>2447.62</v>
      </c>
      <c r="P196" s="6">
        <v>6.0167999999999999</v>
      </c>
      <c r="Q196" s="6">
        <v>97.455614855074373</v>
      </c>
      <c r="R196" s="6">
        <v>303.06</v>
      </c>
      <c r="S196" s="13">
        <f t="shared" si="21"/>
        <v>2.4716821639898523E-2</v>
      </c>
      <c r="T196" s="7">
        <v>4.2999999999999997E-2</v>
      </c>
      <c r="U196" s="7">
        <v>7.0999999999999994E-2</v>
      </c>
      <c r="V196" s="6">
        <v>14899</v>
      </c>
      <c r="W196" s="12">
        <f t="shared" si="22"/>
        <v>2.2994898414594678E-2</v>
      </c>
      <c r="X196" s="14">
        <v>212.42500000000001</v>
      </c>
      <c r="Y196" s="7">
        <f t="shared" si="23"/>
        <v>1.0695746918073956E-2</v>
      </c>
      <c r="Z196" s="7">
        <v>6.8000000000000005E-2</v>
      </c>
    </row>
    <row r="197" spans="1:26" x14ac:dyDescent="0.3">
      <c r="A197" s="1">
        <v>39752</v>
      </c>
      <c r="B197" s="6">
        <f t="shared" si="18"/>
        <v>96.779597361220297</v>
      </c>
      <c r="C197" s="6">
        <f t="shared" si="19"/>
        <v>100.14723056054271</v>
      </c>
      <c r="D197" s="6">
        <f t="shared" si="20"/>
        <v>103.51472300272172</v>
      </c>
      <c r="E197" s="6">
        <v>896.2</v>
      </c>
      <c r="F197" s="8">
        <v>2.9180000000000001E-2</v>
      </c>
      <c r="G197" s="7">
        <v>4.3400000000000001E-2</v>
      </c>
      <c r="H197" s="7">
        <v>2.92E-2</v>
      </c>
      <c r="I197" s="7">
        <v>5.1999999999999998E-3</v>
      </c>
      <c r="J197" s="6">
        <v>473.14</v>
      </c>
      <c r="K197" s="6">
        <v>641.74</v>
      </c>
      <c r="L197" s="6">
        <v>892.93</v>
      </c>
      <c r="M197" s="7">
        <v>0.55279999999999996</v>
      </c>
      <c r="N197" s="6">
        <v>1535.57</v>
      </c>
      <c r="O197" s="6">
        <v>2430.31</v>
      </c>
      <c r="P197" s="6">
        <v>6.0046999999999997</v>
      </c>
      <c r="Q197" s="6">
        <v>106.98166772349087</v>
      </c>
      <c r="R197" s="6">
        <v>305.56</v>
      </c>
      <c r="S197" s="13">
        <f t="shared" si="21"/>
        <v>3.9850263740003333E-2</v>
      </c>
      <c r="T197" s="7">
        <v>4.2999999999999997E-2</v>
      </c>
      <c r="U197" s="7">
        <v>6.4000000000000001E-2</v>
      </c>
      <c r="V197" s="6">
        <v>14899</v>
      </c>
      <c r="W197" s="12">
        <f t="shared" si="22"/>
        <v>2.2994898414594678E-2</v>
      </c>
      <c r="X197" s="14">
        <v>216.57300000000001</v>
      </c>
      <c r="Y197" s="7">
        <f t="shared" si="23"/>
        <v>3.655186277137501E-2</v>
      </c>
      <c r="Z197" s="7">
        <v>6.5000000000000002E-2</v>
      </c>
    </row>
    <row r="198" spans="1:26" x14ac:dyDescent="0.3">
      <c r="A198" s="1">
        <v>39721</v>
      </c>
      <c r="B198" s="6">
        <f t="shared" si="18"/>
        <v>101.47853397685893</v>
      </c>
      <c r="C198" s="6">
        <f t="shared" si="19"/>
        <v>104.24859480441364</v>
      </c>
      <c r="D198" s="6">
        <f t="shared" si="20"/>
        <v>106.97864582770086</v>
      </c>
      <c r="E198" s="6">
        <v>968.8</v>
      </c>
      <c r="F198" s="8">
        <v>3.5139999999999998E-2</v>
      </c>
      <c r="G198" s="7">
        <v>4.4600000000000001E-2</v>
      </c>
      <c r="H198" s="7">
        <v>3.9699999999999999E-2</v>
      </c>
      <c r="I198" s="7">
        <v>2.2000000000000001E-3</v>
      </c>
      <c r="J198" s="6">
        <v>537.52</v>
      </c>
      <c r="K198" s="6">
        <v>638.91</v>
      </c>
      <c r="L198" s="6">
        <v>957.25</v>
      </c>
      <c r="M198" s="7">
        <v>0.59889999999999999</v>
      </c>
      <c r="N198" s="6">
        <v>1720.95</v>
      </c>
      <c r="O198" s="6">
        <v>2591.7600000000002</v>
      </c>
      <c r="P198" s="6">
        <v>5.9972000000000003</v>
      </c>
      <c r="Q198" s="6">
        <v>104.71321507168177</v>
      </c>
      <c r="R198" s="6">
        <v>305.08</v>
      </c>
      <c r="S198" s="13">
        <f t="shared" si="21"/>
        <v>4.3722203215873945E-2</v>
      </c>
      <c r="T198" s="7">
        <v>4.2999999999999997E-2</v>
      </c>
      <c r="U198" s="7">
        <v>6.5000000000000002E-2</v>
      </c>
      <c r="V198" s="6">
        <v>14899</v>
      </c>
      <c r="W198" s="12">
        <f t="shared" si="22"/>
        <v>2.2994898414594678E-2</v>
      </c>
      <c r="X198" s="14">
        <v>218.78299999999999</v>
      </c>
      <c r="Y198" s="7">
        <f t="shared" si="23"/>
        <v>4.9369274305721911E-2</v>
      </c>
      <c r="Z198" s="7">
        <v>6.0999999999999999E-2</v>
      </c>
    </row>
    <row r="199" spans="1:26" x14ac:dyDescent="0.3">
      <c r="A199" s="1">
        <v>39691</v>
      </c>
      <c r="B199" s="6">
        <f t="shared" si="18"/>
        <v>116.90400063892591</v>
      </c>
      <c r="C199" s="6">
        <f t="shared" si="19"/>
        <v>117.48005132613439</v>
      </c>
      <c r="D199" s="6">
        <f t="shared" si="20"/>
        <v>117.98742249682287</v>
      </c>
      <c r="E199" s="6">
        <v>1166.4000000000001</v>
      </c>
      <c r="F199" s="8">
        <v>3.8300000000000001E-2</v>
      </c>
      <c r="G199" s="7">
        <v>4.4999999999999998E-2</v>
      </c>
      <c r="H199" s="7">
        <v>3.8290000000000005E-2</v>
      </c>
      <c r="I199" s="7">
        <v>2.0299999999999999E-2</v>
      </c>
      <c r="J199" s="6">
        <v>679.58</v>
      </c>
      <c r="K199" s="6">
        <v>768.49</v>
      </c>
      <c r="L199" s="6">
        <v>1181.67</v>
      </c>
      <c r="M199" s="7">
        <v>0.39390000000000003</v>
      </c>
      <c r="N199" s="6">
        <v>2091.88</v>
      </c>
      <c r="O199" s="6">
        <v>3038.2</v>
      </c>
      <c r="P199" s="6">
        <v>5.9310999999999998</v>
      </c>
      <c r="Q199" s="6">
        <v>99.623849413594144</v>
      </c>
      <c r="R199" s="6">
        <v>301.98</v>
      </c>
      <c r="S199" s="13">
        <f t="shared" si="21"/>
        <v>4.3433191665802839E-2</v>
      </c>
      <c r="T199" s="7">
        <v>4.2999999999999997E-2</v>
      </c>
      <c r="U199" s="7">
        <v>0.06</v>
      </c>
      <c r="V199" s="6">
        <v>14865.7</v>
      </c>
      <c r="W199" s="12">
        <f t="shared" si="22"/>
        <v>3.2189750105887427E-2</v>
      </c>
      <c r="X199" s="14">
        <v>219.08600000000001</v>
      </c>
      <c r="Y199" s="7">
        <f t="shared" si="23"/>
        <v>5.3718551152623473E-2</v>
      </c>
      <c r="Z199" s="7">
        <v>6.0999999999999999E-2</v>
      </c>
    </row>
    <row r="200" spans="1:26" x14ac:dyDescent="0.3">
      <c r="A200" s="1">
        <v>39660</v>
      </c>
      <c r="B200" s="6">
        <f t="shared" si="18"/>
        <v>127.62211277082596</v>
      </c>
      <c r="C200" s="6">
        <f t="shared" si="19"/>
        <v>126.53076642926352</v>
      </c>
      <c r="D200" s="6">
        <f t="shared" si="20"/>
        <v>125.39531714608576</v>
      </c>
      <c r="E200" s="6">
        <v>1282.8</v>
      </c>
      <c r="F200" s="8">
        <v>4.07E-2</v>
      </c>
      <c r="G200" s="7">
        <v>4.7800000000000002E-2</v>
      </c>
      <c r="H200" s="7">
        <v>3.8249999999999999E-2</v>
      </c>
      <c r="I200" s="7">
        <v>1.9400000000000001E-2</v>
      </c>
      <c r="J200" s="6">
        <v>739.5</v>
      </c>
      <c r="K200" s="6">
        <v>870.86</v>
      </c>
      <c r="L200" s="6">
        <v>1344.86</v>
      </c>
      <c r="M200" s="7">
        <v>0.20649999999999999</v>
      </c>
      <c r="N200" s="6">
        <v>2367.52</v>
      </c>
      <c r="O200" s="6">
        <v>3365.63</v>
      </c>
      <c r="P200" s="6">
        <v>6.1692</v>
      </c>
      <c r="Q200" s="6">
        <v>104.33044123074301</v>
      </c>
      <c r="R200" s="6">
        <v>302.11</v>
      </c>
      <c r="S200" s="13">
        <f t="shared" si="21"/>
        <v>4.3593906525268622E-2</v>
      </c>
      <c r="T200" s="7">
        <v>4.2999999999999997E-2</v>
      </c>
      <c r="U200" s="7">
        <v>6.3E-2</v>
      </c>
      <c r="V200" s="6">
        <v>14865.7</v>
      </c>
      <c r="W200" s="12">
        <f t="shared" si="22"/>
        <v>3.2189750105887427E-2</v>
      </c>
      <c r="X200" s="14">
        <v>219.964</v>
      </c>
      <c r="Y200" s="7">
        <f t="shared" si="23"/>
        <v>5.6001229002539565E-2</v>
      </c>
      <c r="Z200" s="7">
        <v>5.7999999999999996E-2</v>
      </c>
    </row>
    <row r="201" spans="1:26" x14ac:dyDescent="0.3">
      <c r="A201" s="1">
        <v>39629</v>
      </c>
      <c r="B201" s="6">
        <f t="shared" si="18"/>
        <v>128.94115742555041</v>
      </c>
      <c r="C201" s="6">
        <f t="shared" si="19"/>
        <v>127.59144158912197</v>
      </c>
      <c r="D201" s="6">
        <f t="shared" si="20"/>
        <v>126.20254637015788</v>
      </c>
      <c r="E201" s="6">
        <v>1267.4000000000001</v>
      </c>
      <c r="F201" s="8">
        <v>4.2169999999999999E-2</v>
      </c>
      <c r="G201" s="7">
        <v>4.8000000000000001E-2</v>
      </c>
      <c r="H201" s="7">
        <v>3.9580000000000004E-2</v>
      </c>
      <c r="I201" s="7">
        <v>2.0899999999999998E-2</v>
      </c>
      <c r="J201" s="6">
        <v>714.52</v>
      </c>
      <c r="K201" s="6">
        <v>867.44</v>
      </c>
      <c r="L201" s="6">
        <v>1366.7</v>
      </c>
      <c r="M201" s="7">
        <v>0.22940000000000002</v>
      </c>
      <c r="N201" s="6">
        <v>2325.5500000000002</v>
      </c>
      <c r="O201" s="6">
        <v>3367.82</v>
      </c>
      <c r="P201" s="6">
        <v>6.3973000000000004</v>
      </c>
      <c r="Q201" s="6">
        <v>102.96036559266051</v>
      </c>
      <c r="R201" s="6">
        <v>302.45</v>
      </c>
      <c r="S201" s="13">
        <f t="shared" si="21"/>
        <v>4.3110881186411376E-2</v>
      </c>
      <c r="T201" s="7">
        <v>4.2999999999999997E-2</v>
      </c>
      <c r="U201" s="7">
        <v>6.7000000000000004E-2</v>
      </c>
      <c r="V201" s="6">
        <v>14865.7</v>
      </c>
      <c r="W201" s="12">
        <f t="shared" si="22"/>
        <v>3.2189750105887427E-2</v>
      </c>
      <c r="X201" s="14">
        <v>218.815</v>
      </c>
      <c r="Y201" s="7">
        <f t="shared" si="23"/>
        <v>5.0217900476117405E-2</v>
      </c>
      <c r="Z201" s="7">
        <v>5.5999999999999994E-2</v>
      </c>
    </row>
    <row r="202" spans="1:26" x14ac:dyDescent="0.3">
      <c r="A202" s="1">
        <v>39599</v>
      </c>
      <c r="B202" s="6">
        <f t="shared" si="18"/>
        <v>131.1308577020647</v>
      </c>
      <c r="C202" s="6">
        <f t="shared" si="19"/>
        <v>129.38233710696849</v>
      </c>
      <c r="D202" s="6">
        <f t="shared" si="20"/>
        <v>127.60430292585136</v>
      </c>
      <c r="E202" s="6">
        <v>1280</v>
      </c>
      <c r="F202" s="8">
        <v>4.5149999999999996E-2</v>
      </c>
      <c r="G202" s="7">
        <v>4.4500000000000005E-2</v>
      </c>
      <c r="H202" s="7">
        <v>3.9750000000000001E-2</v>
      </c>
      <c r="I202" s="7">
        <v>2.4700000000000003E-2</v>
      </c>
      <c r="J202" s="6">
        <v>689.66</v>
      </c>
      <c r="K202" s="6">
        <v>857.65</v>
      </c>
      <c r="L202" s="6">
        <v>1402.13</v>
      </c>
      <c r="M202" s="7">
        <v>0.23949999999999999</v>
      </c>
      <c r="N202" s="6">
        <v>2292.98</v>
      </c>
      <c r="O202" s="6">
        <v>3352.81</v>
      </c>
      <c r="P202" s="6">
        <v>6.4634</v>
      </c>
      <c r="Q202" s="6">
        <v>115.68591950950407</v>
      </c>
      <c r="R202" s="6">
        <v>300.99</v>
      </c>
      <c r="S202" s="13">
        <f t="shared" si="21"/>
        <v>3.9760950670167272E-2</v>
      </c>
      <c r="T202" s="7">
        <v>3.9E-2</v>
      </c>
      <c r="U202" s="7">
        <v>5.9000000000000004E-2</v>
      </c>
      <c r="V202" s="6">
        <v>14706.5</v>
      </c>
      <c r="W202" s="12">
        <f t="shared" si="22"/>
        <v>3.4525208044626554E-2</v>
      </c>
      <c r="X202" s="14">
        <v>216.63200000000001</v>
      </c>
      <c r="Y202" s="7">
        <f t="shared" si="23"/>
        <v>4.17554304180352E-2</v>
      </c>
      <c r="Z202" s="7">
        <v>5.4000000000000006E-2</v>
      </c>
    </row>
    <row r="203" spans="1:26" x14ac:dyDescent="0.3">
      <c r="A203" s="1">
        <v>39568</v>
      </c>
      <c r="B203" s="6">
        <f t="shared" si="18"/>
        <v>138.86766571534511</v>
      </c>
      <c r="C203" s="6">
        <f t="shared" si="19"/>
        <v>135.80328494378372</v>
      </c>
      <c r="D203" s="6">
        <f t="shared" si="20"/>
        <v>132.76196601004375</v>
      </c>
      <c r="E203" s="6">
        <v>1400.4</v>
      </c>
      <c r="F203" s="8">
        <v>4.385E-2</v>
      </c>
      <c r="G203" s="7">
        <v>4.2999999999999997E-2</v>
      </c>
      <c r="H203" s="7">
        <v>4.0670000000000005E-2</v>
      </c>
      <c r="I203" s="7">
        <v>1.9799999999999998E-2</v>
      </c>
      <c r="J203" s="6">
        <v>748.28</v>
      </c>
      <c r="K203" s="6">
        <v>1004.9</v>
      </c>
      <c r="L203" s="6">
        <v>1525.73</v>
      </c>
      <c r="M203" s="7">
        <v>0.17829999999999999</v>
      </c>
      <c r="N203" s="6">
        <v>2522.66</v>
      </c>
      <c r="O203" s="6">
        <v>3777.85</v>
      </c>
      <c r="P203" s="6">
        <v>6.3611000000000004</v>
      </c>
      <c r="Q203" s="6">
        <v>116.04990872291128</v>
      </c>
      <c r="R203" s="6">
        <v>299.67</v>
      </c>
      <c r="S203" s="13">
        <f t="shared" si="21"/>
        <v>3.4093654025328712E-2</v>
      </c>
      <c r="T203" s="7">
        <v>3.9E-2</v>
      </c>
      <c r="U203" s="7">
        <v>5.7000000000000002E-2</v>
      </c>
      <c r="V203" s="6">
        <v>14706.5</v>
      </c>
      <c r="W203" s="12">
        <f t="shared" si="22"/>
        <v>3.4525208044626554E-2</v>
      </c>
      <c r="X203" s="14">
        <v>214.82300000000001</v>
      </c>
      <c r="Y203" s="7">
        <f t="shared" si="23"/>
        <v>3.9368897748275122E-2</v>
      </c>
      <c r="Z203" s="7">
        <v>0.05</v>
      </c>
    </row>
    <row r="204" spans="1:26" x14ac:dyDescent="0.3">
      <c r="A204" s="1">
        <v>39538</v>
      </c>
      <c r="B204" s="6">
        <f t="shared" si="18"/>
        <v>137.6587180803395</v>
      </c>
      <c r="C204" s="6">
        <f t="shared" si="19"/>
        <v>134.72390739223161</v>
      </c>
      <c r="D204" s="6">
        <f t="shared" si="20"/>
        <v>131.80750309548921</v>
      </c>
      <c r="E204" s="6">
        <v>1385.6</v>
      </c>
      <c r="F204" s="8">
        <v>4.1110000000000001E-2</v>
      </c>
      <c r="G204" s="7">
        <v>4.0899999999999999E-2</v>
      </c>
      <c r="H204" s="7">
        <v>3.7339999999999998E-2</v>
      </c>
      <c r="I204" s="7">
        <v>2.3700000000000002E-2</v>
      </c>
      <c r="J204" s="6">
        <v>716.18</v>
      </c>
      <c r="K204" s="6">
        <v>986.06</v>
      </c>
      <c r="L204" s="6">
        <v>1508.99</v>
      </c>
      <c r="M204" s="7">
        <v>0.2079</v>
      </c>
      <c r="N204" s="6">
        <v>2412.8000000000002</v>
      </c>
      <c r="O204" s="6">
        <v>3825.02</v>
      </c>
      <c r="P204" s="6">
        <v>6.3586</v>
      </c>
      <c r="Q204" s="6">
        <v>121.19104016684312</v>
      </c>
      <c r="R204" s="6">
        <v>298.08</v>
      </c>
      <c r="S204" s="13">
        <f t="shared" si="21"/>
        <v>3.3815419831443094E-2</v>
      </c>
      <c r="T204" s="7">
        <v>3.9E-2</v>
      </c>
      <c r="U204" s="7">
        <v>5.9000000000000004E-2</v>
      </c>
      <c r="V204" s="6">
        <v>14706.5</v>
      </c>
      <c r="W204" s="12">
        <f t="shared" si="22"/>
        <v>3.4525208044626554E-2</v>
      </c>
      <c r="X204" s="14">
        <v>213.52799999999999</v>
      </c>
      <c r="Y204" s="7">
        <f t="shared" si="23"/>
        <v>3.981456231251701E-2</v>
      </c>
      <c r="Z204" s="7">
        <v>5.0999999999999997E-2</v>
      </c>
    </row>
    <row r="205" spans="1:26" x14ac:dyDescent="0.3">
      <c r="A205" s="1">
        <v>39507</v>
      </c>
      <c r="B205" s="6">
        <f t="shared" si="18"/>
        <v>132.9012336557293</v>
      </c>
      <c r="C205" s="6">
        <f t="shared" si="19"/>
        <v>130.65684858197852</v>
      </c>
      <c r="D205" s="6">
        <f t="shared" si="20"/>
        <v>128.40997605805785</v>
      </c>
      <c r="E205" s="6">
        <v>1322.7</v>
      </c>
      <c r="F205" s="8">
        <v>4.0220000000000006E-2</v>
      </c>
      <c r="G205" s="7">
        <v>4.1500000000000002E-2</v>
      </c>
      <c r="H205" s="7">
        <v>3.4209999999999997E-2</v>
      </c>
      <c r="I205" s="7">
        <v>2.5099999999999997E-2</v>
      </c>
      <c r="J205" s="6">
        <v>687.97</v>
      </c>
      <c r="K205" s="6">
        <v>952.13</v>
      </c>
      <c r="L205" s="6">
        <v>1437.4</v>
      </c>
      <c r="M205" s="7">
        <v>0.25609999999999999</v>
      </c>
      <c r="N205" s="6">
        <v>2279.1</v>
      </c>
      <c r="O205" s="6">
        <v>3628.06</v>
      </c>
      <c r="P205" s="6">
        <v>6.4690000000000003</v>
      </c>
      <c r="Q205" s="6">
        <v>119.25566824741304</v>
      </c>
      <c r="R205" s="6">
        <v>295.27999999999997</v>
      </c>
      <c r="S205" s="13">
        <f t="shared" si="21"/>
        <v>3.0825624018153253E-2</v>
      </c>
      <c r="T205" s="7">
        <v>3.9E-2</v>
      </c>
      <c r="U205" s="7">
        <v>5.9000000000000004E-2</v>
      </c>
      <c r="V205" s="6">
        <v>14715.1</v>
      </c>
      <c r="W205" s="12">
        <f t="shared" si="22"/>
        <v>4.8113906379099181E-2</v>
      </c>
      <c r="X205" s="14">
        <v>211.69300000000001</v>
      </c>
      <c r="Y205" s="7">
        <f t="shared" si="23"/>
        <v>4.0265554130487269E-2</v>
      </c>
      <c r="Z205" s="7">
        <v>4.9000000000000002E-2</v>
      </c>
    </row>
    <row r="206" spans="1:26" x14ac:dyDescent="0.3">
      <c r="A206" s="1">
        <v>39478</v>
      </c>
      <c r="B206" s="6">
        <f t="shared" si="18"/>
        <v>133.95656469751353</v>
      </c>
      <c r="C206" s="6">
        <f t="shared" si="19"/>
        <v>131.49121892382956</v>
      </c>
      <c r="D206" s="6">
        <f t="shared" si="20"/>
        <v>129.03096755355892</v>
      </c>
      <c r="E206" s="6">
        <v>1330.6</v>
      </c>
      <c r="F206" s="8">
        <v>3.9980000000000002E-2</v>
      </c>
      <c r="G206" s="7">
        <v>4.2099999999999999E-2</v>
      </c>
      <c r="H206" s="7">
        <v>3.5189999999999999E-2</v>
      </c>
      <c r="I206" s="7">
        <v>3.0099999999999998E-2</v>
      </c>
      <c r="J206" s="6">
        <v>686.18</v>
      </c>
      <c r="K206" s="6">
        <v>965.29</v>
      </c>
      <c r="L206" s="6">
        <v>1455.56</v>
      </c>
      <c r="M206" s="7">
        <v>0.26539999999999997</v>
      </c>
      <c r="N206" s="6">
        <v>2271.48</v>
      </c>
      <c r="O206" s="6">
        <v>3724.5</v>
      </c>
      <c r="P206" s="6">
        <v>6.8833000000000002</v>
      </c>
      <c r="Q206" s="6">
        <v>118.83405250886167</v>
      </c>
      <c r="R206" s="6">
        <v>294.08999999999997</v>
      </c>
      <c r="S206" s="13">
        <f t="shared" si="21"/>
        <v>3.1858531279604252E-2</v>
      </c>
      <c r="T206" s="7">
        <v>3.9E-2</v>
      </c>
      <c r="U206" s="7">
        <v>0.06</v>
      </c>
      <c r="V206" s="6">
        <v>14715.1</v>
      </c>
      <c r="W206" s="12">
        <f t="shared" si="22"/>
        <v>4.8113906379099181E-2</v>
      </c>
      <c r="X206" s="14">
        <v>211.08</v>
      </c>
      <c r="Y206" s="7">
        <f t="shared" si="23"/>
        <v>4.2802940479013563E-2</v>
      </c>
      <c r="Z206" s="7">
        <v>0.05</v>
      </c>
    </row>
    <row r="207" spans="1:26" x14ac:dyDescent="0.3">
      <c r="A207" s="1">
        <v>39447</v>
      </c>
      <c r="B207" s="6">
        <f t="shared" si="18"/>
        <v>134.53116544668254</v>
      </c>
      <c r="C207" s="6">
        <f t="shared" si="19"/>
        <v>131.91890584174607</v>
      </c>
      <c r="D207" s="6">
        <f t="shared" si="20"/>
        <v>129.31714036733911</v>
      </c>
      <c r="E207" s="6">
        <v>1378.5</v>
      </c>
      <c r="F207" s="8">
        <v>3.9449999999999999E-2</v>
      </c>
      <c r="G207" s="7">
        <v>4.3799999999999999E-2</v>
      </c>
      <c r="H207" s="7">
        <v>3.5970000000000002E-2</v>
      </c>
      <c r="I207" s="7">
        <v>3.2199999999999999E-2</v>
      </c>
      <c r="J207" s="6">
        <v>713.3</v>
      </c>
      <c r="K207" s="6">
        <v>949.04</v>
      </c>
      <c r="L207" s="6">
        <v>1466.35</v>
      </c>
      <c r="M207" s="7">
        <v>0.26200000000000001</v>
      </c>
      <c r="N207" s="6">
        <v>2389.86</v>
      </c>
      <c r="O207" s="6">
        <v>3792.8</v>
      </c>
      <c r="P207" s="6">
        <v>6.7332999999999998</v>
      </c>
      <c r="Q207" s="6">
        <v>119.50897168961306</v>
      </c>
      <c r="R207" s="6">
        <v>296.32</v>
      </c>
      <c r="S207" s="13">
        <f t="shared" si="21"/>
        <v>3.4528506092238898E-2</v>
      </c>
      <c r="T207" s="7">
        <v>3.9E-2</v>
      </c>
      <c r="U207" s="7">
        <v>6.0999999999999999E-2</v>
      </c>
      <c r="V207" s="6">
        <v>14715.1</v>
      </c>
      <c r="W207" s="12">
        <f t="shared" si="22"/>
        <v>4.8113906379099181E-2</v>
      </c>
      <c r="X207" s="14">
        <v>210.036</v>
      </c>
      <c r="Y207" s="7">
        <f t="shared" si="23"/>
        <v>4.0812685827551931E-2</v>
      </c>
      <c r="Z207" s="7">
        <v>0.05</v>
      </c>
    </row>
    <row r="208" spans="1:26" x14ac:dyDescent="0.3">
      <c r="A208" s="1">
        <v>39416</v>
      </c>
      <c r="B208" s="6">
        <f t="shared" si="18"/>
        <v>142.06790647832631</v>
      </c>
      <c r="C208" s="6">
        <f t="shared" si="19"/>
        <v>138.14126458975346</v>
      </c>
      <c r="D208" s="6">
        <f t="shared" si="20"/>
        <v>134.29081874079591</v>
      </c>
      <c r="E208" s="6">
        <v>1468.4</v>
      </c>
      <c r="F208" s="8">
        <v>4.3449999999999996E-2</v>
      </c>
      <c r="G208" s="7">
        <v>4.2599999999999999E-2</v>
      </c>
      <c r="H208" s="7">
        <v>4.0350000000000004E-2</v>
      </c>
      <c r="I208" s="7">
        <v>3.0600000000000002E-2</v>
      </c>
      <c r="J208" s="6">
        <v>766.03</v>
      </c>
      <c r="K208" s="6">
        <v>1081.44</v>
      </c>
      <c r="L208" s="6">
        <v>1588.8</v>
      </c>
      <c r="M208" s="7">
        <v>0.22500000000000001</v>
      </c>
      <c r="N208" s="6">
        <v>2652.28</v>
      </c>
      <c r="O208" s="6">
        <v>4399.72</v>
      </c>
      <c r="P208" s="6">
        <v>6.8571999999999997</v>
      </c>
      <c r="Q208" s="6">
        <v>121.1053914843995</v>
      </c>
      <c r="R208" s="6">
        <v>295.75</v>
      </c>
      <c r="S208" s="13">
        <f t="shared" si="21"/>
        <v>3.2538491079844967E-2</v>
      </c>
      <c r="T208" s="7">
        <v>3.9E-2</v>
      </c>
      <c r="U208" s="7">
        <v>6.0999999999999999E-2</v>
      </c>
      <c r="V208" s="6">
        <v>14564.1</v>
      </c>
      <c r="W208" s="12">
        <f t="shared" si="22"/>
        <v>5.0028117835359209E-2</v>
      </c>
      <c r="X208" s="14">
        <v>210.17699999999999</v>
      </c>
      <c r="Y208" s="7">
        <f t="shared" si="23"/>
        <v>4.3062034739454136E-2</v>
      </c>
      <c r="Z208" s="7">
        <v>4.7E-2</v>
      </c>
    </row>
    <row r="209" spans="1:26" x14ac:dyDescent="0.3">
      <c r="A209" s="1">
        <v>39386</v>
      </c>
      <c r="B209" s="6">
        <f t="shared" si="18"/>
        <v>143.30198303686174</v>
      </c>
      <c r="C209" s="6">
        <f t="shared" si="19"/>
        <v>139.10121839693238</v>
      </c>
      <c r="D209" s="6">
        <f t="shared" si="20"/>
        <v>134.99149402245294</v>
      </c>
      <c r="E209" s="6">
        <v>1481.1</v>
      </c>
      <c r="F209" s="8">
        <v>4.1929999999999995E-2</v>
      </c>
      <c r="G209" s="7">
        <v>4.4199999999999996E-2</v>
      </c>
      <c r="H209" s="7">
        <v>3.9489999999999997E-2</v>
      </c>
      <c r="I209" s="7">
        <v>4.6600000000000003E-2</v>
      </c>
      <c r="J209" s="6">
        <v>767.77</v>
      </c>
      <c r="K209" s="6">
        <v>1106.71</v>
      </c>
      <c r="L209" s="6">
        <v>1610.94</v>
      </c>
      <c r="M209" s="7">
        <v>0.22870000000000001</v>
      </c>
      <c r="N209" s="6">
        <v>2660.96</v>
      </c>
      <c r="O209" s="6">
        <v>4394.95</v>
      </c>
      <c r="P209" s="6">
        <v>6.9115000000000002</v>
      </c>
      <c r="Q209" s="6">
        <v>121.95243165152792</v>
      </c>
      <c r="R209" s="6">
        <v>293.85000000000002</v>
      </c>
      <c r="S209" s="13">
        <f t="shared" si="21"/>
        <v>2.7196140804698343E-2</v>
      </c>
      <c r="T209" s="7">
        <v>3.9E-2</v>
      </c>
      <c r="U209" s="7">
        <v>6.3E-2</v>
      </c>
      <c r="V209" s="6">
        <v>14564.1</v>
      </c>
      <c r="W209" s="12">
        <f t="shared" si="22"/>
        <v>5.0028117835359209E-2</v>
      </c>
      <c r="X209" s="14">
        <v>208.93600000000001</v>
      </c>
      <c r="Y209" s="7">
        <f t="shared" si="23"/>
        <v>3.5361744301288356E-2</v>
      </c>
      <c r="Z209" s="7">
        <v>4.7E-2</v>
      </c>
    </row>
    <row r="210" spans="1:26" x14ac:dyDescent="0.3">
      <c r="A210" s="1">
        <v>39355</v>
      </c>
      <c r="B210" s="6">
        <f t="shared" si="18"/>
        <v>147.54012542688733</v>
      </c>
      <c r="C210" s="6">
        <f t="shared" si="19"/>
        <v>142.54388313921612</v>
      </c>
      <c r="D210" s="6">
        <f t="shared" si="20"/>
        <v>137.68711475671392</v>
      </c>
      <c r="E210" s="6">
        <v>1549.4</v>
      </c>
      <c r="F210" s="8">
        <v>4.2649999999999993E-2</v>
      </c>
      <c r="G210" s="7">
        <v>4.3799999999999999E-2</v>
      </c>
      <c r="H210" s="7">
        <v>4.4729999999999999E-2</v>
      </c>
      <c r="I210" s="7">
        <v>4.5999999999999999E-2</v>
      </c>
      <c r="J210" s="6">
        <v>828.02</v>
      </c>
      <c r="K210" s="6">
        <v>1183.2</v>
      </c>
      <c r="L210" s="6">
        <v>1682.35</v>
      </c>
      <c r="M210" s="7">
        <v>0.18530000000000002</v>
      </c>
      <c r="N210" s="6">
        <v>2859.12</v>
      </c>
      <c r="O210" s="6">
        <v>4489.79</v>
      </c>
      <c r="P210" s="6">
        <v>6.7107999999999999</v>
      </c>
      <c r="Q210" s="6">
        <v>117.66353570517268</v>
      </c>
      <c r="R210" s="6">
        <v>292.3</v>
      </c>
      <c r="S210" s="13">
        <f t="shared" si="21"/>
        <v>2.1885051041812265E-2</v>
      </c>
      <c r="T210" s="7">
        <v>3.9E-2</v>
      </c>
      <c r="U210" s="7">
        <v>6.2E-2</v>
      </c>
      <c r="V210" s="6">
        <v>14564.1</v>
      </c>
      <c r="W210" s="12">
        <f t="shared" si="22"/>
        <v>5.0028117835359209E-2</v>
      </c>
      <c r="X210" s="14">
        <v>208.49</v>
      </c>
      <c r="Y210" s="7">
        <f t="shared" si="23"/>
        <v>2.755051749630355E-2</v>
      </c>
      <c r="Z210" s="7">
        <v>4.7E-2</v>
      </c>
    </row>
    <row r="211" spans="1:26" x14ac:dyDescent="0.3">
      <c r="A211" s="1">
        <v>39325</v>
      </c>
      <c r="B211" s="6">
        <f t="shared" si="18"/>
        <v>144.36178102595423</v>
      </c>
      <c r="C211" s="6">
        <f t="shared" si="19"/>
        <v>139.83063673038066</v>
      </c>
      <c r="D211" s="6">
        <f t="shared" si="20"/>
        <v>135.41337689602281</v>
      </c>
      <c r="E211" s="6">
        <v>1526.8</v>
      </c>
      <c r="F211" s="8">
        <v>4.3150000000000001E-2</v>
      </c>
      <c r="G211" s="7">
        <v>4.4299999999999999E-2</v>
      </c>
      <c r="H211" s="7">
        <v>4.5940000000000002E-2</v>
      </c>
      <c r="I211" s="7">
        <v>4.58E-2</v>
      </c>
      <c r="J211" s="6">
        <v>805.45</v>
      </c>
      <c r="K211" s="6">
        <v>1221.54</v>
      </c>
      <c r="L211" s="6">
        <v>1633.58</v>
      </c>
      <c r="M211" s="7">
        <v>0.18</v>
      </c>
      <c r="N211" s="6">
        <v>2701.5</v>
      </c>
      <c r="O211" s="6">
        <v>4381.71</v>
      </c>
      <c r="P211" s="6">
        <v>7.0166000000000004</v>
      </c>
      <c r="Q211" s="6">
        <v>114.95069770427529</v>
      </c>
      <c r="R211" s="6">
        <v>289.41000000000003</v>
      </c>
      <c r="S211" s="13">
        <f t="shared" si="21"/>
        <v>1.768760109712364E-2</v>
      </c>
      <c r="T211" s="7">
        <v>4.2999999999999997E-2</v>
      </c>
      <c r="U211" s="7">
        <v>6.0999999999999999E-2</v>
      </c>
      <c r="V211" s="6">
        <v>14402.1</v>
      </c>
      <c r="W211" s="12">
        <f t="shared" si="22"/>
        <v>4.7166518824436121E-2</v>
      </c>
      <c r="X211" s="14">
        <v>207.917</v>
      </c>
      <c r="Y211" s="7">
        <f t="shared" si="23"/>
        <v>1.9700833742030355E-2</v>
      </c>
      <c r="Z211" s="7">
        <v>4.5999999999999999E-2</v>
      </c>
    </row>
    <row r="212" spans="1:26" x14ac:dyDescent="0.3">
      <c r="A212" s="1">
        <v>39294</v>
      </c>
      <c r="B212" s="6">
        <f t="shared" si="18"/>
        <v>139.69339346059547</v>
      </c>
      <c r="C212" s="6">
        <f t="shared" si="19"/>
        <v>135.86453325799792</v>
      </c>
      <c r="D212" s="6">
        <f t="shared" si="20"/>
        <v>132.11520133728646</v>
      </c>
      <c r="E212" s="6">
        <v>1474</v>
      </c>
      <c r="F212" s="8">
        <v>4.215E-2</v>
      </c>
      <c r="G212" s="7">
        <v>4.6100000000000002E-2</v>
      </c>
      <c r="H212" s="7">
        <v>4.5270000000000005E-2</v>
      </c>
      <c r="I212" s="7">
        <v>4.9599999999999998E-2</v>
      </c>
      <c r="J212" s="6">
        <v>792.86</v>
      </c>
      <c r="K212" s="6">
        <v>1213.24</v>
      </c>
      <c r="L212" s="6">
        <v>1561.59</v>
      </c>
      <c r="M212" s="7">
        <v>0.23379999999999998</v>
      </c>
      <c r="N212" s="6">
        <v>2596.36</v>
      </c>
      <c r="O212" s="6">
        <v>4294.5600000000004</v>
      </c>
      <c r="P212" s="6">
        <v>7.0155000000000003</v>
      </c>
      <c r="Q212" s="6">
        <v>111.41487210107385</v>
      </c>
      <c r="R212" s="6">
        <v>289.49</v>
      </c>
      <c r="S212" s="13">
        <f t="shared" si="21"/>
        <v>1.8649495056124454E-2</v>
      </c>
      <c r="T212" s="7">
        <v>4.2999999999999997E-2</v>
      </c>
      <c r="U212" s="7">
        <v>5.9000000000000004E-2</v>
      </c>
      <c r="V212" s="6">
        <v>14402.1</v>
      </c>
      <c r="W212" s="12">
        <f t="shared" si="22"/>
        <v>4.7166518824436121E-2</v>
      </c>
      <c r="X212" s="14">
        <v>208.29900000000001</v>
      </c>
      <c r="Y212" s="7">
        <f t="shared" si="23"/>
        <v>2.3582309582309557E-2</v>
      </c>
      <c r="Z212" s="7">
        <v>4.7E-2</v>
      </c>
    </row>
    <row r="213" spans="1:26" x14ac:dyDescent="0.3">
      <c r="A213" s="1">
        <v>39263</v>
      </c>
      <c r="B213" s="6">
        <f t="shared" si="18"/>
        <v>139.79891556989449</v>
      </c>
      <c r="C213" s="6">
        <f t="shared" si="19"/>
        <v>135.87921560944645</v>
      </c>
      <c r="D213" s="6">
        <f t="shared" si="20"/>
        <v>132.04406858484339</v>
      </c>
      <c r="E213" s="6">
        <v>1455.3</v>
      </c>
      <c r="F213" s="8">
        <v>4.3099999999999999E-2</v>
      </c>
      <c r="G213" s="7">
        <v>4.6500000000000007E-2</v>
      </c>
      <c r="H213" s="7">
        <v>4.7329999999999997E-2</v>
      </c>
      <c r="I213" s="7">
        <v>5.28E-2</v>
      </c>
      <c r="J213" s="6">
        <v>776.12</v>
      </c>
      <c r="K213" s="6">
        <v>1243.8699999999999</v>
      </c>
      <c r="L213" s="6">
        <v>1565.81</v>
      </c>
      <c r="M213" s="7">
        <v>0.23519999999999999</v>
      </c>
      <c r="N213" s="6">
        <v>2545.5700000000002</v>
      </c>
      <c r="O213" s="6">
        <v>4315.6899999999996</v>
      </c>
      <c r="P213" s="6">
        <v>6.9680999999999997</v>
      </c>
      <c r="Q213" s="6">
        <v>111.98010799695605</v>
      </c>
      <c r="R213" s="6">
        <v>289.95</v>
      </c>
      <c r="S213" s="13">
        <f t="shared" si="21"/>
        <v>1.8512013488829471E-2</v>
      </c>
      <c r="T213" s="7">
        <v>4.2999999999999997E-2</v>
      </c>
      <c r="U213" s="7">
        <v>6.3E-2</v>
      </c>
      <c r="V213" s="6">
        <v>14402.1</v>
      </c>
      <c r="W213" s="12">
        <f t="shared" si="22"/>
        <v>4.7166518824436121E-2</v>
      </c>
      <c r="X213" s="14">
        <v>208.352</v>
      </c>
      <c r="Y213" s="7">
        <f t="shared" si="23"/>
        <v>2.6870379497289321E-2</v>
      </c>
      <c r="Z213" s="7">
        <v>4.5999999999999999E-2</v>
      </c>
    </row>
    <row r="214" spans="1:26" x14ac:dyDescent="0.3">
      <c r="A214" s="1">
        <v>39233</v>
      </c>
      <c r="B214" s="6">
        <f t="shared" si="18"/>
        <v>141.89669121752297</v>
      </c>
      <c r="C214" s="6">
        <f t="shared" si="19"/>
        <v>137.54466088481249</v>
      </c>
      <c r="D214" s="6">
        <f t="shared" si="20"/>
        <v>133.30149750702847</v>
      </c>
      <c r="E214" s="6">
        <v>1503.3</v>
      </c>
      <c r="F214" s="8">
        <v>4.4800000000000006E-2</v>
      </c>
      <c r="G214" s="7">
        <v>4.3700000000000003E-2</v>
      </c>
      <c r="H214" s="7">
        <v>5.0270000000000002E-2</v>
      </c>
      <c r="I214" s="7">
        <v>5.3099999999999994E-2</v>
      </c>
      <c r="J214" s="6">
        <v>833.7</v>
      </c>
      <c r="K214" s="6">
        <v>1254.8599999999999</v>
      </c>
      <c r="L214" s="6">
        <v>1602.36</v>
      </c>
      <c r="M214" s="7">
        <v>0.1623</v>
      </c>
      <c r="N214" s="6">
        <v>2603.23</v>
      </c>
      <c r="O214" s="6">
        <v>4489.7700000000004</v>
      </c>
      <c r="P214" s="6">
        <v>6.8437999999999999</v>
      </c>
      <c r="Q214" s="6">
        <v>109.48503676457825</v>
      </c>
      <c r="R214" s="6">
        <v>289.48</v>
      </c>
      <c r="S214" s="13">
        <f t="shared" si="21"/>
        <v>1.6575361708105252E-2</v>
      </c>
      <c r="T214" s="7">
        <v>4.2999999999999997E-2</v>
      </c>
      <c r="U214" s="7">
        <v>0.06</v>
      </c>
      <c r="V214" s="6">
        <v>14215.7</v>
      </c>
      <c r="W214" s="12">
        <f t="shared" si="22"/>
        <v>4.5333549032295917E-2</v>
      </c>
      <c r="X214" s="14">
        <v>207.94900000000001</v>
      </c>
      <c r="Y214" s="7">
        <f t="shared" si="23"/>
        <v>2.6908641975308623E-2</v>
      </c>
      <c r="Z214" s="7">
        <v>4.4000000000000004E-2</v>
      </c>
    </row>
    <row r="215" spans="1:26" x14ac:dyDescent="0.3">
      <c r="A215" s="1">
        <v>39202</v>
      </c>
      <c r="B215" s="6">
        <f t="shared" si="18"/>
        <v>142.61334327885373</v>
      </c>
      <c r="C215" s="6">
        <f t="shared" si="19"/>
        <v>138.05668700964469</v>
      </c>
      <c r="D215" s="6">
        <f t="shared" si="20"/>
        <v>133.62118367424543</v>
      </c>
      <c r="E215" s="6">
        <v>1530.6</v>
      </c>
      <c r="F215" s="8">
        <v>4.2699999999999995E-2</v>
      </c>
      <c r="G215" s="7">
        <v>4.24E-2</v>
      </c>
      <c r="H215" s="7">
        <v>4.8920000000000005E-2</v>
      </c>
      <c r="I215" s="7">
        <v>5.28E-2</v>
      </c>
      <c r="J215" s="6">
        <v>847.14</v>
      </c>
      <c r="K215" s="6">
        <v>1276.32</v>
      </c>
      <c r="L215" s="6">
        <v>1616.87</v>
      </c>
      <c r="M215" s="7">
        <v>0.1305</v>
      </c>
      <c r="N215" s="6">
        <v>2604.52</v>
      </c>
      <c r="O215" s="6">
        <v>4512.6499999999996</v>
      </c>
      <c r="P215" s="6">
        <v>6.8418999999999999</v>
      </c>
      <c r="Q215" s="6">
        <v>105.1558894569992</v>
      </c>
      <c r="R215" s="6">
        <v>289.79000000000002</v>
      </c>
      <c r="S215" s="13">
        <f t="shared" si="21"/>
        <v>1.9238885762521196E-2</v>
      </c>
      <c r="T215" s="7">
        <v>4.2999999999999997E-2</v>
      </c>
      <c r="U215" s="7">
        <v>6.2E-2</v>
      </c>
      <c r="V215" s="6">
        <v>14215.7</v>
      </c>
      <c r="W215" s="12">
        <f t="shared" si="22"/>
        <v>4.5333549032295917E-2</v>
      </c>
      <c r="X215" s="14">
        <v>206.68600000000001</v>
      </c>
      <c r="Y215" s="7">
        <f t="shared" si="23"/>
        <v>2.5736972704714756E-2</v>
      </c>
      <c r="Z215" s="7">
        <v>4.4999999999999998E-2</v>
      </c>
    </row>
    <row r="216" spans="1:26" x14ac:dyDescent="0.3">
      <c r="A216" s="1">
        <v>39172</v>
      </c>
      <c r="B216" s="6">
        <f t="shared" si="18"/>
        <v>140.01888413829857</v>
      </c>
      <c r="C216" s="6">
        <f t="shared" si="19"/>
        <v>135.82044650018781</v>
      </c>
      <c r="D216" s="6">
        <f t="shared" si="20"/>
        <v>131.72435129309406</v>
      </c>
      <c r="E216" s="6">
        <v>1482.4</v>
      </c>
      <c r="F216" s="8">
        <v>4.0899999999999999E-2</v>
      </c>
      <c r="G216" s="7">
        <v>4.0300000000000002E-2</v>
      </c>
      <c r="H216" s="7">
        <v>4.6280000000000002E-2</v>
      </c>
      <c r="I216" s="7">
        <v>5.2900000000000003E-2</v>
      </c>
      <c r="J216" s="6">
        <v>814.57</v>
      </c>
      <c r="K216" s="6">
        <v>1273.82</v>
      </c>
      <c r="L216" s="6">
        <v>1577.86</v>
      </c>
      <c r="M216" s="7">
        <v>0.14219999999999999</v>
      </c>
      <c r="N216" s="6">
        <v>2525.09</v>
      </c>
      <c r="O216" s="6">
        <v>4392.34</v>
      </c>
      <c r="P216" s="6">
        <v>7.2228000000000003</v>
      </c>
      <c r="Q216" s="6">
        <v>105.85205439499049</v>
      </c>
      <c r="R216" s="6">
        <v>288.33</v>
      </c>
      <c r="S216" s="13">
        <f t="shared" si="21"/>
        <v>1.9230089434055575E-2</v>
      </c>
      <c r="T216" s="7">
        <v>4.2999999999999997E-2</v>
      </c>
      <c r="U216" s="7">
        <v>6.6000000000000003E-2</v>
      </c>
      <c r="V216" s="6">
        <v>14215.7</v>
      </c>
      <c r="W216" s="12">
        <f t="shared" si="22"/>
        <v>4.5333549032295917E-2</v>
      </c>
      <c r="X216" s="14">
        <v>205.352</v>
      </c>
      <c r="Y216" s="7">
        <f t="shared" si="23"/>
        <v>2.7787787787787677E-2</v>
      </c>
      <c r="Z216" s="7">
        <v>4.4000000000000004E-2</v>
      </c>
    </row>
    <row r="217" spans="1:26" x14ac:dyDescent="0.3">
      <c r="A217" s="1">
        <v>39141</v>
      </c>
      <c r="B217" s="6">
        <f t="shared" si="18"/>
        <v>135.86204410373861</v>
      </c>
      <c r="C217" s="6">
        <f t="shared" si="19"/>
        <v>132.27853960877181</v>
      </c>
      <c r="D217" s="6">
        <f t="shared" si="20"/>
        <v>128.76831791991987</v>
      </c>
      <c r="E217" s="6">
        <v>1420.9</v>
      </c>
      <c r="F217" s="8">
        <v>3.9300000000000002E-2</v>
      </c>
      <c r="G217" s="7">
        <v>4.1299999999999996E-2</v>
      </c>
      <c r="H217" s="7">
        <v>4.6479999999999994E-2</v>
      </c>
      <c r="I217" s="7">
        <v>5.2999999999999999E-2</v>
      </c>
      <c r="J217" s="6">
        <v>800.71</v>
      </c>
      <c r="K217" s="6">
        <v>1214.4100000000001</v>
      </c>
      <c r="L217" s="6">
        <v>1514.18</v>
      </c>
      <c r="M217" s="7">
        <v>0.1464</v>
      </c>
      <c r="N217" s="6">
        <v>2421.64</v>
      </c>
      <c r="O217" s="6">
        <v>4181.03</v>
      </c>
      <c r="P217" s="6">
        <v>7.3162000000000003</v>
      </c>
      <c r="Q217" s="6">
        <v>103.22315712121076</v>
      </c>
      <c r="R217" s="6">
        <v>286.45</v>
      </c>
      <c r="S217" s="13">
        <f t="shared" si="21"/>
        <v>1.9757920968316078E-2</v>
      </c>
      <c r="T217" s="7">
        <v>4.2999999999999997E-2</v>
      </c>
      <c r="U217" s="7">
        <v>6.3E-2</v>
      </c>
      <c r="V217" s="6">
        <v>14039.6</v>
      </c>
      <c r="W217" s="12">
        <f t="shared" si="22"/>
        <v>5.3691778868524942E-2</v>
      </c>
      <c r="X217" s="14">
        <v>203.499</v>
      </c>
      <c r="Y217" s="7">
        <f t="shared" si="23"/>
        <v>2.4151987921489759E-2</v>
      </c>
      <c r="Z217" s="7">
        <v>4.4999999999999998E-2</v>
      </c>
    </row>
    <row r="218" spans="1:26" x14ac:dyDescent="0.3">
      <c r="A218" s="1">
        <v>39113</v>
      </c>
      <c r="B218" s="6">
        <f t="shared" si="18"/>
        <v>134.20969094788128</v>
      </c>
      <c r="C218" s="6">
        <f t="shared" si="19"/>
        <v>130.8255591966593</v>
      </c>
      <c r="D218" s="6">
        <f t="shared" si="20"/>
        <v>127.50591275866725</v>
      </c>
      <c r="E218" s="6">
        <v>1406.8</v>
      </c>
      <c r="F218" s="8">
        <v>3.7900000000000003E-2</v>
      </c>
      <c r="G218" s="7">
        <v>4.1100000000000005E-2</v>
      </c>
      <c r="H218" s="7">
        <v>4.5769999999999998E-2</v>
      </c>
      <c r="I218" s="7">
        <v>5.4100000000000002E-2</v>
      </c>
      <c r="J218" s="6">
        <v>792.63</v>
      </c>
      <c r="K218" s="6">
        <v>1157.8399999999999</v>
      </c>
      <c r="L218" s="6">
        <v>1490.44</v>
      </c>
      <c r="M218" s="7">
        <v>0.1542</v>
      </c>
      <c r="N218" s="6">
        <v>2416.15</v>
      </c>
      <c r="O218" s="6">
        <v>4087.12</v>
      </c>
      <c r="P218" s="6">
        <v>7.2329999999999997</v>
      </c>
      <c r="Q218" s="6">
        <v>100.39915687660648</v>
      </c>
      <c r="R218" s="6">
        <v>285.01</v>
      </c>
      <c r="S218" s="13">
        <f t="shared" si="21"/>
        <v>1.9385528810043295E-2</v>
      </c>
      <c r="T218" s="7">
        <v>4.2999999999999997E-2</v>
      </c>
      <c r="U218" s="7">
        <v>6.5000000000000002E-2</v>
      </c>
      <c r="V218" s="6">
        <v>14039.6</v>
      </c>
      <c r="W218" s="12">
        <f t="shared" si="22"/>
        <v>5.3691778868524942E-2</v>
      </c>
      <c r="X218" s="14">
        <v>202.416</v>
      </c>
      <c r="Y218" s="7">
        <f t="shared" si="23"/>
        <v>2.0756429652042385E-2</v>
      </c>
      <c r="Z218" s="7">
        <v>4.5999999999999999E-2</v>
      </c>
    </row>
    <row r="219" spans="1:26" x14ac:dyDescent="0.3">
      <c r="A219" s="1">
        <v>39082</v>
      </c>
      <c r="B219" s="6">
        <f t="shared" si="18"/>
        <v>134.67076543525221</v>
      </c>
      <c r="C219" s="6">
        <f t="shared" si="19"/>
        <v>131.13894626045851</v>
      </c>
      <c r="D219" s="6">
        <f t="shared" si="20"/>
        <v>127.67901354283828</v>
      </c>
      <c r="E219" s="6">
        <v>1438.2</v>
      </c>
      <c r="F219" s="8">
        <v>4.0350000000000004E-2</v>
      </c>
      <c r="G219" s="7">
        <v>3.8699999999999998E-2</v>
      </c>
      <c r="H219" s="7">
        <v>4.8140000000000002E-2</v>
      </c>
      <c r="I219" s="7">
        <v>5.33E-2</v>
      </c>
      <c r="J219" s="6">
        <v>800.34</v>
      </c>
      <c r="K219" s="6">
        <v>1185.98</v>
      </c>
      <c r="L219" s="6">
        <v>1500.23</v>
      </c>
      <c r="M219" s="7">
        <v>0.1042</v>
      </c>
      <c r="N219" s="6">
        <v>2463.9299999999998</v>
      </c>
      <c r="O219" s="6">
        <v>4178.54</v>
      </c>
      <c r="P219" s="6">
        <v>7.2205000000000004</v>
      </c>
      <c r="Q219" s="6">
        <v>97.546481115845012</v>
      </c>
      <c r="R219" s="6">
        <v>286.43</v>
      </c>
      <c r="S219" s="13">
        <f t="shared" si="21"/>
        <v>1.6430092264017038E-2</v>
      </c>
      <c r="T219" s="7">
        <v>4.2999999999999997E-2</v>
      </c>
      <c r="U219" s="7">
        <v>6.6000000000000003E-2</v>
      </c>
      <c r="V219" s="6">
        <v>14039.6</v>
      </c>
      <c r="W219" s="12">
        <f t="shared" si="22"/>
        <v>5.3691778868524942E-2</v>
      </c>
      <c r="X219" s="14">
        <v>201.8</v>
      </c>
      <c r="Y219" s="7">
        <f t="shared" si="23"/>
        <v>2.5406504065040636E-2</v>
      </c>
      <c r="Z219" s="7">
        <v>4.4000000000000004E-2</v>
      </c>
    </row>
    <row r="220" spans="1:26" x14ac:dyDescent="0.3">
      <c r="A220" s="1">
        <v>39051</v>
      </c>
      <c r="B220" s="6">
        <f t="shared" si="18"/>
        <v>133.46166984035079</v>
      </c>
      <c r="C220" s="6">
        <f t="shared" si="19"/>
        <v>130.05450260975041</v>
      </c>
      <c r="D220" s="6">
        <f t="shared" si="20"/>
        <v>126.71380160239941</v>
      </c>
      <c r="E220" s="6">
        <v>1418.3</v>
      </c>
      <c r="F220" s="8">
        <v>3.7949999999999998E-2</v>
      </c>
      <c r="G220" s="7">
        <v>3.7999999999999999E-2</v>
      </c>
      <c r="H220" s="7">
        <v>4.7E-2</v>
      </c>
      <c r="I220" s="7">
        <v>5.1699999999999996E-2</v>
      </c>
      <c r="J220" s="6">
        <v>787.66</v>
      </c>
      <c r="K220" s="6">
        <v>1147.27</v>
      </c>
      <c r="L220" s="6">
        <v>1483.58</v>
      </c>
      <c r="M220" s="7">
        <v>0.11560000000000001</v>
      </c>
      <c r="N220" s="6">
        <v>2415.29</v>
      </c>
      <c r="O220" s="6">
        <v>4119.9399999999996</v>
      </c>
      <c r="P220" s="6">
        <v>7.2024999999999997</v>
      </c>
      <c r="Q220" s="6">
        <v>97.327302800599554</v>
      </c>
      <c r="R220" s="6">
        <v>286.43</v>
      </c>
      <c r="S220" s="13">
        <f t="shared" si="21"/>
        <v>1.6790912318068951E-2</v>
      </c>
      <c r="T220" s="7">
        <v>4.5999999999999999E-2</v>
      </c>
      <c r="U220" s="7">
        <v>6.7000000000000004E-2</v>
      </c>
      <c r="V220" s="6">
        <v>13870.2</v>
      </c>
      <c r="W220" s="12">
        <f t="shared" si="22"/>
        <v>5.53619527338578E-2</v>
      </c>
      <c r="X220" s="14">
        <v>201.5</v>
      </c>
      <c r="Y220" s="7">
        <f t="shared" si="23"/>
        <v>1.9736842105263275E-2</v>
      </c>
      <c r="Z220" s="7">
        <v>4.4999999999999998E-2</v>
      </c>
    </row>
    <row r="221" spans="1:26" x14ac:dyDescent="0.3">
      <c r="A221" s="1">
        <v>39021</v>
      </c>
      <c r="B221" s="6">
        <f t="shared" si="18"/>
        <v>131.50987335760385</v>
      </c>
      <c r="C221" s="6">
        <f t="shared" si="19"/>
        <v>128.34991790667999</v>
      </c>
      <c r="D221" s="6">
        <f t="shared" si="20"/>
        <v>125.24590959942014</v>
      </c>
      <c r="E221" s="6">
        <v>1400.6</v>
      </c>
      <c r="F221" s="8">
        <v>3.5750000000000004E-2</v>
      </c>
      <c r="G221" s="7">
        <v>3.8800000000000001E-2</v>
      </c>
      <c r="H221" s="7">
        <v>4.462E-2</v>
      </c>
      <c r="I221" s="7">
        <v>5.3099999999999994E-2</v>
      </c>
      <c r="J221" s="6">
        <v>786.12</v>
      </c>
      <c r="K221" s="6">
        <v>1068.07</v>
      </c>
      <c r="L221" s="6">
        <v>1455.17</v>
      </c>
      <c r="M221" s="7">
        <v>0.1091</v>
      </c>
      <c r="N221" s="6">
        <v>2431.77</v>
      </c>
      <c r="O221" s="6">
        <v>3987.23</v>
      </c>
      <c r="P221" s="6">
        <v>7.2164999999999999</v>
      </c>
      <c r="Q221" s="6">
        <v>97.06183582216579</v>
      </c>
      <c r="R221" s="6">
        <v>286.07</v>
      </c>
      <c r="S221" s="13">
        <f t="shared" si="21"/>
        <v>1.2995750708215459E-2</v>
      </c>
      <c r="T221" s="7">
        <v>4.5999999999999999E-2</v>
      </c>
      <c r="U221" s="7">
        <v>6.7000000000000004E-2</v>
      </c>
      <c r="V221" s="6">
        <v>13870.2</v>
      </c>
      <c r="W221" s="12">
        <f t="shared" si="22"/>
        <v>5.53619527338578E-2</v>
      </c>
      <c r="X221" s="14">
        <v>201.8</v>
      </c>
      <c r="Y221" s="7">
        <f t="shared" si="23"/>
        <v>1.3052208835341528E-2</v>
      </c>
      <c r="Z221" s="7">
        <v>4.4000000000000004E-2</v>
      </c>
    </row>
    <row r="222" spans="1:26" x14ac:dyDescent="0.3">
      <c r="A222" s="1">
        <v>38990</v>
      </c>
      <c r="B222" s="6">
        <f t="shared" si="18"/>
        <v>129.31466229944581</v>
      </c>
      <c r="C222" s="6">
        <f t="shared" si="19"/>
        <v>126.44292867494804</v>
      </c>
      <c r="D222" s="6">
        <f t="shared" si="20"/>
        <v>123.61567792462203</v>
      </c>
      <c r="E222" s="6">
        <v>1377.9</v>
      </c>
      <c r="F222" s="8">
        <v>3.6650000000000002E-2</v>
      </c>
      <c r="G222" s="7">
        <v>3.8399999999999997E-2</v>
      </c>
      <c r="H222" s="7">
        <v>4.6039999999999998E-2</v>
      </c>
      <c r="I222" s="7">
        <v>5.3099999999999994E-2</v>
      </c>
      <c r="J222" s="6">
        <v>766.84</v>
      </c>
      <c r="K222" s="6">
        <v>1085.56</v>
      </c>
      <c r="L222" s="6">
        <v>1422.93</v>
      </c>
      <c r="M222" s="7">
        <v>0.111</v>
      </c>
      <c r="N222" s="6">
        <v>2366.71</v>
      </c>
      <c r="O222" s="6">
        <v>4004.8</v>
      </c>
      <c r="P222" s="6">
        <v>7.3841000000000001</v>
      </c>
      <c r="Q222" s="6">
        <v>104.46627544345104</v>
      </c>
      <c r="R222" s="6">
        <v>286.04000000000002</v>
      </c>
      <c r="S222" s="13">
        <f t="shared" si="21"/>
        <v>1.4686058886129949E-2</v>
      </c>
      <c r="T222" s="7">
        <v>4.5999999999999999E-2</v>
      </c>
      <c r="U222" s="7">
        <v>6.7000000000000004E-2</v>
      </c>
      <c r="V222" s="6">
        <v>13870.2</v>
      </c>
      <c r="W222" s="12">
        <f t="shared" si="22"/>
        <v>5.53619527338578E-2</v>
      </c>
      <c r="X222" s="14">
        <v>202.9</v>
      </c>
      <c r="Y222" s="7">
        <f t="shared" si="23"/>
        <v>2.0623742454728422E-2</v>
      </c>
      <c r="Z222" s="7">
        <v>4.4999999999999998E-2</v>
      </c>
    </row>
    <row r="223" spans="1:26" x14ac:dyDescent="0.3">
      <c r="A223" s="1">
        <v>38960</v>
      </c>
      <c r="B223" s="6">
        <f t="shared" si="18"/>
        <v>125.98715376967345</v>
      </c>
      <c r="C223" s="6">
        <f t="shared" si="19"/>
        <v>123.57759482401627</v>
      </c>
      <c r="D223" s="6">
        <f t="shared" si="20"/>
        <v>121.19641081114941</v>
      </c>
      <c r="E223" s="6">
        <v>1335.8</v>
      </c>
      <c r="F223" s="8">
        <v>3.6450000000000003E-2</v>
      </c>
      <c r="G223" s="7">
        <v>3.9699999999999999E-2</v>
      </c>
      <c r="H223" s="7">
        <v>4.6330000000000003E-2</v>
      </c>
      <c r="I223" s="7">
        <v>5.3399999999999996E-2</v>
      </c>
      <c r="J223" s="6">
        <v>725.59</v>
      </c>
      <c r="K223" s="6">
        <v>1039.3399999999999</v>
      </c>
      <c r="L223" s="6">
        <v>1373.37</v>
      </c>
      <c r="M223" s="7">
        <v>0.1198</v>
      </c>
      <c r="N223" s="6">
        <v>2258.4299999999998</v>
      </c>
      <c r="O223" s="6">
        <v>3899.41</v>
      </c>
      <c r="P223" s="6">
        <v>7.7961999999999998</v>
      </c>
      <c r="Q223" s="6">
        <v>105.01933614016237</v>
      </c>
      <c r="R223" s="6">
        <v>284.38</v>
      </c>
      <c r="S223" s="13">
        <f t="shared" si="21"/>
        <v>1.6005716327259778E-2</v>
      </c>
      <c r="T223" s="7">
        <v>4.5999999999999999E-2</v>
      </c>
      <c r="U223" s="7">
        <v>7.2000000000000008E-2</v>
      </c>
      <c r="V223" s="6">
        <v>13753.4</v>
      </c>
      <c r="W223" s="12">
        <f t="shared" si="22"/>
        <v>6.4282232041291687E-2</v>
      </c>
      <c r="X223" s="14">
        <v>203.9</v>
      </c>
      <c r="Y223" s="7">
        <f t="shared" si="23"/>
        <v>3.8187372708757605E-2</v>
      </c>
      <c r="Z223" s="7">
        <v>4.7E-2</v>
      </c>
    </row>
    <row r="224" spans="1:26" x14ac:dyDescent="0.3">
      <c r="A224" s="1">
        <v>38929</v>
      </c>
      <c r="B224" s="6">
        <f t="shared" si="18"/>
        <v>124.90947336539331</v>
      </c>
      <c r="C224" s="6">
        <f t="shared" si="19"/>
        <v>122.60330172193957</v>
      </c>
      <c r="D224" s="6">
        <f t="shared" si="20"/>
        <v>120.32218207782438</v>
      </c>
      <c r="E224" s="6">
        <v>1303.8</v>
      </c>
      <c r="F224" s="8">
        <v>3.7100000000000001E-2</v>
      </c>
      <c r="G224" s="7">
        <v>4.0999999999999995E-2</v>
      </c>
      <c r="H224" s="7">
        <v>4.7320000000000001E-2</v>
      </c>
      <c r="I224" s="7">
        <v>5.3099999999999994E-2</v>
      </c>
      <c r="J224" s="6">
        <v>720.53</v>
      </c>
      <c r="K224" s="6">
        <v>994.16</v>
      </c>
      <c r="L224" s="6">
        <v>1358.87</v>
      </c>
      <c r="M224" s="7">
        <v>0.1231</v>
      </c>
      <c r="N224" s="6">
        <v>2183.75</v>
      </c>
      <c r="O224" s="6">
        <v>3808.7</v>
      </c>
      <c r="P224" s="6">
        <v>7.915</v>
      </c>
      <c r="Q224" s="6">
        <v>103.00141830354816</v>
      </c>
      <c r="R224" s="6">
        <v>284.19</v>
      </c>
      <c r="S224" s="13">
        <f t="shared" si="21"/>
        <v>1.7143879742304913E-2</v>
      </c>
      <c r="T224" s="7">
        <v>4.5999999999999999E-2</v>
      </c>
      <c r="U224" s="7">
        <v>7.0999999999999994E-2</v>
      </c>
      <c r="V224" s="6">
        <v>13753.4</v>
      </c>
      <c r="W224" s="12">
        <f t="shared" si="22"/>
        <v>6.4282232041291687E-2</v>
      </c>
      <c r="X224" s="14">
        <v>203.5</v>
      </c>
      <c r="Y224" s="7">
        <f t="shared" si="23"/>
        <v>4.1453428863869046E-2</v>
      </c>
      <c r="Z224" s="7">
        <v>4.7E-2</v>
      </c>
    </row>
    <row r="225" spans="1:26" x14ac:dyDescent="0.3">
      <c r="A225" s="1">
        <v>38898</v>
      </c>
      <c r="B225" s="6">
        <f t="shared" si="18"/>
        <v>122.7164823936554</v>
      </c>
      <c r="C225" s="6">
        <f t="shared" si="19"/>
        <v>120.68669948132357</v>
      </c>
      <c r="D225" s="6">
        <f t="shared" si="20"/>
        <v>118.67365916607184</v>
      </c>
      <c r="E225" s="6">
        <v>1276.7</v>
      </c>
      <c r="F225" s="8">
        <v>3.8399999999999997E-2</v>
      </c>
      <c r="G225" s="7">
        <v>4.0599999999999997E-2</v>
      </c>
      <c r="H225" s="7">
        <v>4.9880000000000008E-2</v>
      </c>
      <c r="I225" s="7">
        <v>5.3099999999999994E-2</v>
      </c>
      <c r="J225" s="6">
        <v>700.56</v>
      </c>
      <c r="K225" s="6">
        <v>946.26</v>
      </c>
      <c r="L225" s="6">
        <v>1327.23</v>
      </c>
      <c r="M225" s="7">
        <v>0.14949999999999999</v>
      </c>
      <c r="N225" s="6">
        <v>2091.4699999999998</v>
      </c>
      <c r="O225" s="6">
        <v>3691.87</v>
      </c>
      <c r="P225" s="6">
        <v>7.6182999999999996</v>
      </c>
      <c r="Q225" s="6">
        <v>98.95756053492245</v>
      </c>
      <c r="R225" s="6">
        <v>284.68</v>
      </c>
      <c r="S225" s="13">
        <f t="shared" si="21"/>
        <v>1.5263908701854678E-2</v>
      </c>
      <c r="T225" s="7">
        <v>4.5999999999999999E-2</v>
      </c>
      <c r="U225" s="7">
        <v>7.0999999999999994E-2</v>
      </c>
      <c r="V225" s="6">
        <v>13753.4</v>
      </c>
      <c r="W225" s="12">
        <f t="shared" si="22"/>
        <v>6.4282232041291687E-2</v>
      </c>
      <c r="X225" s="14">
        <v>202.9</v>
      </c>
      <c r="Y225" s="7">
        <f t="shared" si="23"/>
        <v>4.3187660668380534E-2</v>
      </c>
      <c r="Z225" s="7">
        <v>4.5999999999999999E-2</v>
      </c>
    </row>
    <row r="226" spans="1:26" x14ac:dyDescent="0.3">
      <c r="A226" s="1">
        <v>38868</v>
      </c>
      <c r="B226" s="6">
        <f t="shared" si="18"/>
        <v>122.0915667909119</v>
      </c>
      <c r="C226" s="6">
        <f t="shared" si="19"/>
        <v>120.08853554858651</v>
      </c>
      <c r="D226" s="6">
        <f t="shared" si="20"/>
        <v>118.10161844757495</v>
      </c>
      <c r="E226" s="6">
        <v>1270.2</v>
      </c>
      <c r="F226" s="8">
        <v>4.045E-2</v>
      </c>
      <c r="G226" s="7">
        <v>4.0500000000000001E-2</v>
      </c>
      <c r="H226" s="7">
        <v>5.1449999999999996E-2</v>
      </c>
      <c r="I226" s="7">
        <v>5.0499999999999996E-2</v>
      </c>
      <c r="J226" s="6">
        <v>724.58</v>
      </c>
      <c r="K226" s="6">
        <v>956.49</v>
      </c>
      <c r="L226" s="6">
        <v>1319.93</v>
      </c>
      <c r="M226" s="7">
        <v>0.1308</v>
      </c>
      <c r="N226" s="6">
        <v>2172.09</v>
      </c>
      <c r="O226" s="6">
        <v>3648.92</v>
      </c>
      <c r="P226" s="6">
        <v>7.9535999999999998</v>
      </c>
      <c r="Q226" s="6">
        <v>97.628130264703799</v>
      </c>
      <c r="R226" s="6">
        <v>284.76</v>
      </c>
      <c r="S226" s="13">
        <f t="shared" si="21"/>
        <v>1.5911523367820202E-2</v>
      </c>
      <c r="T226" s="7">
        <v>4.5999999999999999E-2</v>
      </c>
      <c r="U226" s="7">
        <v>7.2999999999999995E-2</v>
      </c>
      <c r="V226" s="6">
        <v>13599.2</v>
      </c>
      <c r="W226" s="12">
        <f t="shared" si="22"/>
        <v>6.5158647482239873E-2</v>
      </c>
      <c r="X226" s="14">
        <v>202.5</v>
      </c>
      <c r="Y226" s="7">
        <f t="shared" si="23"/>
        <v>4.1666666666666741E-2</v>
      </c>
      <c r="Z226" s="7">
        <v>4.5999999999999999E-2</v>
      </c>
    </row>
    <row r="227" spans="1:26" x14ac:dyDescent="0.3">
      <c r="A227" s="1">
        <v>38837</v>
      </c>
      <c r="B227" s="6">
        <f t="shared" si="18"/>
        <v>122.08448094554531</v>
      </c>
      <c r="C227" s="6">
        <f t="shared" si="19"/>
        <v>120.00905966794555</v>
      </c>
      <c r="D227" s="6">
        <f t="shared" si="20"/>
        <v>117.95223695172088</v>
      </c>
      <c r="E227" s="6">
        <v>1270.0999999999999</v>
      </c>
      <c r="F227" s="8">
        <v>3.9E-2</v>
      </c>
      <c r="G227" s="7">
        <v>3.9800000000000002E-2</v>
      </c>
      <c r="H227" s="7">
        <v>5.1230000000000005E-2</v>
      </c>
      <c r="I227" s="7">
        <v>5.0499999999999996E-2</v>
      </c>
      <c r="J227" s="6">
        <v>721.01</v>
      </c>
      <c r="K227" s="6">
        <v>948.05</v>
      </c>
      <c r="L227" s="6">
        <v>1322.25</v>
      </c>
      <c r="M227" s="7">
        <v>0.16440000000000002</v>
      </c>
      <c r="N227" s="6">
        <v>2178.88</v>
      </c>
      <c r="O227" s="6">
        <v>3637.17</v>
      </c>
      <c r="P227" s="6">
        <v>8.0777000000000001</v>
      </c>
      <c r="Q227" s="6">
        <v>95.108597125412999</v>
      </c>
      <c r="R227" s="6">
        <v>284.32</v>
      </c>
      <c r="S227" s="13">
        <f t="shared" si="21"/>
        <v>1.4703783012134153E-2</v>
      </c>
      <c r="T227" s="7">
        <v>4.5999999999999999E-2</v>
      </c>
      <c r="U227" s="7">
        <v>7.9000000000000001E-2</v>
      </c>
      <c r="V227" s="6">
        <v>13599.2</v>
      </c>
      <c r="W227" s="12">
        <f t="shared" si="22"/>
        <v>6.5158647482239873E-2</v>
      </c>
      <c r="X227" s="14">
        <v>201.5</v>
      </c>
      <c r="Y227" s="7">
        <f t="shared" si="23"/>
        <v>3.5457348406988665E-2</v>
      </c>
      <c r="Z227" s="7">
        <v>4.7E-2</v>
      </c>
    </row>
    <row r="228" spans="1:26" x14ac:dyDescent="0.3">
      <c r="A228" s="1">
        <v>38807</v>
      </c>
      <c r="B228" s="6">
        <f t="shared" si="18"/>
        <v>125.18657577772632</v>
      </c>
      <c r="C228" s="6">
        <f t="shared" si="19"/>
        <v>122.53698840179226</v>
      </c>
      <c r="D228" s="6">
        <f t="shared" si="20"/>
        <v>119.92867048292447</v>
      </c>
      <c r="E228" s="6">
        <v>1310.5999999999999</v>
      </c>
      <c r="F228" s="8">
        <v>3.9149999999999997E-2</v>
      </c>
      <c r="G228" s="7">
        <v>3.7200000000000004E-2</v>
      </c>
      <c r="H228" s="7">
        <v>5.0570000000000004E-2</v>
      </c>
      <c r="I228" s="7">
        <v>4.8600000000000004E-2</v>
      </c>
      <c r="J228" s="6">
        <v>764.54</v>
      </c>
      <c r="K228" s="6">
        <v>1036.8699999999999</v>
      </c>
      <c r="L228" s="6">
        <v>1373.38</v>
      </c>
      <c r="M228" s="7">
        <v>0.1159</v>
      </c>
      <c r="N228" s="6">
        <v>2322.5700000000002</v>
      </c>
      <c r="O228" s="6">
        <v>3839.9</v>
      </c>
      <c r="P228" s="6">
        <v>7.9641000000000002</v>
      </c>
      <c r="Q228" s="6">
        <v>90.687344037017866</v>
      </c>
      <c r="R228" s="6">
        <v>282.89</v>
      </c>
      <c r="S228" s="13">
        <f t="shared" si="21"/>
        <v>1.1043602573266531E-2</v>
      </c>
      <c r="T228" s="7">
        <v>4.5999999999999999E-2</v>
      </c>
      <c r="U228" s="7">
        <v>7.5999999999999998E-2</v>
      </c>
      <c r="V228" s="6">
        <v>13599.2</v>
      </c>
      <c r="W228" s="12">
        <f t="shared" si="22"/>
        <v>6.5158647482239873E-2</v>
      </c>
      <c r="X228" s="14">
        <v>199.8</v>
      </c>
      <c r="Y228" s="7">
        <f t="shared" si="23"/>
        <v>3.3626487325400856E-2</v>
      </c>
      <c r="Z228" s="7">
        <v>4.7E-2</v>
      </c>
    </row>
    <row r="229" spans="1:26" x14ac:dyDescent="0.3">
      <c r="A229" s="1">
        <v>38776</v>
      </c>
      <c r="B229" s="6">
        <f t="shared" si="18"/>
        <v>123.07748779903699</v>
      </c>
      <c r="C229" s="6">
        <f t="shared" si="19"/>
        <v>120.69158418493676</v>
      </c>
      <c r="D229" s="6">
        <f t="shared" si="20"/>
        <v>118.33771058826242</v>
      </c>
      <c r="E229" s="6">
        <v>1294.8</v>
      </c>
      <c r="F229" s="8">
        <v>3.6850000000000001E-2</v>
      </c>
      <c r="G229" s="7">
        <v>3.5400000000000001E-2</v>
      </c>
      <c r="H229" s="7">
        <v>4.8529999999999997E-2</v>
      </c>
      <c r="I229" s="7">
        <v>0.05</v>
      </c>
      <c r="J229" s="6">
        <v>765.14</v>
      </c>
      <c r="K229" s="6">
        <v>1059.94</v>
      </c>
      <c r="L229" s="6">
        <v>1342.93</v>
      </c>
      <c r="M229" s="7">
        <v>0.1139</v>
      </c>
      <c r="N229" s="6">
        <v>2339.79</v>
      </c>
      <c r="O229" s="6">
        <v>3853.74</v>
      </c>
      <c r="P229" s="6">
        <v>7.7348999999999997</v>
      </c>
      <c r="Q229" s="6">
        <v>91.930961119626673</v>
      </c>
      <c r="R229" s="6">
        <v>280.89999999999998</v>
      </c>
      <c r="S229" s="13">
        <f t="shared" si="21"/>
        <v>6.088825214899618E-3</v>
      </c>
      <c r="T229" s="7">
        <v>3.1E-2</v>
      </c>
      <c r="U229" s="7">
        <v>7.2000000000000008E-2</v>
      </c>
      <c r="V229" s="6">
        <v>13324.2</v>
      </c>
      <c r="W229" s="12">
        <f t="shared" si="22"/>
        <v>6.3621559486557233E-2</v>
      </c>
      <c r="X229" s="14">
        <v>198.7</v>
      </c>
      <c r="Y229" s="7">
        <f t="shared" si="23"/>
        <v>3.59749739311781E-2</v>
      </c>
      <c r="Z229" s="7">
        <v>4.8000000000000001E-2</v>
      </c>
    </row>
    <row r="230" spans="1:26" x14ac:dyDescent="0.3">
      <c r="A230" s="1">
        <v>38748</v>
      </c>
      <c r="B230" s="6">
        <f t="shared" si="18"/>
        <v>120.76948148996776</v>
      </c>
      <c r="C230" s="6">
        <f t="shared" si="19"/>
        <v>118.67897175546855</v>
      </c>
      <c r="D230" s="6">
        <f t="shared" si="20"/>
        <v>116.61115686578239</v>
      </c>
      <c r="E230" s="6">
        <v>1280.7</v>
      </c>
      <c r="F230" s="8">
        <v>3.4000000000000002E-2</v>
      </c>
      <c r="G230" s="7">
        <v>3.39E-2</v>
      </c>
      <c r="H230" s="7">
        <v>4.5570000000000006E-2</v>
      </c>
      <c r="I230" s="7"/>
      <c r="J230" s="6">
        <v>730.64</v>
      </c>
      <c r="K230" s="6">
        <v>995.01</v>
      </c>
      <c r="L230" s="6">
        <v>1309.45</v>
      </c>
      <c r="M230" s="7">
        <v>0.1234</v>
      </c>
      <c r="N230" s="6">
        <v>2281.39</v>
      </c>
      <c r="O230" s="6">
        <v>3774.51</v>
      </c>
      <c r="P230" s="6">
        <v>7.5991</v>
      </c>
      <c r="Q230" s="6">
        <v>87.610444415235776</v>
      </c>
      <c r="R230" s="6">
        <v>279.58999999999997</v>
      </c>
      <c r="S230" s="13">
        <f t="shared" si="21"/>
        <v>6.0813242173443083E-3</v>
      </c>
      <c r="T230" s="7">
        <v>3.1E-2</v>
      </c>
      <c r="U230" s="7">
        <v>7.9000000000000001E-2</v>
      </c>
      <c r="V230" s="6">
        <v>13324.2</v>
      </c>
      <c r="W230" s="12">
        <f t="shared" si="22"/>
        <v>6.3621559486557233E-2</v>
      </c>
      <c r="X230" s="14">
        <v>198.3</v>
      </c>
      <c r="Y230" s="7">
        <f t="shared" si="23"/>
        <v>3.9853172522286373E-2</v>
      </c>
      <c r="Z230" s="7">
        <v>4.7E-2</v>
      </c>
    </row>
    <row r="231" spans="1:26" x14ac:dyDescent="0.3">
      <c r="A231" s="1">
        <v>38717</v>
      </c>
      <c r="B231" s="6">
        <f t="shared" si="18"/>
        <v>120.87403742718119</v>
      </c>
      <c r="C231" s="6">
        <f t="shared" si="19"/>
        <v>118.70258500260923</v>
      </c>
      <c r="D231" s="6">
        <f t="shared" si="20"/>
        <v>116.55670815968138</v>
      </c>
      <c r="E231" s="6">
        <v>1280.0999999999999</v>
      </c>
      <c r="F231" s="8">
        <v>3.4799999999999998E-2</v>
      </c>
      <c r="G231" s="7">
        <v>3.4099999999999998E-2</v>
      </c>
      <c r="H231" s="7">
        <v>4.5190000000000001E-2</v>
      </c>
      <c r="I231" s="7"/>
      <c r="J231" s="6">
        <v>733.2</v>
      </c>
      <c r="K231" s="6">
        <v>961.98</v>
      </c>
      <c r="L231" s="6">
        <v>1313.21</v>
      </c>
      <c r="M231" s="7">
        <v>0.1295</v>
      </c>
      <c r="N231" s="6">
        <v>2305.8200000000002</v>
      </c>
      <c r="O231" s="6">
        <v>3691.41</v>
      </c>
      <c r="P231" s="6">
        <v>7.7443</v>
      </c>
      <c r="Q231" s="6">
        <v>88.71804961376165</v>
      </c>
      <c r="R231" s="6">
        <v>281.8</v>
      </c>
      <c r="S231" s="13">
        <f t="shared" si="21"/>
        <v>8.589835361489051E-3</v>
      </c>
      <c r="T231" s="7">
        <v>3.1E-2</v>
      </c>
      <c r="U231" s="7">
        <v>7.9000000000000001E-2</v>
      </c>
      <c r="V231" s="6">
        <v>13324.2</v>
      </c>
      <c r="W231" s="12">
        <f t="shared" si="22"/>
        <v>6.3621559486557233E-2</v>
      </c>
      <c r="X231" s="14">
        <v>196.8</v>
      </c>
      <c r="Y231" s="7">
        <f t="shared" si="23"/>
        <v>3.4156594850236477E-2</v>
      </c>
      <c r="Z231" s="7">
        <v>4.9000000000000002E-2</v>
      </c>
    </row>
    <row r="232" spans="1:26" x14ac:dyDescent="0.3">
      <c r="A232" s="1">
        <v>38686</v>
      </c>
      <c r="B232" s="6">
        <f t="shared" si="18"/>
        <v>117.12844009052749</v>
      </c>
      <c r="C232" s="6">
        <f t="shared" si="19"/>
        <v>115.47526391893965</v>
      </c>
      <c r="D232" s="6">
        <f t="shared" si="20"/>
        <v>113.8340513055942</v>
      </c>
      <c r="E232" s="6">
        <v>1248.3</v>
      </c>
      <c r="F232" s="8">
        <v>3.3349999999999998E-2</v>
      </c>
      <c r="G232" s="7">
        <v>3.5099999999999999E-2</v>
      </c>
      <c r="H232" s="7">
        <v>4.3949999999999996E-2</v>
      </c>
      <c r="I232" s="7"/>
      <c r="J232" s="6">
        <v>673.22</v>
      </c>
      <c r="K232" s="6">
        <v>960.01</v>
      </c>
      <c r="L232" s="6">
        <v>1257.78</v>
      </c>
      <c r="M232" s="7">
        <v>0.1207</v>
      </c>
      <c r="N232" s="6">
        <v>2205.3200000000002</v>
      </c>
      <c r="O232" s="6">
        <v>3578.93</v>
      </c>
      <c r="P232" s="6">
        <v>7.8167</v>
      </c>
      <c r="Q232" s="6">
        <v>85.736863289781624</v>
      </c>
      <c r="R232" s="6">
        <v>281.7</v>
      </c>
      <c r="S232" s="13">
        <f t="shared" si="21"/>
        <v>8.2319255547602666E-3</v>
      </c>
      <c r="T232" s="7">
        <v>3.1E-2</v>
      </c>
      <c r="U232" s="7">
        <v>7.400000000000001E-2</v>
      </c>
      <c r="V232" s="6">
        <v>13142.6</v>
      </c>
      <c r="W232" s="12">
        <f t="shared" si="22"/>
        <v>6.8043851023542823E-2</v>
      </c>
      <c r="X232" s="14">
        <v>197.6</v>
      </c>
      <c r="Y232" s="7">
        <f t="shared" si="23"/>
        <v>3.4554973821989465E-2</v>
      </c>
      <c r="Z232" s="7">
        <v>0.05</v>
      </c>
    </row>
    <row r="233" spans="1:26" x14ac:dyDescent="0.3">
      <c r="A233" s="1">
        <v>38656</v>
      </c>
      <c r="B233" s="6">
        <f t="shared" si="18"/>
        <v>115.27381316732769</v>
      </c>
      <c r="C233" s="6">
        <f t="shared" si="19"/>
        <v>113.8457121818235</v>
      </c>
      <c r="D233" s="6">
        <f t="shared" si="20"/>
        <v>112.42441907119466</v>
      </c>
      <c r="E233" s="6">
        <v>1249.5</v>
      </c>
      <c r="F233" s="8">
        <v>3.3849999999999998E-2</v>
      </c>
      <c r="G233" s="7">
        <v>3.3099999999999997E-2</v>
      </c>
      <c r="H233" s="7">
        <v>4.4900000000000002E-2</v>
      </c>
      <c r="I233" s="7"/>
      <c r="J233" s="6">
        <v>677.29</v>
      </c>
      <c r="K233" s="6">
        <v>911.16</v>
      </c>
      <c r="L233" s="6">
        <v>1231.4100000000001</v>
      </c>
      <c r="M233" s="7">
        <v>0.1206</v>
      </c>
      <c r="N233" s="6">
        <v>2232.8200000000002</v>
      </c>
      <c r="O233" s="6">
        <v>3447.07</v>
      </c>
      <c r="P233" s="6">
        <v>7.4040999999999997</v>
      </c>
      <c r="Q233" s="6">
        <v>81.675283154753316</v>
      </c>
      <c r="R233" s="6">
        <v>282.39999999999998</v>
      </c>
      <c r="S233" s="13">
        <f t="shared" si="21"/>
        <v>4.9822064056939119E-3</v>
      </c>
      <c r="T233" s="7">
        <v>3.1E-2</v>
      </c>
      <c r="U233" s="7">
        <v>8.1000000000000003E-2</v>
      </c>
      <c r="V233" s="6">
        <v>13142.6</v>
      </c>
      <c r="W233" s="12">
        <f t="shared" si="22"/>
        <v>6.8043851023542823E-2</v>
      </c>
      <c r="X233" s="14">
        <v>199.2</v>
      </c>
      <c r="Y233" s="7">
        <f t="shared" si="23"/>
        <v>4.3478260869565188E-2</v>
      </c>
      <c r="Z233" s="7">
        <v>0.05</v>
      </c>
    </row>
    <row r="234" spans="1:26" x14ac:dyDescent="0.3">
      <c r="A234" s="1">
        <v>38625</v>
      </c>
      <c r="B234" s="6">
        <f t="shared" si="18"/>
        <v>112.66811248183909</v>
      </c>
      <c r="C234" s="6">
        <f t="shared" si="19"/>
        <v>111.57429837577499</v>
      </c>
      <c r="D234" s="6">
        <f t="shared" si="20"/>
        <v>110.48122084753021</v>
      </c>
      <c r="E234" s="6">
        <v>1207</v>
      </c>
      <c r="F234" s="8">
        <v>3.2899999999999999E-2</v>
      </c>
      <c r="G234" s="7">
        <v>3.15E-2</v>
      </c>
      <c r="H234" s="7">
        <v>4.5570000000000006E-2</v>
      </c>
      <c r="I234" s="7"/>
      <c r="J234" s="6">
        <v>646.61</v>
      </c>
      <c r="K234" s="6">
        <v>882.63</v>
      </c>
      <c r="L234" s="6">
        <v>1193.8800000000001</v>
      </c>
      <c r="M234" s="7">
        <v>0.1532</v>
      </c>
      <c r="N234" s="6">
        <v>2120.3000000000002</v>
      </c>
      <c r="O234" s="6">
        <v>3320.15</v>
      </c>
      <c r="P234" s="6">
        <v>7.1242000000000001</v>
      </c>
      <c r="Q234" s="6">
        <v>77.211742469974979</v>
      </c>
      <c r="R234" s="6">
        <v>281.89999999999998</v>
      </c>
      <c r="S234" s="13">
        <f t="shared" si="21"/>
        <v>6.0670949321912637E-3</v>
      </c>
      <c r="T234" s="7">
        <v>3.1E-2</v>
      </c>
      <c r="U234" s="7">
        <v>7.5999999999999998E-2</v>
      </c>
      <c r="V234" s="6">
        <v>13142.6</v>
      </c>
      <c r="W234" s="12">
        <f t="shared" si="22"/>
        <v>6.8043851023542823E-2</v>
      </c>
      <c r="X234" s="14">
        <v>198.8</v>
      </c>
      <c r="Y234" s="7">
        <f t="shared" si="23"/>
        <v>4.6866771985255351E-2</v>
      </c>
      <c r="Z234" s="7">
        <v>0.05</v>
      </c>
    </row>
    <row r="235" spans="1:26" x14ac:dyDescent="0.3">
      <c r="A235" s="1">
        <v>38595</v>
      </c>
      <c r="B235" s="6">
        <f t="shared" si="18"/>
        <v>114.53027410417333</v>
      </c>
      <c r="C235" s="6">
        <f t="shared" si="19"/>
        <v>113.0889999686913</v>
      </c>
      <c r="D235" s="6">
        <f t="shared" si="20"/>
        <v>111.65681730042547</v>
      </c>
      <c r="E235" s="6">
        <v>1228.8</v>
      </c>
      <c r="F235" s="8">
        <v>3.0449999999999998E-2</v>
      </c>
      <c r="G235" s="7">
        <v>3.3099999999999997E-2</v>
      </c>
      <c r="H235" s="7">
        <v>4.3319999999999997E-2</v>
      </c>
      <c r="I235" s="7"/>
      <c r="J235" s="6">
        <v>667.8</v>
      </c>
      <c r="K235" s="6">
        <v>896.29</v>
      </c>
      <c r="L235" s="6">
        <v>1224.31</v>
      </c>
      <c r="M235" s="7">
        <v>0.1192</v>
      </c>
      <c r="N235" s="6">
        <v>2151.69</v>
      </c>
      <c r="O235" s="6">
        <v>3428.51</v>
      </c>
      <c r="P235" s="6">
        <v>7.0437000000000003</v>
      </c>
      <c r="Q235" s="6">
        <v>77.926134934626788</v>
      </c>
      <c r="R235" s="6">
        <v>279.89999999999998</v>
      </c>
      <c r="S235" s="13">
        <f t="shared" si="21"/>
        <v>6.110711718188222E-3</v>
      </c>
      <c r="T235" s="7">
        <v>3.1E-2</v>
      </c>
      <c r="U235" s="7">
        <v>0.08</v>
      </c>
      <c r="V235" s="6">
        <v>12922.7</v>
      </c>
      <c r="W235" s="12">
        <f t="shared" si="22"/>
        <v>6.6863153028201783E-2</v>
      </c>
      <c r="X235" s="14">
        <v>196.4</v>
      </c>
      <c r="Y235" s="7">
        <f t="shared" si="23"/>
        <v>3.641160949868083E-2</v>
      </c>
      <c r="Z235" s="7">
        <v>4.9000000000000002E-2</v>
      </c>
    </row>
    <row r="236" spans="1:26" x14ac:dyDescent="0.3">
      <c r="A236" s="1">
        <v>38564</v>
      </c>
      <c r="B236" s="6">
        <f t="shared" si="18"/>
        <v>112.4647374393673</v>
      </c>
      <c r="C236" s="6">
        <f t="shared" si="19"/>
        <v>111.27980501388318</v>
      </c>
      <c r="D236" s="6">
        <f t="shared" si="20"/>
        <v>110.09891120584736</v>
      </c>
      <c r="E236" s="6">
        <v>1220.3</v>
      </c>
      <c r="F236" s="8">
        <v>2.9950000000000001E-2</v>
      </c>
      <c r="G236" s="7">
        <v>3.2899999999999999E-2</v>
      </c>
      <c r="H236" s="7">
        <v>4.0140000000000002E-2</v>
      </c>
      <c r="I236" s="7"/>
      <c r="J236" s="6">
        <v>666.51</v>
      </c>
      <c r="K236" s="6">
        <v>849.51</v>
      </c>
      <c r="L236" s="6">
        <v>1194.81</v>
      </c>
      <c r="M236" s="7">
        <v>0.126</v>
      </c>
      <c r="N236" s="6">
        <v>2152.09</v>
      </c>
      <c r="O236" s="6">
        <v>3263.78</v>
      </c>
      <c r="P236" s="6">
        <v>6.8247</v>
      </c>
      <c r="Q236" s="6">
        <v>77.955962925251356</v>
      </c>
      <c r="R236" s="6">
        <v>279.39999999999998</v>
      </c>
      <c r="S236" s="13">
        <f t="shared" si="21"/>
        <v>3.2315978456014527E-3</v>
      </c>
      <c r="T236" s="7">
        <v>3.1E-2</v>
      </c>
      <c r="U236" s="7">
        <v>8.199999999999999E-2</v>
      </c>
      <c r="V236" s="6">
        <v>12922.7</v>
      </c>
      <c r="W236" s="12">
        <f t="shared" si="22"/>
        <v>6.6863153028201783E-2</v>
      </c>
      <c r="X236" s="14">
        <v>195.4</v>
      </c>
      <c r="Y236" s="7">
        <f t="shared" si="23"/>
        <v>3.1678986272439369E-2</v>
      </c>
      <c r="Z236" s="7">
        <v>0.05</v>
      </c>
    </row>
    <row r="237" spans="1:26" x14ac:dyDescent="0.3">
      <c r="A237" s="1">
        <v>38533</v>
      </c>
      <c r="B237" s="6">
        <f t="shared" si="18"/>
        <v>111.91397268579122</v>
      </c>
      <c r="C237" s="6">
        <f t="shared" si="19"/>
        <v>110.75966284138343</v>
      </c>
      <c r="D237" s="6">
        <f t="shared" si="20"/>
        <v>109.60885607674888</v>
      </c>
      <c r="E237" s="6">
        <v>1234.2</v>
      </c>
      <c r="F237" s="8">
        <v>3.0600000000000002E-2</v>
      </c>
      <c r="G237" s="7">
        <v>3.2300000000000002E-2</v>
      </c>
      <c r="H237" s="7">
        <v>4.2819999999999997E-2</v>
      </c>
      <c r="I237" s="7"/>
      <c r="J237" s="6">
        <v>677.78</v>
      </c>
      <c r="K237" s="6">
        <v>863.84</v>
      </c>
      <c r="L237" s="6">
        <v>1188.1600000000001</v>
      </c>
      <c r="M237" s="7">
        <v>0.1157</v>
      </c>
      <c r="N237" s="6">
        <v>2184.83</v>
      </c>
      <c r="O237" s="6">
        <v>3326.51</v>
      </c>
      <c r="P237" s="6">
        <v>6.9870999999999999</v>
      </c>
      <c r="Q237" s="6">
        <v>76.112257903558913</v>
      </c>
      <c r="R237" s="6">
        <v>280.39999999999998</v>
      </c>
      <c r="S237" s="13">
        <f t="shared" si="21"/>
        <v>5.3782717820007875E-3</v>
      </c>
      <c r="T237" s="7">
        <v>3.1E-2</v>
      </c>
      <c r="U237" s="7">
        <v>8.3000000000000004E-2</v>
      </c>
      <c r="V237" s="6">
        <v>12922.7</v>
      </c>
      <c r="W237" s="12">
        <f t="shared" si="22"/>
        <v>6.6863153028201783E-2</v>
      </c>
      <c r="X237" s="14">
        <v>194.5</v>
      </c>
      <c r="Y237" s="7">
        <f t="shared" si="23"/>
        <v>2.530311017395892E-2</v>
      </c>
      <c r="Z237" s="7">
        <v>0.05</v>
      </c>
    </row>
    <row r="238" spans="1:26" x14ac:dyDescent="0.3">
      <c r="A238" s="1">
        <v>38503</v>
      </c>
      <c r="B238" s="6">
        <f t="shared" si="18"/>
        <v>109.1793056776214</v>
      </c>
      <c r="C238" s="6">
        <f t="shared" si="19"/>
        <v>108.3776272165255</v>
      </c>
      <c r="D238" s="6">
        <f t="shared" si="20"/>
        <v>107.57455830846537</v>
      </c>
      <c r="E238" s="6">
        <v>1191.3</v>
      </c>
      <c r="F238" s="8">
        <v>0.03</v>
      </c>
      <c r="G238" s="7">
        <v>3.39E-2</v>
      </c>
      <c r="H238" s="7">
        <v>3.9209999999999995E-2</v>
      </c>
      <c r="I238" s="7"/>
      <c r="J238" s="6">
        <v>639.66</v>
      </c>
      <c r="K238" s="6">
        <v>822.49</v>
      </c>
      <c r="L238" s="6">
        <v>1148.81</v>
      </c>
      <c r="M238" s="7">
        <v>0.12039999999999999</v>
      </c>
      <c r="N238" s="6">
        <v>2056.96</v>
      </c>
      <c r="O238" s="6">
        <v>3181.54</v>
      </c>
      <c r="P238" s="6">
        <v>6.6405000000000003</v>
      </c>
      <c r="Q238" s="6">
        <v>74.780658800509883</v>
      </c>
      <c r="R238" s="6">
        <v>280.3</v>
      </c>
      <c r="S238" s="13">
        <f t="shared" si="21"/>
        <v>7.1403070332021201E-4</v>
      </c>
      <c r="T238" s="7">
        <v>5.0999999999999997E-2</v>
      </c>
      <c r="U238" s="7">
        <v>8.1000000000000003E-2</v>
      </c>
      <c r="V238" s="6">
        <v>12767.3</v>
      </c>
      <c r="W238" s="12">
        <f t="shared" si="22"/>
        <v>7.0776791854672227E-2</v>
      </c>
      <c r="X238" s="14">
        <v>194.4</v>
      </c>
      <c r="Y238" s="7">
        <f t="shared" si="23"/>
        <v>2.8027498677948293E-2</v>
      </c>
      <c r="Z238" s="7">
        <v>5.0999999999999997E-2</v>
      </c>
    </row>
    <row r="239" spans="1:26" x14ac:dyDescent="0.3">
      <c r="A239" s="1">
        <v>38472</v>
      </c>
      <c r="B239" s="6">
        <f t="shared" si="18"/>
        <v>108.53144034517</v>
      </c>
      <c r="C239" s="6">
        <f t="shared" si="19"/>
        <v>107.77587178738808</v>
      </c>
      <c r="D239" s="6">
        <f t="shared" si="20"/>
        <v>107.01833971497157</v>
      </c>
      <c r="E239" s="6">
        <v>1191.5</v>
      </c>
      <c r="F239" s="8">
        <v>3.2549999999999996E-2</v>
      </c>
      <c r="G239" s="7">
        <v>3.5499999999999997E-2</v>
      </c>
      <c r="H239" s="7">
        <v>3.9870000000000003E-2</v>
      </c>
      <c r="I239" s="7"/>
      <c r="J239" s="6">
        <v>616.71</v>
      </c>
      <c r="K239" s="6">
        <v>792.39</v>
      </c>
      <c r="L239" s="6">
        <v>1140.68</v>
      </c>
      <c r="M239" s="7">
        <v>0.13289999999999999</v>
      </c>
      <c r="N239" s="6">
        <v>2068.2199999999998</v>
      </c>
      <c r="O239" s="6">
        <v>3076.7</v>
      </c>
      <c r="P239" s="6">
        <v>6.7264999999999997</v>
      </c>
      <c r="Q239" s="6">
        <v>73.615629561220757</v>
      </c>
      <c r="R239" s="6">
        <v>280.2</v>
      </c>
      <c r="S239" s="13">
        <f t="shared" si="21"/>
        <v>2.8632784538296097E-3</v>
      </c>
      <c r="T239" s="7">
        <v>5.0999999999999997E-2</v>
      </c>
      <c r="U239" s="7">
        <v>7.6999999999999999E-2</v>
      </c>
      <c r="V239" s="6">
        <v>12767.3</v>
      </c>
      <c r="W239" s="12">
        <f t="shared" si="22"/>
        <v>7.0776791854672227E-2</v>
      </c>
      <c r="X239" s="14">
        <v>194.6</v>
      </c>
      <c r="Y239" s="7">
        <f t="shared" si="23"/>
        <v>3.5106382978723483E-2</v>
      </c>
      <c r="Z239" s="7">
        <v>5.2000000000000005E-2</v>
      </c>
    </row>
    <row r="240" spans="1:26" x14ac:dyDescent="0.3">
      <c r="A240" s="1">
        <v>38442</v>
      </c>
      <c r="B240" s="6">
        <f t="shared" si="18"/>
        <v>107.28561302541738</v>
      </c>
      <c r="C240" s="6">
        <f t="shared" si="19"/>
        <v>106.66358396794404</v>
      </c>
      <c r="D240" s="6">
        <f t="shared" si="20"/>
        <v>106.03814959793672</v>
      </c>
      <c r="E240" s="6">
        <v>1156.8</v>
      </c>
      <c r="F240" s="8">
        <v>3.39E-2</v>
      </c>
      <c r="G240" s="7">
        <v>3.7499999999999999E-2</v>
      </c>
      <c r="H240" s="7">
        <v>4.2000000000000003E-2</v>
      </c>
      <c r="I240" s="7"/>
      <c r="J240" s="6">
        <v>579.38</v>
      </c>
      <c r="K240" s="6">
        <v>749.54</v>
      </c>
      <c r="L240" s="6">
        <v>1123.6400000000001</v>
      </c>
      <c r="M240" s="7">
        <v>0.15310000000000001</v>
      </c>
      <c r="N240" s="6">
        <v>1921.65</v>
      </c>
      <c r="O240" s="6">
        <v>2930.1</v>
      </c>
      <c r="P240" s="6">
        <v>7.1121999999999996</v>
      </c>
      <c r="Q240" s="6">
        <v>72.175012916385029</v>
      </c>
      <c r="R240" s="6">
        <v>279.8</v>
      </c>
      <c r="S240" s="13">
        <f t="shared" si="21"/>
        <v>1.4316392269149159E-3</v>
      </c>
      <c r="T240" s="7">
        <v>5.0999999999999997E-2</v>
      </c>
      <c r="U240" s="7">
        <v>7.4999999999999997E-2</v>
      </c>
      <c r="V240" s="6">
        <v>12767.3</v>
      </c>
      <c r="W240" s="12">
        <f t="shared" si="22"/>
        <v>7.0776791854672227E-2</v>
      </c>
      <c r="X240" s="14">
        <v>193.3</v>
      </c>
      <c r="Y240" s="7">
        <f t="shared" si="23"/>
        <v>3.1483457844183604E-2</v>
      </c>
      <c r="Z240" s="7">
        <v>5.2000000000000005E-2</v>
      </c>
    </row>
    <row r="241" spans="1:26" x14ac:dyDescent="0.3">
      <c r="A241" s="1">
        <v>38411</v>
      </c>
      <c r="B241" s="6">
        <f t="shared" si="18"/>
        <v>108.942548347295</v>
      </c>
      <c r="C241" s="6">
        <f t="shared" si="19"/>
        <v>108.01774921907575</v>
      </c>
      <c r="D241" s="6">
        <f t="shared" si="20"/>
        <v>107.09450361777873</v>
      </c>
      <c r="E241" s="6">
        <v>1180.5999999999999</v>
      </c>
      <c r="F241" s="8">
        <v>3.7450000000000004E-2</v>
      </c>
      <c r="G241" s="7">
        <v>3.6000000000000004E-2</v>
      </c>
      <c r="H241" s="7">
        <v>4.4880000000000003E-2</v>
      </c>
      <c r="I241" s="7"/>
      <c r="J241" s="6">
        <v>615.07000000000005</v>
      </c>
      <c r="K241" s="6">
        <v>770.39</v>
      </c>
      <c r="L241" s="6">
        <v>1150.3599999999999</v>
      </c>
      <c r="M241" s="7">
        <v>0.14019999999999999</v>
      </c>
      <c r="N241" s="6">
        <v>1999.23</v>
      </c>
      <c r="O241" s="6">
        <v>3055.73</v>
      </c>
      <c r="P241" s="6">
        <v>7.2792000000000003</v>
      </c>
      <c r="Q241" s="6">
        <v>72.15967609257909</v>
      </c>
      <c r="R241" s="6">
        <v>279.2</v>
      </c>
      <c r="S241" s="13">
        <f t="shared" si="21"/>
        <v>6.8517850703209149E-3</v>
      </c>
      <c r="T241" s="7">
        <v>5.0999999999999997E-2</v>
      </c>
      <c r="U241" s="7">
        <v>8.3000000000000004E-2</v>
      </c>
      <c r="V241" s="6">
        <v>12527.2</v>
      </c>
      <c r="W241" s="12">
        <f t="shared" si="22"/>
        <v>6.4134146548648463E-2</v>
      </c>
      <c r="X241" s="14">
        <v>191.8</v>
      </c>
      <c r="Y241" s="7">
        <f t="shared" si="23"/>
        <v>3.0075187969925032E-2</v>
      </c>
      <c r="Z241" s="7">
        <v>5.4000000000000006E-2</v>
      </c>
    </row>
    <row r="242" spans="1:26" x14ac:dyDescent="0.3">
      <c r="A242" s="1">
        <v>38383</v>
      </c>
      <c r="B242" s="6">
        <f t="shared" si="18"/>
        <v>110.55075724226239</v>
      </c>
      <c r="C242" s="6">
        <f t="shared" si="19"/>
        <v>109.32248918563027</v>
      </c>
      <c r="D242" s="6">
        <f t="shared" si="20"/>
        <v>108.10226727558488</v>
      </c>
      <c r="E242" s="6">
        <v>1203.5999999999999</v>
      </c>
      <c r="F242" s="8">
        <v>3.8699999999999998E-2</v>
      </c>
      <c r="G242" s="7">
        <v>3.61E-2</v>
      </c>
      <c r="H242" s="7">
        <v>4.3810000000000002E-2</v>
      </c>
      <c r="I242" s="7"/>
      <c r="J242" s="6">
        <v>634.05999999999995</v>
      </c>
      <c r="K242" s="6">
        <v>769.97</v>
      </c>
      <c r="L242" s="6">
        <v>1176.7</v>
      </c>
      <c r="M242" s="7">
        <v>0.1208</v>
      </c>
      <c r="N242" s="6">
        <v>2051.7199999999998</v>
      </c>
      <c r="O242" s="6">
        <v>3058.32</v>
      </c>
      <c r="P242" s="6">
        <v>7.5103</v>
      </c>
      <c r="Q242" s="6">
        <v>71.605420287690436</v>
      </c>
      <c r="R242" s="6">
        <v>277.89999999999998</v>
      </c>
      <c r="S242" s="13">
        <f t="shared" si="21"/>
        <v>-3.5971223021591392E-4</v>
      </c>
      <c r="T242" s="7">
        <v>5.0999999999999997E-2</v>
      </c>
      <c r="U242" s="7">
        <v>7.9000000000000001E-2</v>
      </c>
      <c r="V242" s="6">
        <v>12527.2</v>
      </c>
      <c r="W242" s="12">
        <f t="shared" si="22"/>
        <v>6.4134146548648463E-2</v>
      </c>
      <c r="X242" s="14">
        <v>190.7</v>
      </c>
      <c r="Y242" s="7">
        <f t="shared" si="23"/>
        <v>2.9697624190064831E-2</v>
      </c>
      <c r="Z242" s="7">
        <v>5.2999999999999999E-2</v>
      </c>
    </row>
    <row r="243" spans="1:26" x14ac:dyDescent="0.3">
      <c r="A243" s="1">
        <v>38352</v>
      </c>
      <c r="B243" s="6">
        <f t="shared" si="18"/>
        <v>108.15575984203082</v>
      </c>
      <c r="C243" s="6">
        <f t="shared" si="19"/>
        <v>107.23125565537833</v>
      </c>
      <c r="D243" s="6">
        <f t="shared" si="20"/>
        <v>106.30986034808899</v>
      </c>
      <c r="E243" s="6">
        <v>1181.3</v>
      </c>
      <c r="F243" s="8">
        <v>3.7749999999999999E-2</v>
      </c>
      <c r="G243" s="7">
        <v>3.6699999999999997E-2</v>
      </c>
      <c r="H243" s="7">
        <v>4.1319999999999996E-2</v>
      </c>
      <c r="I243" s="7"/>
      <c r="J243" s="6">
        <v>624.02</v>
      </c>
      <c r="K243" s="6">
        <v>741.5</v>
      </c>
      <c r="L243" s="6">
        <v>1142.3499999999999</v>
      </c>
      <c r="M243" s="7">
        <v>0.12820000000000001</v>
      </c>
      <c r="N243" s="6">
        <v>2062.41</v>
      </c>
      <c r="O243" s="6">
        <v>2984.59</v>
      </c>
      <c r="P243" s="6">
        <v>7.6742999999999997</v>
      </c>
      <c r="Q243" s="6">
        <v>71.997503587751083</v>
      </c>
      <c r="R243" s="6">
        <v>279.39999999999998</v>
      </c>
      <c r="S243" s="13">
        <f t="shared" si="21"/>
        <v>2.8715003589374621E-3</v>
      </c>
      <c r="T243" s="7">
        <v>5.0999999999999997E-2</v>
      </c>
      <c r="U243" s="7">
        <v>7.5999999999999998E-2</v>
      </c>
      <c r="V243" s="6">
        <v>12527.2</v>
      </c>
      <c r="W243" s="12">
        <f t="shared" si="22"/>
        <v>6.4134146548648463E-2</v>
      </c>
      <c r="X243" s="14">
        <v>190.3</v>
      </c>
      <c r="Y243" s="7">
        <f t="shared" si="23"/>
        <v>3.255561584373301E-2</v>
      </c>
      <c r="Z243" s="7">
        <v>5.4000000000000006E-2</v>
      </c>
    </row>
    <row r="244" spans="1:26" x14ac:dyDescent="0.3">
      <c r="A244" s="1">
        <v>38321</v>
      </c>
      <c r="B244" s="6">
        <f t="shared" si="18"/>
        <v>109.81662398575753</v>
      </c>
      <c r="C244" s="6">
        <f t="shared" si="19"/>
        <v>108.58547995428859</v>
      </c>
      <c r="D244" s="6">
        <f t="shared" si="20"/>
        <v>107.36407154912976</v>
      </c>
      <c r="E244" s="6">
        <v>1211.9000000000001</v>
      </c>
      <c r="F244" s="8">
        <v>4.0250000000000001E-2</v>
      </c>
      <c r="G244" s="7">
        <v>3.8800000000000001E-2</v>
      </c>
      <c r="H244" s="7">
        <v>4.2220000000000008E-2</v>
      </c>
      <c r="I244" s="7"/>
      <c r="J244" s="6">
        <v>651.57000000000005</v>
      </c>
      <c r="K244" s="6">
        <v>741.88</v>
      </c>
      <c r="L244" s="6">
        <v>1169.3399999999999</v>
      </c>
      <c r="M244" s="7">
        <v>0.13289999999999999</v>
      </c>
      <c r="N244" s="6">
        <v>2175.44</v>
      </c>
      <c r="O244" s="6">
        <v>2951.01</v>
      </c>
      <c r="P244" s="6">
        <v>7.5307000000000004</v>
      </c>
      <c r="Q244" s="6">
        <v>73.71245295505733</v>
      </c>
      <c r="R244" s="6">
        <v>279.39999999999998</v>
      </c>
      <c r="S244" s="13">
        <f t="shared" si="21"/>
        <v>3.9525691699604515E-3</v>
      </c>
      <c r="T244" s="7">
        <v>5.0999999999999997E-2</v>
      </c>
      <c r="U244" s="7">
        <v>7.6999999999999999E-2</v>
      </c>
      <c r="V244" s="6">
        <v>12305.3</v>
      </c>
      <c r="W244" s="12">
        <f t="shared" si="22"/>
        <v>6.385572375872095E-2</v>
      </c>
      <c r="X244" s="14">
        <v>191</v>
      </c>
      <c r="Y244" s="7">
        <f t="shared" si="23"/>
        <v>3.5230352303523116E-2</v>
      </c>
      <c r="Z244" s="7">
        <v>5.4000000000000006E-2</v>
      </c>
    </row>
    <row r="245" spans="1:26" x14ac:dyDescent="0.3">
      <c r="A245" s="1">
        <v>38291</v>
      </c>
      <c r="B245" s="6">
        <f t="shared" si="18"/>
        <v>106.91551543503329</v>
      </c>
      <c r="C245" s="6">
        <f t="shared" si="19"/>
        <v>106.06528001383748</v>
      </c>
      <c r="D245" s="6">
        <f t="shared" si="20"/>
        <v>105.21896336182311</v>
      </c>
      <c r="E245" s="6">
        <v>1173.8</v>
      </c>
      <c r="F245" s="8">
        <v>4.045E-2</v>
      </c>
      <c r="G245" s="7">
        <v>0.04</v>
      </c>
      <c r="H245" s="7">
        <v>4.3550000000000005E-2</v>
      </c>
      <c r="I245" s="7"/>
      <c r="J245" s="6">
        <v>633.77</v>
      </c>
      <c r="K245" s="6">
        <v>743.34</v>
      </c>
      <c r="L245" s="6">
        <v>1127.3399999999999</v>
      </c>
      <c r="M245" s="7">
        <v>0.13239999999999999</v>
      </c>
      <c r="N245" s="6">
        <v>2096.81</v>
      </c>
      <c r="O245" s="6">
        <v>2876.39</v>
      </c>
      <c r="P245" s="6">
        <v>7.4630999999999998</v>
      </c>
      <c r="Q245" s="6">
        <v>71.904926147770354</v>
      </c>
      <c r="R245" s="6">
        <v>281</v>
      </c>
      <c r="S245" s="13">
        <f t="shared" si="21"/>
        <v>7.5295804948010137E-3</v>
      </c>
      <c r="T245" s="7">
        <v>5.0999999999999997E-2</v>
      </c>
      <c r="U245" s="7">
        <v>7.2999999999999995E-2</v>
      </c>
      <c r="V245" s="6">
        <v>12305.3</v>
      </c>
      <c r="W245" s="12">
        <f t="shared" si="22"/>
        <v>6.385572375872095E-2</v>
      </c>
      <c r="X245" s="14">
        <v>190.9</v>
      </c>
      <c r="Y245" s="7">
        <f t="shared" si="23"/>
        <v>3.189189189189201E-2</v>
      </c>
      <c r="Z245" s="7">
        <v>5.5E-2</v>
      </c>
    </row>
    <row r="246" spans="1:26" x14ac:dyDescent="0.3">
      <c r="A246" s="1">
        <v>38260</v>
      </c>
      <c r="B246" s="6">
        <f t="shared" si="18"/>
        <v>103.12618782630216</v>
      </c>
      <c r="C246" s="6">
        <f t="shared" si="19"/>
        <v>102.77505984388608</v>
      </c>
      <c r="D246" s="6">
        <f t="shared" si="20"/>
        <v>102.4245125740884</v>
      </c>
      <c r="E246" s="6">
        <v>1130.2</v>
      </c>
      <c r="F246" s="8">
        <v>4.2300000000000004E-2</v>
      </c>
      <c r="G246" s="7">
        <v>4.1200000000000001E-2</v>
      </c>
      <c r="H246" s="7">
        <v>4.0289999999999999E-2</v>
      </c>
      <c r="I246" s="7"/>
      <c r="J246" s="6">
        <v>583.79</v>
      </c>
      <c r="K246" s="6">
        <v>702.55</v>
      </c>
      <c r="L246" s="6">
        <v>1072.7</v>
      </c>
      <c r="M246" s="7">
        <v>0.16269999999999998</v>
      </c>
      <c r="N246" s="6">
        <v>1974.99</v>
      </c>
      <c r="O246" s="6">
        <v>2811.72</v>
      </c>
      <c r="P246" s="6">
        <v>7.6369999999999996</v>
      </c>
      <c r="Q246" s="6">
        <v>73.275759062740093</v>
      </c>
      <c r="R246" s="6">
        <v>280.2</v>
      </c>
      <c r="S246" s="13">
        <f t="shared" si="21"/>
        <v>5.3821313240043356E-3</v>
      </c>
      <c r="T246" s="7">
        <v>5.0999999999999997E-2</v>
      </c>
      <c r="U246" s="7">
        <v>0.08</v>
      </c>
      <c r="V246" s="6">
        <v>12305.3</v>
      </c>
      <c r="W246" s="12">
        <f t="shared" si="22"/>
        <v>6.385572375872095E-2</v>
      </c>
      <c r="X246" s="14">
        <v>189.9</v>
      </c>
      <c r="Y246" s="7">
        <f t="shared" si="23"/>
        <v>2.5377969762419017E-2</v>
      </c>
      <c r="Z246" s="7">
        <v>5.4000000000000006E-2</v>
      </c>
    </row>
    <row r="247" spans="1:26" x14ac:dyDescent="0.3">
      <c r="A247" s="1">
        <v>38230</v>
      </c>
      <c r="B247" s="6">
        <f t="shared" si="18"/>
        <v>101.34245225202257</v>
      </c>
      <c r="C247" s="6">
        <f t="shared" si="19"/>
        <v>101.19975669220982</v>
      </c>
      <c r="D247" s="6">
        <f t="shared" si="20"/>
        <v>101.05706113239708</v>
      </c>
      <c r="E247" s="6">
        <v>1114.5999999999999</v>
      </c>
      <c r="F247" s="8">
        <v>4.3099999999999999E-2</v>
      </c>
      <c r="G247" s="7">
        <v>4.1599999999999998E-2</v>
      </c>
      <c r="H247" s="7">
        <v>4.1230000000000003E-2</v>
      </c>
      <c r="I247" s="7"/>
      <c r="J247" s="6">
        <v>572.94000000000005</v>
      </c>
      <c r="K247" s="6">
        <v>705.76</v>
      </c>
      <c r="L247" s="6">
        <v>1047.8599999999999</v>
      </c>
      <c r="M247" s="7">
        <v>0.13339999999999999</v>
      </c>
      <c r="N247" s="6">
        <v>1896.84</v>
      </c>
      <c r="O247" s="6">
        <v>2726.3</v>
      </c>
      <c r="P247" s="6">
        <v>7.5403000000000002</v>
      </c>
      <c r="Q247" s="6">
        <v>73.720974901303208</v>
      </c>
      <c r="R247" s="6">
        <v>278.2</v>
      </c>
      <c r="S247" s="13">
        <f t="shared" si="21"/>
        <v>5.4210336104083545E-3</v>
      </c>
      <c r="T247" s="7">
        <v>4.5999999999999999E-2</v>
      </c>
      <c r="U247" s="7">
        <v>7.400000000000001E-2</v>
      </c>
      <c r="V247" s="6">
        <v>12112.8</v>
      </c>
      <c r="W247" s="12">
        <f t="shared" si="22"/>
        <v>7.0716356693303117E-2</v>
      </c>
      <c r="X247" s="14">
        <v>189.5</v>
      </c>
      <c r="Y247" s="7">
        <f t="shared" si="23"/>
        <v>2.6543878656554831E-2</v>
      </c>
      <c r="Z247" s="7">
        <v>5.4000000000000006E-2</v>
      </c>
    </row>
    <row r="248" spans="1:26" x14ac:dyDescent="0.3">
      <c r="A248" s="1">
        <v>38199</v>
      </c>
      <c r="B248" s="6">
        <v>100</v>
      </c>
      <c r="C248" s="6">
        <v>100</v>
      </c>
      <c r="D248" s="6">
        <v>100</v>
      </c>
      <c r="E248" s="6">
        <v>1104.2</v>
      </c>
      <c r="F248" s="8">
        <v>4.385E-2</v>
      </c>
      <c r="G248" s="7">
        <v>4.3200000000000002E-2</v>
      </c>
      <c r="H248" s="7">
        <v>4.24E-2</v>
      </c>
      <c r="I248" s="7"/>
      <c r="J248" s="6">
        <v>547.92999999999995</v>
      </c>
      <c r="K248" s="6">
        <v>685.03</v>
      </c>
      <c r="L248" s="6">
        <v>1029.6300000000001</v>
      </c>
      <c r="M248" s="7">
        <v>0.15289999999999998</v>
      </c>
      <c r="N248" s="6">
        <v>1838.1</v>
      </c>
      <c r="O248" s="6">
        <v>2670.79</v>
      </c>
      <c r="P248" s="6">
        <v>7.4428000000000001</v>
      </c>
      <c r="Q248" s="6">
        <v>73.840886188330018</v>
      </c>
      <c r="R248" s="6">
        <v>278.5</v>
      </c>
      <c r="S248" s="13">
        <f t="shared" si="21"/>
        <v>6.1416184971097021E-3</v>
      </c>
      <c r="T248" s="7">
        <v>4.5999999999999999E-2</v>
      </c>
      <c r="U248" s="7">
        <v>7.2999999999999995E-2</v>
      </c>
      <c r="V248" s="6">
        <v>12112.8</v>
      </c>
      <c r="W248" s="12">
        <f t="shared" si="22"/>
        <v>7.0716356693303117E-2</v>
      </c>
      <c r="X248" s="14">
        <v>189.4</v>
      </c>
      <c r="Y248" s="7">
        <f t="shared" si="23"/>
        <v>2.9907558455682492E-2</v>
      </c>
      <c r="Z248" s="7">
        <v>5.5E-2</v>
      </c>
    </row>
    <row r="249" spans="1:26" x14ac:dyDescent="0.3">
      <c r="A249" s="1">
        <v>38168</v>
      </c>
      <c r="E249" s="6">
        <v>1101.7</v>
      </c>
      <c r="F249" s="8">
        <v>4.5499999999999999E-2</v>
      </c>
      <c r="G249" s="7">
        <v>4.4199999999999996E-2</v>
      </c>
      <c r="H249" s="7">
        <v>4.4909999999999999E-2</v>
      </c>
      <c r="I249" s="7"/>
      <c r="J249" s="6">
        <v>551.29</v>
      </c>
      <c r="K249" s="6">
        <v>683.3</v>
      </c>
      <c r="L249" s="6"/>
      <c r="M249" s="7">
        <v>0.1532</v>
      </c>
      <c r="N249" s="6">
        <v>1887.36</v>
      </c>
      <c r="O249" s="6">
        <v>2720.05</v>
      </c>
      <c r="P249" s="6">
        <v>7.4062000000000001</v>
      </c>
      <c r="Q249" s="6">
        <v>71.957571831177248</v>
      </c>
      <c r="R249" s="6">
        <v>278.89999999999998</v>
      </c>
      <c r="S249" s="13">
        <f t="shared" si="21"/>
        <v>4.3212099387828218E-3</v>
      </c>
      <c r="T249" s="7">
        <v>4.5999999999999999E-2</v>
      </c>
      <c r="U249" s="7">
        <v>7.5999999999999998E-2</v>
      </c>
      <c r="V249" s="6">
        <v>12112.8</v>
      </c>
      <c r="W249" s="12">
        <f t="shared" si="22"/>
        <v>7.0716356693303117E-2</v>
      </c>
      <c r="X249" s="14">
        <v>189.7</v>
      </c>
      <c r="Y249" s="7">
        <f t="shared" si="23"/>
        <v>3.2661948829613596E-2</v>
      </c>
      <c r="Z249" s="7">
        <v>5.5999999999999994E-2</v>
      </c>
    </row>
    <row r="250" spans="1:26" x14ac:dyDescent="0.3">
      <c r="A250" s="1">
        <v>38138</v>
      </c>
      <c r="E250" s="6">
        <v>1140.8</v>
      </c>
      <c r="F250" s="8">
        <v>4.6649999999999997E-2</v>
      </c>
      <c r="G250" s="7">
        <v>4.36E-2</v>
      </c>
      <c r="H250" s="7">
        <v>4.5830000000000003E-2</v>
      </c>
      <c r="I250" s="7"/>
      <c r="J250" s="6">
        <v>591.52</v>
      </c>
      <c r="K250" s="6">
        <v>698.13</v>
      </c>
      <c r="L250" s="6"/>
      <c r="M250" s="7">
        <v>0.1434</v>
      </c>
      <c r="N250" s="6">
        <v>2047.79</v>
      </c>
      <c r="O250" s="6">
        <v>2811.08</v>
      </c>
      <c r="P250" s="6">
        <v>7.2012</v>
      </c>
      <c r="Q250" s="6">
        <v>68.762785004760019</v>
      </c>
      <c r="R250" s="6">
        <v>280.10000000000002</v>
      </c>
      <c r="S250" s="13">
        <f t="shared" si="21"/>
        <v>5.7450628366249035E-3</v>
      </c>
      <c r="T250" s="7">
        <v>4.5999999999999999E-2</v>
      </c>
      <c r="U250" s="7">
        <v>7.8E-2</v>
      </c>
      <c r="V250" s="6">
        <v>11923.4</v>
      </c>
      <c r="W250" s="12">
        <f t="shared" si="22"/>
        <v>6.705685469075795E-2</v>
      </c>
      <c r="X250" s="14">
        <v>189.1</v>
      </c>
      <c r="Y250" s="7">
        <f t="shared" si="23"/>
        <v>3.0517711171662132E-2</v>
      </c>
      <c r="Z250" s="7">
        <v>5.5999999999999994E-2</v>
      </c>
    </row>
    <row r="251" spans="1:26" x14ac:dyDescent="0.3">
      <c r="A251" s="1">
        <v>38107</v>
      </c>
      <c r="E251" s="6">
        <v>1120.7</v>
      </c>
      <c r="F251" s="8">
        <v>4.6550000000000001E-2</v>
      </c>
      <c r="G251" s="7">
        <v>4.2099999999999999E-2</v>
      </c>
      <c r="H251" s="7">
        <v>4.6649999999999997E-2</v>
      </c>
      <c r="I251" s="7"/>
      <c r="J251" s="6">
        <v>568.28</v>
      </c>
      <c r="K251" s="6">
        <v>673.95</v>
      </c>
      <c r="L251" s="6"/>
      <c r="M251" s="7">
        <v>0.155</v>
      </c>
      <c r="N251" s="6">
        <v>1986.74</v>
      </c>
      <c r="O251" s="6">
        <v>2749.62</v>
      </c>
      <c r="P251" s="6">
        <v>7.5593000000000004</v>
      </c>
      <c r="Q251" s="6">
        <v>67.448706400011474</v>
      </c>
      <c r="R251" s="6">
        <v>279.39999999999998</v>
      </c>
      <c r="S251" s="13">
        <f t="shared" si="21"/>
        <v>2.1520803443326741E-3</v>
      </c>
      <c r="T251" s="7">
        <v>4.5999999999999999E-2</v>
      </c>
      <c r="U251" s="7">
        <v>7.2999999999999995E-2</v>
      </c>
      <c r="V251" s="6">
        <v>11923.4</v>
      </c>
      <c r="W251" s="12">
        <f t="shared" si="22"/>
        <v>6.705685469075795E-2</v>
      </c>
      <c r="X251" s="14">
        <v>188</v>
      </c>
      <c r="Y251" s="7">
        <f t="shared" si="23"/>
        <v>2.285092491838947E-2</v>
      </c>
      <c r="Z251" s="7">
        <v>5.5999999999999994E-2</v>
      </c>
    </row>
    <row r="252" spans="1:26" x14ac:dyDescent="0.3">
      <c r="A252" s="1">
        <v>38077</v>
      </c>
      <c r="E252" s="6">
        <v>1107.3</v>
      </c>
      <c r="F252" s="8">
        <v>4.6199999999999998E-2</v>
      </c>
      <c r="G252" s="7">
        <v>4.0199999999999993E-2</v>
      </c>
      <c r="H252" s="7">
        <v>4.5100000000000001E-2</v>
      </c>
      <c r="I252" s="7"/>
      <c r="J252" s="6">
        <v>559.79999999999995</v>
      </c>
      <c r="K252" s="6">
        <v>685.59</v>
      </c>
      <c r="L252" s="6"/>
      <c r="M252" s="7">
        <v>0.17190000000000003</v>
      </c>
      <c r="N252" s="6">
        <v>1920.15</v>
      </c>
      <c r="O252" s="6">
        <v>2787.48</v>
      </c>
      <c r="P252" s="6">
        <v>7.7953000000000001</v>
      </c>
      <c r="Q252" s="6">
        <v>67.711745018982796</v>
      </c>
      <c r="R252" s="6">
        <v>279.39999999999998</v>
      </c>
      <c r="S252" s="13">
        <f t="shared" si="21"/>
        <v>-1.4295925661187425E-3</v>
      </c>
      <c r="T252" s="7">
        <v>4.5999999999999999E-2</v>
      </c>
      <c r="U252" s="7">
        <v>7.5999999999999998E-2</v>
      </c>
      <c r="V252" s="6">
        <v>11923.4</v>
      </c>
      <c r="W252" s="12">
        <f t="shared" si="22"/>
        <v>6.705685469075795E-2</v>
      </c>
      <c r="X252" s="14">
        <v>187.4</v>
      </c>
      <c r="Y252" s="7">
        <f t="shared" si="23"/>
        <v>1.7372421281216077E-2</v>
      </c>
      <c r="Z252" s="7">
        <v>5.7999999999999996E-2</v>
      </c>
    </row>
    <row r="253" spans="1:26" x14ac:dyDescent="0.3">
      <c r="A253" s="1">
        <v>38046</v>
      </c>
      <c r="E253" s="6">
        <v>1126.2</v>
      </c>
      <c r="F253" s="8">
        <v>4.2649999999999993E-2</v>
      </c>
      <c r="G253" s="7">
        <v>4.2000000000000003E-2</v>
      </c>
      <c r="H253" s="7">
        <v>3.8370000000000001E-2</v>
      </c>
      <c r="I253" s="7"/>
      <c r="J253" s="6">
        <v>590.30999999999995</v>
      </c>
      <c r="K253" s="6">
        <v>690.28</v>
      </c>
      <c r="L253" s="6"/>
      <c r="M253" s="7">
        <v>0.16739999999999999</v>
      </c>
      <c r="N253" s="6">
        <v>1994.22</v>
      </c>
      <c r="O253" s="6">
        <v>2787.49</v>
      </c>
      <c r="P253" s="6">
        <v>7.7008000000000001</v>
      </c>
      <c r="Q253" s="6">
        <v>63.771258240619773</v>
      </c>
      <c r="R253" s="6">
        <v>277.3</v>
      </c>
      <c r="S253" s="13">
        <f t="shared" si="21"/>
        <v>-3.9511494252871815E-3</v>
      </c>
      <c r="T253" s="7">
        <v>4.5999999999999999E-2</v>
      </c>
      <c r="U253" s="7">
        <v>7.5999999999999998E-2</v>
      </c>
      <c r="V253" s="6">
        <v>11772.2</v>
      </c>
      <c r="W253" s="12">
        <f t="shared" si="22"/>
        <v>6.4259496989531373E-2</v>
      </c>
      <c r="X253" s="14">
        <v>186.2</v>
      </c>
      <c r="Y253" s="7">
        <f t="shared" si="23"/>
        <v>1.6930638995084513E-2</v>
      </c>
      <c r="Z253" s="7">
        <v>5.5999999999999994E-2</v>
      </c>
    </row>
    <row r="254" spans="1:26" x14ac:dyDescent="0.3">
      <c r="A254" s="1">
        <v>38017</v>
      </c>
      <c r="E254" s="6">
        <v>1144.9000000000001</v>
      </c>
      <c r="F254" s="8">
        <v>4.4800000000000006E-2</v>
      </c>
      <c r="G254" s="7">
        <v>4.2300000000000004E-2</v>
      </c>
      <c r="H254" s="7">
        <v>3.9719999999999998E-2</v>
      </c>
      <c r="I254" s="7"/>
      <c r="J254" s="6">
        <v>585.55999999999995</v>
      </c>
      <c r="K254" s="6">
        <v>698.18</v>
      </c>
      <c r="L254" s="6"/>
      <c r="M254" s="7">
        <v>0.14550000000000002</v>
      </c>
      <c r="N254" s="6">
        <v>2029.82</v>
      </c>
      <c r="O254" s="6">
        <v>2893.18</v>
      </c>
      <c r="P254" s="6">
        <v>8.3675999999999995</v>
      </c>
      <c r="Q254" s="6">
        <v>66.95258480602665</v>
      </c>
      <c r="R254" s="6">
        <v>278</v>
      </c>
      <c r="S254" s="13">
        <f t="shared" si="21"/>
        <v>7.2463768115942351E-3</v>
      </c>
      <c r="T254" s="7">
        <v>4.5999999999999999E-2</v>
      </c>
      <c r="U254" s="7">
        <v>7.0000000000000007E-2</v>
      </c>
      <c r="V254" s="6">
        <v>11772.2</v>
      </c>
      <c r="W254" s="12">
        <f t="shared" si="22"/>
        <v>6.4259496989531373E-2</v>
      </c>
      <c r="X254" s="14">
        <v>185.2</v>
      </c>
      <c r="Y254" s="7">
        <f t="shared" si="23"/>
        <v>1.9262520638414937E-2</v>
      </c>
      <c r="Z254" s="7">
        <v>5.7000000000000002E-2</v>
      </c>
    </row>
    <row r="255" spans="1:26" x14ac:dyDescent="0.3">
      <c r="A255" s="1">
        <v>37986</v>
      </c>
      <c r="E255" s="6">
        <v>1131.0999999999999</v>
      </c>
      <c r="F255" s="8">
        <v>4.7100000000000003E-2</v>
      </c>
      <c r="G255" s="7">
        <v>4.3700000000000003E-2</v>
      </c>
      <c r="H255" s="7">
        <v>4.1340000000000002E-2</v>
      </c>
      <c r="I255" s="7"/>
      <c r="J255" s="6">
        <v>580.76</v>
      </c>
      <c r="K255" s="6">
        <v>673.91</v>
      </c>
      <c r="L255" s="6"/>
      <c r="M255" s="7">
        <v>0.1663</v>
      </c>
      <c r="N255" s="6">
        <v>2066.15</v>
      </c>
      <c r="O255" s="6">
        <v>2839.13</v>
      </c>
      <c r="P255" s="6">
        <v>8.2126999999999999</v>
      </c>
      <c r="Q255" s="6">
        <v>64.465068255188172</v>
      </c>
      <c r="R255" s="6">
        <v>278.60000000000002</v>
      </c>
      <c r="S255" s="13">
        <f t="shared" si="21"/>
        <v>1.2722646310432628E-2</v>
      </c>
      <c r="T255" s="7">
        <v>4.5999999999999999E-2</v>
      </c>
      <c r="U255" s="7">
        <v>7.2000000000000008E-2</v>
      </c>
      <c r="V255" s="6">
        <v>11772.2</v>
      </c>
      <c r="W255" s="12">
        <f t="shared" si="22"/>
        <v>6.4259496989531373E-2</v>
      </c>
      <c r="X255" s="14">
        <v>184.3</v>
      </c>
      <c r="Y255" s="7">
        <f t="shared" si="23"/>
        <v>1.8794914317302513E-2</v>
      </c>
      <c r="Z255" s="7">
        <v>5.7000000000000002E-2</v>
      </c>
    </row>
    <row r="256" spans="1:26" x14ac:dyDescent="0.3">
      <c r="A256" s="1">
        <v>37955</v>
      </c>
      <c r="E256" s="6">
        <v>1111.9000000000001</v>
      </c>
      <c r="F256" s="8">
        <v>4.7699999999999992E-2</v>
      </c>
      <c r="G256" s="7">
        <v>4.4299999999999999E-2</v>
      </c>
      <c r="H256" s="7">
        <v>4.2529999999999998E-2</v>
      </c>
      <c r="I256" s="7"/>
      <c r="J256" s="6">
        <v>556.91</v>
      </c>
      <c r="K256" s="6">
        <v>636.29</v>
      </c>
      <c r="L256" s="6"/>
      <c r="M256" s="7">
        <v>0.18309999999999998</v>
      </c>
      <c r="N256" s="6">
        <v>2003.37</v>
      </c>
      <c r="O256" s="6">
        <v>2760.66</v>
      </c>
      <c r="P256" s="6">
        <v>8.0032999999999994</v>
      </c>
      <c r="Q256" s="6">
        <v>62.153447664727629</v>
      </c>
      <c r="R256" s="6">
        <v>278.3</v>
      </c>
      <c r="S256" s="13">
        <f t="shared" si="21"/>
        <v>1.3105205678922482E-2</v>
      </c>
      <c r="T256" s="7">
        <v>3.9E-2</v>
      </c>
      <c r="U256" s="7">
        <v>7.400000000000001E-2</v>
      </c>
      <c r="V256" s="6">
        <v>11566.7</v>
      </c>
      <c r="W256" s="12">
        <f t="shared" si="22"/>
        <v>5.3049890750182183E-2</v>
      </c>
      <c r="X256" s="14">
        <v>184.5</v>
      </c>
      <c r="Y256" s="7">
        <f t="shared" si="23"/>
        <v>1.7650303364588948E-2</v>
      </c>
      <c r="Z256" s="7">
        <v>5.7999999999999996E-2</v>
      </c>
    </row>
    <row r="257" spans="1:26" x14ac:dyDescent="0.3">
      <c r="A257" s="1">
        <v>37925</v>
      </c>
      <c r="E257" s="6">
        <v>1058.2</v>
      </c>
      <c r="F257" s="8">
        <v>4.99E-2</v>
      </c>
      <c r="G257" s="7">
        <v>4.2999999999999997E-2</v>
      </c>
      <c r="H257" s="7">
        <v>4.3339999999999997E-2</v>
      </c>
      <c r="I257" s="7"/>
      <c r="J257" s="6">
        <v>546.51</v>
      </c>
      <c r="K257" s="6">
        <v>614.52</v>
      </c>
      <c r="L257" s="6"/>
      <c r="M257" s="7">
        <v>0.16320000000000001</v>
      </c>
      <c r="N257" s="6">
        <v>1960.26</v>
      </c>
      <c r="O257" s="6">
        <v>2630.47</v>
      </c>
      <c r="P257" s="6">
        <v>7.7687999999999997</v>
      </c>
      <c r="Q257" s="6">
        <v>59.353219347985579</v>
      </c>
      <c r="R257" s="6">
        <v>278.89999999999998</v>
      </c>
      <c r="S257" s="13">
        <f t="shared" si="21"/>
        <v>1.2708787218591144E-2</v>
      </c>
      <c r="T257" s="7">
        <v>3.9E-2</v>
      </c>
      <c r="U257" s="7">
        <v>7.0000000000000007E-2</v>
      </c>
      <c r="V257" s="6">
        <v>11566.7</v>
      </c>
      <c r="W257" s="12">
        <f t="shared" si="22"/>
        <v>5.3049890750182183E-2</v>
      </c>
      <c r="X257" s="14">
        <v>185</v>
      </c>
      <c r="Y257" s="7">
        <f t="shared" si="23"/>
        <v>2.0408163265306145E-2</v>
      </c>
      <c r="Z257" s="7">
        <v>0.06</v>
      </c>
    </row>
    <row r="258" spans="1:26" x14ac:dyDescent="0.3">
      <c r="A258" s="1">
        <v>37894</v>
      </c>
      <c r="E258" s="6">
        <v>1050.7</v>
      </c>
      <c r="F258" s="8">
        <v>4.9500000000000002E-2</v>
      </c>
      <c r="G258" s="7">
        <v>4.24E-2</v>
      </c>
      <c r="H258" s="7">
        <v>4.2969999999999994E-2</v>
      </c>
      <c r="I258" s="7"/>
      <c r="J258" s="6">
        <v>528.22</v>
      </c>
      <c r="K258" s="6">
        <v>617.57000000000005</v>
      </c>
      <c r="L258" s="6"/>
      <c r="M258" s="7">
        <v>0.161</v>
      </c>
      <c r="N258" s="6">
        <v>1932.21</v>
      </c>
      <c r="O258" s="6">
        <v>2575.04</v>
      </c>
      <c r="P258" s="6">
        <v>8.1776</v>
      </c>
      <c r="Q258" s="6">
        <v>58.816317417101807</v>
      </c>
      <c r="R258" s="6">
        <v>278.7</v>
      </c>
      <c r="S258" s="13">
        <f t="shared" si="21"/>
        <v>1.5300546448087315E-2</v>
      </c>
      <c r="T258" s="7">
        <v>3.9E-2</v>
      </c>
      <c r="U258" s="7">
        <v>6.7000000000000004E-2</v>
      </c>
      <c r="V258" s="6">
        <v>11566.7</v>
      </c>
      <c r="W258" s="12">
        <f t="shared" si="22"/>
        <v>5.3049890750182183E-2</v>
      </c>
      <c r="X258" s="14">
        <v>185.2</v>
      </c>
      <c r="Y258" s="7">
        <f t="shared" si="23"/>
        <v>2.3204419889502725E-2</v>
      </c>
      <c r="Z258" s="7">
        <v>6.0999999999999999E-2</v>
      </c>
    </row>
    <row r="259" spans="1:26" x14ac:dyDescent="0.3">
      <c r="A259" s="1">
        <v>37864</v>
      </c>
      <c r="E259" s="6">
        <v>996</v>
      </c>
      <c r="F259" s="8">
        <v>4.5199999999999997E-2</v>
      </c>
      <c r="G259" s="7">
        <v>4.2099999999999999E-2</v>
      </c>
      <c r="H259" s="7">
        <v>3.9399999999999998E-2</v>
      </c>
      <c r="I259" s="7"/>
      <c r="J259" s="6">
        <v>487.68</v>
      </c>
      <c r="K259" s="6">
        <v>567.02</v>
      </c>
      <c r="L259" s="6"/>
      <c r="M259" s="7">
        <v>0.22719999999999999</v>
      </c>
      <c r="N259" s="6">
        <v>1786.94</v>
      </c>
      <c r="O259" s="6">
        <v>2395.87</v>
      </c>
      <c r="P259" s="6">
        <v>8.4852000000000007</v>
      </c>
      <c r="Q259" s="6">
        <v>55.148863276650303</v>
      </c>
      <c r="R259" s="6">
        <v>276.7</v>
      </c>
      <c r="S259" s="13">
        <f t="shared" ref="S259:S322" si="24">R259/R271-1</f>
        <v>1.5785609397944267E-2</v>
      </c>
      <c r="T259" s="7">
        <v>3.9E-2</v>
      </c>
      <c r="U259" s="7">
        <v>7.0000000000000007E-2</v>
      </c>
      <c r="V259" s="6">
        <v>11312.8</v>
      </c>
      <c r="W259" s="12">
        <f t="shared" ref="W259:W322" si="25">V259/V271-1</f>
        <v>3.906314580941439E-2</v>
      </c>
      <c r="X259" s="14">
        <v>184.6</v>
      </c>
      <c r="Y259" s="7">
        <f t="shared" ref="Y259:Y322" si="26">X259/X271-1</f>
        <v>2.1582733812949728E-2</v>
      </c>
      <c r="Z259" s="7">
        <v>6.0999999999999999E-2</v>
      </c>
    </row>
    <row r="260" spans="1:26" x14ac:dyDescent="0.3">
      <c r="A260" s="1">
        <v>37833</v>
      </c>
      <c r="E260" s="6">
        <v>1008</v>
      </c>
      <c r="F260" s="8">
        <v>4.7199999999999999E-2</v>
      </c>
      <c r="G260" s="7">
        <v>4.0500000000000001E-2</v>
      </c>
      <c r="H260" s="7">
        <v>4.4699999999999997E-2</v>
      </c>
      <c r="I260" s="7"/>
      <c r="J260" s="6">
        <v>497.42</v>
      </c>
      <c r="K260" s="6">
        <v>586.42999999999995</v>
      </c>
      <c r="L260" s="6"/>
      <c r="M260" s="7">
        <v>0.18629999999999999</v>
      </c>
      <c r="N260" s="6">
        <v>1810.45</v>
      </c>
      <c r="O260" s="6"/>
      <c r="P260" s="6">
        <v>8.5077999999999996</v>
      </c>
      <c r="Q260" s="6">
        <v>55.150411721577115</v>
      </c>
      <c r="R260" s="6">
        <v>276.8</v>
      </c>
      <c r="S260" s="13">
        <f t="shared" si="24"/>
        <v>1.6525890561880363E-2</v>
      </c>
      <c r="T260" s="7">
        <v>3.9E-2</v>
      </c>
      <c r="U260" s="7">
        <v>6.6000000000000003E-2</v>
      </c>
      <c r="V260" s="6">
        <v>11312.8</v>
      </c>
      <c r="W260" s="12">
        <f t="shared" si="25"/>
        <v>3.906314580941439E-2</v>
      </c>
      <c r="X260" s="14">
        <v>183.9</v>
      </c>
      <c r="Y260" s="7">
        <f t="shared" si="26"/>
        <v>2.1099389228206533E-2</v>
      </c>
      <c r="Z260" s="7">
        <v>6.2E-2</v>
      </c>
    </row>
    <row r="261" spans="1:26" x14ac:dyDescent="0.3">
      <c r="A261" s="1">
        <v>37802</v>
      </c>
      <c r="E261" s="6">
        <v>990.3</v>
      </c>
      <c r="F261" s="8">
        <v>4.6399999999999997E-2</v>
      </c>
      <c r="G261" s="7">
        <v>3.7400000000000003E-2</v>
      </c>
      <c r="H261" s="7">
        <v>4.41E-2</v>
      </c>
      <c r="I261" s="7"/>
      <c r="J261" s="6">
        <v>476.02</v>
      </c>
      <c r="K261" s="6">
        <v>571.01</v>
      </c>
      <c r="L261" s="6"/>
      <c r="M261" s="7">
        <v>0.19489999999999999</v>
      </c>
      <c r="N261" s="6">
        <v>1735.02</v>
      </c>
      <c r="O261" s="6"/>
      <c r="P261" s="6">
        <v>8.6122999999999994</v>
      </c>
      <c r="Q261" s="6">
        <v>56.030044439689057</v>
      </c>
      <c r="R261" s="6">
        <v>277.7</v>
      </c>
      <c r="S261" s="13">
        <f t="shared" si="24"/>
        <v>1.6471449487554857E-2</v>
      </c>
      <c r="T261" s="7">
        <v>3.9E-2</v>
      </c>
      <c r="U261" s="7">
        <v>6.5000000000000002E-2</v>
      </c>
      <c r="V261" s="6">
        <v>11312.8</v>
      </c>
      <c r="W261" s="12">
        <f t="shared" si="25"/>
        <v>3.906314580941439E-2</v>
      </c>
      <c r="X261" s="14">
        <v>183.7</v>
      </c>
      <c r="Y261" s="7">
        <f t="shared" si="26"/>
        <v>2.1122846025569686E-2</v>
      </c>
      <c r="Z261" s="7">
        <v>6.3E-2</v>
      </c>
    </row>
    <row r="262" spans="1:26" x14ac:dyDescent="0.3">
      <c r="A262" s="1">
        <v>37772</v>
      </c>
      <c r="E262" s="6">
        <v>974.5</v>
      </c>
      <c r="F262" s="8">
        <v>4.4150000000000002E-2</v>
      </c>
      <c r="G262" s="7">
        <v>3.9300000000000002E-2</v>
      </c>
      <c r="H262" s="7">
        <v>3.5159999999999997E-2</v>
      </c>
      <c r="I262" s="7"/>
      <c r="J262" s="6">
        <v>448.37</v>
      </c>
      <c r="K262" s="6">
        <v>531.46</v>
      </c>
      <c r="L262" s="6"/>
      <c r="M262" s="7">
        <v>0.19519999999999998</v>
      </c>
      <c r="N262" s="6">
        <v>1622.8</v>
      </c>
      <c r="O262" s="6"/>
      <c r="P262" s="6">
        <v>8.7167999999999992</v>
      </c>
      <c r="Q262" s="6">
        <v>58.349257159927809</v>
      </c>
      <c r="R262" s="6">
        <v>278.5</v>
      </c>
      <c r="S262" s="13">
        <f t="shared" si="24"/>
        <v>1.7909356725146042E-2</v>
      </c>
      <c r="T262" s="7">
        <v>3.9E-2</v>
      </c>
      <c r="U262" s="7">
        <v>6.4000000000000001E-2</v>
      </c>
      <c r="V262" s="6">
        <v>11174.1</v>
      </c>
      <c r="W262" s="12">
        <f t="shared" si="25"/>
        <v>3.6222005842259097E-2</v>
      </c>
      <c r="X262" s="14">
        <v>183.5</v>
      </c>
      <c r="Y262" s="7">
        <f t="shared" si="26"/>
        <v>2.0578420467185721E-2</v>
      </c>
      <c r="Z262" s="7">
        <v>6.0999999999999999E-2</v>
      </c>
    </row>
    <row r="263" spans="1:26" x14ac:dyDescent="0.3">
      <c r="A263" s="1">
        <v>37741</v>
      </c>
      <c r="E263" s="6">
        <v>963.6</v>
      </c>
      <c r="F263" s="8">
        <v>4.2050000000000004E-2</v>
      </c>
      <c r="G263" s="7">
        <v>4.24E-2</v>
      </c>
      <c r="H263" s="7">
        <v>3.3730000000000003E-2</v>
      </c>
      <c r="I263" s="7"/>
      <c r="J263" s="6">
        <v>441</v>
      </c>
      <c r="K263" s="6">
        <v>514.46</v>
      </c>
      <c r="L263" s="6"/>
      <c r="M263" s="7">
        <v>0.19469999999999998</v>
      </c>
      <c r="N263" s="6">
        <v>1595.91</v>
      </c>
      <c r="O263" s="6"/>
      <c r="P263" s="6">
        <v>9.0654000000000003</v>
      </c>
      <c r="Q263" s="6">
        <v>63.886493077695938</v>
      </c>
      <c r="R263" s="6">
        <v>278.8</v>
      </c>
      <c r="S263" s="13">
        <f t="shared" si="24"/>
        <v>2.1619640894100511E-2</v>
      </c>
      <c r="T263" s="7">
        <v>3.9E-2</v>
      </c>
      <c r="U263" s="7">
        <v>6.5000000000000002E-2</v>
      </c>
      <c r="V263" s="6">
        <v>11174.1</v>
      </c>
      <c r="W263" s="12">
        <f t="shared" si="25"/>
        <v>3.6222005842259097E-2</v>
      </c>
      <c r="X263" s="14">
        <v>183.8</v>
      </c>
      <c r="Y263" s="7">
        <f t="shared" si="26"/>
        <v>2.2246941045606317E-2</v>
      </c>
      <c r="Z263" s="7">
        <v>0.06</v>
      </c>
    </row>
    <row r="264" spans="1:26" x14ac:dyDescent="0.3">
      <c r="A264" s="1">
        <v>37711</v>
      </c>
      <c r="E264" s="6">
        <v>916.9</v>
      </c>
      <c r="F264" s="8">
        <v>4.6950000000000006E-2</v>
      </c>
      <c r="G264" s="7">
        <v>4.1100000000000005E-2</v>
      </c>
      <c r="H264" s="7">
        <v>3.8399999999999997E-2</v>
      </c>
      <c r="I264" s="7"/>
      <c r="J264" s="6">
        <v>398.68</v>
      </c>
      <c r="K264" s="6">
        <v>521.91999999999996</v>
      </c>
      <c r="L264" s="6"/>
      <c r="M264" s="7">
        <v>0.21210000000000001</v>
      </c>
      <c r="N264" s="6">
        <v>1464.31</v>
      </c>
      <c r="O264" s="6"/>
      <c r="P264" s="6">
        <v>9.1621000000000006</v>
      </c>
      <c r="Q264" s="6">
        <v>60.078391218515492</v>
      </c>
      <c r="R264" s="6">
        <v>279.8</v>
      </c>
      <c r="S264" s="13">
        <f t="shared" si="24"/>
        <v>2.9433406916850702E-2</v>
      </c>
      <c r="T264" s="7">
        <v>3.9E-2</v>
      </c>
      <c r="U264" s="7">
        <v>6.5000000000000002E-2</v>
      </c>
      <c r="V264" s="6">
        <v>11174.1</v>
      </c>
      <c r="W264" s="12">
        <f t="shared" si="25"/>
        <v>3.6222005842259097E-2</v>
      </c>
      <c r="X264" s="14">
        <v>184.2</v>
      </c>
      <c r="Y264" s="7">
        <f t="shared" si="26"/>
        <v>3.0201342281878985E-2</v>
      </c>
      <c r="Z264" s="7">
        <v>5.9000000000000004E-2</v>
      </c>
    </row>
    <row r="265" spans="1:26" x14ac:dyDescent="0.3">
      <c r="A265" s="1">
        <v>37680</v>
      </c>
      <c r="E265" s="6">
        <v>848.2</v>
      </c>
      <c r="F265" s="8">
        <v>4.6349999999999995E-2</v>
      </c>
      <c r="G265" s="7">
        <v>4.0500000000000001E-2</v>
      </c>
      <c r="H265" s="7">
        <v>3.8019999999999998E-2</v>
      </c>
      <c r="I265" s="7"/>
      <c r="J265" s="6">
        <v>364.54</v>
      </c>
      <c r="K265" s="6">
        <v>457.78</v>
      </c>
      <c r="L265" s="6"/>
      <c r="M265" s="7">
        <v>0.29149999999999998</v>
      </c>
      <c r="N265" s="6">
        <v>1341.17</v>
      </c>
      <c r="O265" s="6"/>
      <c r="P265" s="6">
        <v>9.2725000000000009</v>
      </c>
      <c r="Q265" s="6">
        <v>55.541815798415541</v>
      </c>
      <c r="R265" s="6">
        <v>278.39999999999998</v>
      </c>
      <c r="S265" s="13">
        <f t="shared" si="24"/>
        <v>3.3407572383073569E-2</v>
      </c>
      <c r="T265" s="7">
        <v>4.9000000000000002E-2</v>
      </c>
      <c r="U265" s="7">
        <v>6.0999999999999999E-2</v>
      </c>
      <c r="V265" s="6">
        <v>11061.4</v>
      </c>
      <c r="W265" s="12">
        <f t="shared" si="25"/>
        <v>3.7606116035833193E-2</v>
      </c>
      <c r="X265" s="14">
        <v>183.1</v>
      </c>
      <c r="Y265" s="7">
        <f t="shared" si="26"/>
        <v>2.9808773903261976E-2</v>
      </c>
      <c r="Z265" s="7">
        <v>5.9000000000000004E-2</v>
      </c>
    </row>
    <row r="266" spans="1:26" x14ac:dyDescent="0.3">
      <c r="A266" s="1">
        <v>37652</v>
      </c>
      <c r="E266" s="6">
        <v>841.1</v>
      </c>
      <c r="F266" s="8">
        <v>4.4800000000000006E-2</v>
      </c>
      <c r="G266" s="7">
        <v>4.2699999999999995E-2</v>
      </c>
      <c r="H266" s="7">
        <v>3.6920000000000001E-2</v>
      </c>
      <c r="I266" s="7"/>
      <c r="J266" s="6">
        <v>360.52</v>
      </c>
      <c r="K266" s="6">
        <v>469.97</v>
      </c>
      <c r="L266" s="6"/>
      <c r="M266" s="7">
        <v>0.29630000000000001</v>
      </c>
      <c r="N266" s="6">
        <v>1337.52</v>
      </c>
      <c r="O266" s="6"/>
      <c r="P266" s="6">
        <v>9.3874999999999993</v>
      </c>
      <c r="Q266" s="6">
        <v>62.1748045609271</v>
      </c>
      <c r="R266" s="6">
        <v>276</v>
      </c>
      <c r="S266" s="13">
        <f t="shared" si="24"/>
        <v>2.6785714285714191E-2</v>
      </c>
      <c r="T266" s="7">
        <v>4.9000000000000002E-2</v>
      </c>
      <c r="U266" s="7">
        <v>6.5000000000000002E-2</v>
      </c>
      <c r="V266" s="6">
        <v>11061.4</v>
      </c>
      <c r="W266" s="12">
        <f t="shared" si="25"/>
        <v>3.7606116035833193E-2</v>
      </c>
      <c r="X266" s="14">
        <v>181.7</v>
      </c>
      <c r="Y266" s="7">
        <f t="shared" si="26"/>
        <v>2.5974025974025983E-2</v>
      </c>
      <c r="Z266" s="7">
        <v>5.7999999999999996E-2</v>
      </c>
    </row>
    <row r="267" spans="1:26" x14ac:dyDescent="0.3">
      <c r="A267" s="1">
        <v>37621</v>
      </c>
      <c r="E267" s="6">
        <v>855.7</v>
      </c>
      <c r="F267" s="8">
        <v>4.555E-2</v>
      </c>
      <c r="G267" s="7">
        <v>4.4400000000000002E-2</v>
      </c>
      <c r="H267" s="7">
        <v>3.9660000000000001E-2</v>
      </c>
      <c r="I267" s="7"/>
      <c r="J267" s="6">
        <v>372.17</v>
      </c>
      <c r="K267" s="6">
        <v>477.8</v>
      </c>
      <c r="L267" s="6"/>
      <c r="M267" s="7">
        <v>0.31170000000000003</v>
      </c>
      <c r="N267" s="6">
        <v>1320.91</v>
      </c>
      <c r="O267" s="6"/>
      <c r="P267" s="6">
        <v>9.5083000000000002</v>
      </c>
      <c r="Q267" s="6">
        <v>62.715614212088319</v>
      </c>
      <c r="R267" s="6">
        <v>275.10000000000002</v>
      </c>
      <c r="S267" s="13">
        <f t="shared" si="24"/>
        <v>2.0779220779220786E-2</v>
      </c>
      <c r="T267" s="7">
        <v>4.9000000000000002E-2</v>
      </c>
      <c r="U267" s="7">
        <v>6.4000000000000001E-2</v>
      </c>
      <c r="V267" s="6">
        <v>11061.4</v>
      </c>
      <c r="W267" s="12">
        <f t="shared" si="25"/>
        <v>3.7606116035833193E-2</v>
      </c>
      <c r="X267" s="14">
        <v>180.9</v>
      </c>
      <c r="Y267" s="7">
        <f t="shared" si="26"/>
        <v>2.3769100169779289E-2</v>
      </c>
      <c r="Z267" s="7">
        <v>0.06</v>
      </c>
    </row>
    <row r="268" spans="1:26" x14ac:dyDescent="0.3">
      <c r="A268" s="1">
        <v>37590</v>
      </c>
      <c r="E268" s="6">
        <v>879.8</v>
      </c>
      <c r="F268" s="8">
        <v>4.7100000000000003E-2</v>
      </c>
      <c r="G268" s="7">
        <v>4.6199999999999998E-2</v>
      </c>
      <c r="H268" s="7">
        <v>3.8179999999999999E-2</v>
      </c>
      <c r="I268" s="7"/>
      <c r="J268" s="6">
        <v>383.09</v>
      </c>
      <c r="K268" s="6">
        <v>493.2</v>
      </c>
      <c r="L268" s="6"/>
      <c r="M268" s="7">
        <v>0.28620000000000001</v>
      </c>
      <c r="N268" s="6">
        <v>1335.51</v>
      </c>
      <c r="O268" s="6"/>
      <c r="P268" s="6">
        <v>9.1902000000000008</v>
      </c>
      <c r="Q268" s="6">
        <v>67.40626200757049</v>
      </c>
      <c r="R268" s="6">
        <v>274.7</v>
      </c>
      <c r="S268" s="13">
        <f t="shared" si="24"/>
        <v>2.0430906389301562E-2</v>
      </c>
      <c r="T268" s="7">
        <v>4.9000000000000002E-2</v>
      </c>
      <c r="U268" s="7">
        <v>6.3E-2</v>
      </c>
      <c r="V268" s="6">
        <v>10984</v>
      </c>
      <c r="W268" s="12">
        <f t="shared" si="25"/>
        <v>3.642196640875639E-2</v>
      </c>
      <c r="X268" s="14">
        <v>181.3</v>
      </c>
      <c r="Y268" s="7">
        <f t="shared" si="26"/>
        <v>2.1984216459977501E-2</v>
      </c>
      <c r="Z268" s="7">
        <v>5.9000000000000004E-2</v>
      </c>
    </row>
    <row r="269" spans="1:26" x14ac:dyDescent="0.3">
      <c r="A269" s="1">
        <v>37560</v>
      </c>
      <c r="E269" s="6">
        <v>936.3</v>
      </c>
      <c r="F269" s="8">
        <v>5.0450000000000002E-2</v>
      </c>
      <c r="G269" s="7">
        <v>4.6399999999999997E-2</v>
      </c>
      <c r="H269" s="7">
        <v>4.2110000000000002E-2</v>
      </c>
      <c r="I269" s="7"/>
      <c r="J269" s="6">
        <v>406.35</v>
      </c>
      <c r="K269" s="6">
        <v>575.24</v>
      </c>
      <c r="L269" s="6"/>
      <c r="M269" s="7">
        <v>0.27500000000000002</v>
      </c>
      <c r="N269" s="6">
        <v>1478.78</v>
      </c>
      <c r="O269" s="6"/>
      <c r="P269" s="6">
        <v>9.7385000000000002</v>
      </c>
      <c r="Q269" s="6">
        <v>74.354841872679913</v>
      </c>
      <c r="R269" s="6">
        <v>275.39999999999998</v>
      </c>
      <c r="S269" s="13">
        <f t="shared" si="24"/>
        <v>2.3411371237457956E-2</v>
      </c>
      <c r="T269" s="7">
        <v>4.9000000000000002E-2</v>
      </c>
      <c r="U269" s="7">
        <v>6.2E-2</v>
      </c>
      <c r="V269" s="6">
        <v>10984</v>
      </c>
      <c r="W269" s="12">
        <f t="shared" si="25"/>
        <v>3.642196640875639E-2</v>
      </c>
      <c r="X269" s="14">
        <v>181.3</v>
      </c>
      <c r="Y269" s="7">
        <f t="shared" si="26"/>
        <v>2.0258863252673232E-2</v>
      </c>
      <c r="Z269" s="7">
        <v>5.7000000000000002E-2</v>
      </c>
    </row>
    <row r="270" spans="1:26" x14ac:dyDescent="0.3">
      <c r="A270" s="1">
        <v>37529</v>
      </c>
      <c r="E270" s="6">
        <v>885.8</v>
      </c>
      <c r="F270" s="8">
        <v>5.135E-2</v>
      </c>
      <c r="G270" s="7">
        <v>4.5599999999999995E-2</v>
      </c>
      <c r="H270" s="7">
        <v>3.8949999999999999E-2</v>
      </c>
      <c r="I270" s="7"/>
      <c r="J270" s="6">
        <v>373.5</v>
      </c>
      <c r="K270" s="6">
        <v>511.32</v>
      </c>
      <c r="L270" s="6"/>
      <c r="M270" s="7">
        <v>0.31140000000000001</v>
      </c>
      <c r="N270" s="6">
        <v>1329.75</v>
      </c>
      <c r="O270" s="6"/>
      <c r="P270" s="6">
        <v>10.2752</v>
      </c>
      <c r="Q270" s="6">
        <v>77.339393480009804</v>
      </c>
      <c r="R270" s="6">
        <v>274.5</v>
      </c>
      <c r="S270" s="13">
        <f t="shared" si="24"/>
        <v>1.7043349388662588E-2</v>
      </c>
      <c r="T270" s="7">
        <v>4.9000000000000002E-2</v>
      </c>
      <c r="U270" s="7">
        <v>6.3E-2</v>
      </c>
      <c r="V270" s="6">
        <v>10984</v>
      </c>
      <c r="W270" s="12">
        <f t="shared" si="25"/>
        <v>3.642196640875639E-2</v>
      </c>
      <c r="X270" s="14">
        <v>181</v>
      </c>
      <c r="Y270" s="7">
        <f t="shared" si="26"/>
        <v>1.5143017386427315E-2</v>
      </c>
      <c r="Z270" s="7">
        <v>5.7000000000000002E-2</v>
      </c>
    </row>
    <row r="271" spans="1:26" x14ac:dyDescent="0.3">
      <c r="A271" s="1">
        <v>37499</v>
      </c>
      <c r="E271" s="6">
        <v>815.3</v>
      </c>
      <c r="F271" s="8">
        <v>4.9149999999999999E-2</v>
      </c>
      <c r="G271" s="7">
        <v>4.7599999999999996E-2</v>
      </c>
      <c r="H271" s="7">
        <v>3.6000000000000004E-2</v>
      </c>
      <c r="I271" s="7"/>
      <c r="J271" s="6">
        <v>362.27</v>
      </c>
      <c r="K271" s="6">
        <v>445.65</v>
      </c>
      <c r="L271" s="6"/>
      <c r="M271" s="7">
        <v>0.39689999999999998</v>
      </c>
      <c r="N271" s="6">
        <v>1172.06</v>
      </c>
      <c r="O271" s="6"/>
      <c r="P271" s="6">
        <v>10.3582</v>
      </c>
      <c r="Q271" s="6">
        <v>82.203564175625402</v>
      </c>
      <c r="R271" s="6">
        <v>272.39999999999998</v>
      </c>
      <c r="S271" s="13">
        <f t="shared" si="24"/>
        <v>1.7937219730941534E-2</v>
      </c>
      <c r="T271" s="7">
        <v>4.9000000000000002E-2</v>
      </c>
      <c r="U271" s="7">
        <v>0.06</v>
      </c>
      <c r="V271" s="6">
        <v>10887.5</v>
      </c>
      <c r="W271" s="12">
        <f t="shared" si="25"/>
        <v>2.7219549014057876E-2</v>
      </c>
      <c r="X271" s="14">
        <v>180.7</v>
      </c>
      <c r="Y271" s="7">
        <f t="shared" si="26"/>
        <v>1.8028169014084439E-2</v>
      </c>
      <c r="Z271" s="7">
        <v>5.7000000000000002E-2</v>
      </c>
    </row>
    <row r="272" spans="1:26" x14ac:dyDescent="0.3">
      <c r="A272" s="1">
        <v>37468</v>
      </c>
      <c r="E272" s="6">
        <v>916.1</v>
      </c>
      <c r="F272" s="8">
        <v>5.135E-2</v>
      </c>
      <c r="G272" s="7">
        <v>5.04E-2</v>
      </c>
      <c r="H272" s="7">
        <v>4.1299999999999996E-2</v>
      </c>
      <c r="I272" s="7"/>
      <c r="J272" s="6">
        <v>390.96</v>
      </c>
      <c r="K272" s="6">
        <v>525.83000000000004</v>
      </c>
      <c r="L272" s="6"/>
      <c r="M272" s="7">
        <v>0.32640000000000002</v>
      </c>
      <c r="N272" s="6">
        <v>1314.85</v>
      </c>
      <c r="O272" s="6"/>
      <c r="P272" s="6">
        <v>10.463900000000001</v>
      </c>
      <c r="Q272" s="6">
        <v>80.422874927048198</v>
      </c>
      <c r="R272" s="6">
        <v>272.3</v>
      </c>
      <c r="S272" s="13">
        <f t="shared" si="24"/>
        <v>2.0232296740352318E-2</v>
      </c>
      <c r="T272" s="7">
        <v>4.9000000000000002E-2</v>
      </c>
      <c r="U272" s="7">
        <v>6.2E-2</v>
      </c>
      <c r="V272" s="6">
        <v>10887.5</v>
      </c>
      <c r="W272" s="12">
        <f t="shared" si="25"/>
        <v>2.7219549014057876E-2</v>
      </c>
      <c r="X272" s="14">
        <v>180.1</v>
      </c>
      <c r="Y272" s="7">
        <f t="shared" si="26"/>
        <v>1.4647887323943731E-2</v>
      </c>
      <c r="Z272" s="7">
        <v>5.7999999999999996E-2</v>
      </c>
    </row>
    <row r="273" spans="1:26" x14ac:dyDescent="0.3">
      <c r="A273" s="1">
        <v>37437</v>
      </c>
      <c r="E273" s="6">
        <v>911.6</v>
      </c>
      <c r="F273" s="8">
        <v>5.2649999999999995E-2</v>
      </c>
      <c r="G273" s="7">
        <v>5.1900000000000002E-2</v>
      </c>
      <c r="H273" s="7">
        <v>4.4589999999999998E-2</v>
      </c>
      <c r="I273" s="7"/>
      <c r="J273" s="6">
        <v>392.42</v>
      </c>
      <c r="K273" s="6">
        <v>541.32000000000005</v>
      </c>
      <c r="L273" s="6"/>
      <c r="M273" s="7">
        <v>0.32030000000000003</v>
      </c>
      <c r="N273" s="6">
        <v>1328.26</v>
      </c>
      <c r="O273" s="6"/>
      <c r="P273" s="6">
        <v>10.6396</v>
      </c>
      <c r="Q273" s="6">
        <v>81.337977511637703</v>
      </c>
      <c r="R273" s="6">
        <v>273.2</v>
      </c>
      <c r="S273" s="13">
        <f t="shared" si="24"/>
        <v>1.8263138278046931E-2</v>
      </c>
      <c r="T273" s="7">
        <v>4.9000000000000002E-2</v>
      </c>
      <c r="U273" s="7">
        <v>5.7999999999999996E-2</v>
      </c>
      <c r="V273" s="6">
        <v>10887.5</v>
      </c>
      <c r="W273" s="12">
        <f t="shared" si="25"/>
        <v>2.7219549014057876E-2</v>
      </c>
      <c r="X273" s="14">
        <v>179.9</v>
      </c>
      <c r="Y273" s="7">
        <f t="shared" si="26"/>
        <v>1.0674157303370846E-2</v>
      </c>
      <c r="Z273" s="7">
        <v>5.7999999999999996E-2</v>
      </c>
    </row>
    <row r="274" spans="1:26" x14ac:dyDescent="0.3">
      <c r="A274" s="1">
        <v>37407</v>
      </c>
      <c r="E274" s="6">
        <v>989.8</v>
      </c>
      <c r="F274" s="8">
        <v>5.4550000000000001E-2</v>
      </c>
      <c r="G274" s="7">
        <v>5.3399999999999996E-2</v>
      </c>
      <c r="H274" s="7">
        <v>4.8090000000000001E-2</v>
      </c>
      <c r="I274" s="7"/>
      <c r="J274" s="6">
        <v>462.64</v>
      </c>
      <c r="K274" s="6">
        <v>607.9</v>
      </c>
      <c r="L274" s="6"/>
      <c r="M274" s="7">
        <v>0.254</v>
      </c>
      <c r="N274" s="6">
        <v>1463.21</v>
      </c>
      <c r="O274" s="6"/>
      <c r="P274" s="6">
        <v>10.489699999999999</v>
      </c>
      <c r="Q274" s="6">
        <v>84.836969840557742</v>
      </c>
      <c r="R274" s="6">
        <v>273.60000000000002</v>
      </c>
      <c r="S274" s="13">
        <f t="shared" si="24"/>
        <v>1.8235950874581519E-2</v>
      </c>
      <c r="T274" s="7">
        <v>-1.1000000000000001E-2</v>
      </c>
      <c r="U274" s="7">
        <v>5.9000000000000004E-2</v>
      </c>
      <c r="V274" s="6">
        <v>10783.5</v>
      </c>
      <c r="W274" s="12">
        <f t="shared" si="25"/>
        <v>2.9923019617581259E-2</v>
      </c>
      <c r="X274" s="14">
        <v>179.8</v>
      </c>
      <c r="Y274" s="7">
        <f t="shared" si="26"/>
        <v>1.1817670230725996E-2</v>
      </c>
      <c r="Z274" s="7">
        <v>5.7999999999999996E-2</v>
      </c>
    </row>
    <row r="275" spans="1:26" x14ac:dyDescent="0.3">
      <c r="A275" s="1">
        <v>37376</v>
      </c>
      <c r="E275" s="6">
        <v>1067.0999999999999</v>
      </c>
      <c r="F275" s="8">
        <v>5.6449999999999993E-2</v>
      </c>
      <c r="G275" s="7">
        <v>5.3200000000000004E-2</v>
      </c>
      <c r="H275" s="7">
        <v>5.0450000000000002E-2</v>
      </c>
      <c r="I275" s="7"/>
      <c r="J275" s="6">
        <v>487.47</v>
      </c>
      <c r="K275" s="6">
        <v>659.89</v>
      </c>
      <c r="L275" s="6"/>
      <c r="M275" s="7">
        <v>0.19980000000000001</v>
      </c>
      <c r="N275" s="6">
        <v>1615.73</v>
      </c>
      <c r="O275" s="6"/>
      <c r="P275" s="6">
        <v>10.683999999999999</v>
      </c>
      <c r="Q275" s="6">
        <v>83.909375806308461</v>
      </c>
      <c r="R275" s="6">
        <v>272.89999999999998</v>
      </c>
      <c r="S275" s="13">
        <f t="shared" si="24"/>
        <v>2.2480329711502378E-2</v>
      </c>
      <c r="T275" s="7">
        <v>-1.1000000000000001E-2</v>
      </c>
      <c r="U275" s="7">
        <v>6.0999999999999999E-2</v>
      </c>
      <c r="V275" s="6">
        <v>10783.5</v>
      </c>
      <c r="W275" s="12">
        <f t="shared" si="25"/>
        <v>2.9923019617581259E-2</v>
      </c>
      <c r="X275" s="14">
        <v>179.8</v>
      </c>
      <c r="Y275" s="7">
        <f t="shared" si="26"/>
        <v>1.6393442622950838E-2</v>
      </c>
      <c r="Z275" s="7">
        <v>5.9000000000000004E-2</v>
      </c>
    </row>
    <row r="276" spans="1:26" x14ac:dyDescent="0.3">
      <c r="A276" s="1">
        <v>37346</v>
      </c>
      <c r="E276" s="6">
        <v>1076.9000000000001</v>
      </c>
      <c r="F276" s="8">
        <v>5.6500000000000002E-2</v>
      </c>
      <c r="G276" s="7">
        <v>5.33E-2</v>
      </c>
      <c r="H276" s="7">
        <v>5.0890000000000005E-2</v>
      </c>
      <c r="I276" s="7"/>
      <c r="J276" s="6">
        <v>510.67</v>
      </c>
      <c r="K276" s="6">
        <v>714.34</v>
      </c>
      <c r="L276" s="6"/>
      <c r="M276" s="7">
        <v>0.21909999999999999</v>
      </c>
      <c r="N276" s="6">
        <v>1688.23</v>
      </c>
      <c r="O276" s="6"/>
      <c r="P276" s="6">
        <v>10.6348</v>
      </c>
      <c r="Q276" s="6">
        <v>78.087431825546773</v>
      </c>
      <c r="R276" s="6">
        <v>271.8</v>
      </c>
      <c r="S276" s="13">
        <f t="shared" si="24"/>
        <v>2.7210884353741527E-2</v>
      </c>
      <c r="T276" s="7">
        <v>-1.1000000000000001E-2</v>
      </c>
      <c r="U276" s="7">
        <v>0.06</v>
      </c>
      <c r="V276" s="6">
        <v>10783.5</v>
      </c>
      <c r="W276" s="12">
        <f t="shared" si="25"/>
        <v>2.9923019617581259E-2</v>
      </c>
      <c r="X276" s="14">
        <v>178.8</v>
      </c>
      <c r="Y276" s="7">
        <f t="shared" si="26"/>
        <v>1.4755959137344066E-2</v>
      </c>
      <c r="Z276" s="7">
        <v>5.7000000000000002E-2</v>
      </c>
    </row>
    <row r="277" spans="1:26" x14ac:dyDescent="0.3">
      <c r="A277" s="1">
        <v>37315</v>
      </c>
      <c r="E277" s="6">
        <v>1147.4000000000001</v>
      </c>
      <c r="F277" s="8">
        <v>5.6799999999999996E-2</v>
      </c>
      <c r="G277" s="7">
        <v>5.0799999999999998E-2</v>
      </c>
      <c r="H277" s="7">
        <v>5.4059999999999997E-2</v>
      </c>
      <c r="I277" s="7"/>
      <c r="J277" s="6">
        <v>506.46</v>
      </c>
      <c r="K277" s="6">
        <v>798.61</v>
      </c>
      <c r="L277" s="6"/>
      <c r="M277" s="7">
        <v>0.17399999999999999</v>
      </c>
      <c r="N277" s="6">
        <v>1845.35</v>
      </c>
      <c r="O277" s="6"/>
      <c r="P277" s="6">
        <v>10.667899999999999</v>
      </c>
      <c r="Q277" s="6">
        <v>74.323876276316497</v>
      </c>
      <c r="R277" s="6">
        <v>269.39999999999998</v>
      </c>
      <c r="S277" s="13">
        <f t="shared" si="24"/>
        <v>2.5894897182025645E-2</v>
      </c>
      <c r="T277" s="7">
        <v>-1.1000000000000001E-2</v>
      </c>
      <c r="U277" s="7">
        <v>5.9000000000000004E-2</v>
      </c>
      <c r="V277" s="6">
        <v>10660.5</v>
      </c>
      <c r="W277" s="12">
        <f t="shared" si="25"/>
        <v>2.1541439481778779E-2</v>
      </c>
      <c r="X277" s="14">
        <v>177.8</v>
      </c>
      <c r="Y277" s="7">
        <f t="shared" si="26"/>
        <v>1.1376564277588264E-2</v>
      </c>
      <c r="Z277" s="7">
        <v>5.7000000000000002E-2</v>
      </c>
    </row>
    <row r="278" spans="1:26" x14ac:dyDescent="0.3">
      <c r="A278" s="1">
        <v>37287</v>
      </c>
      <c r="E278" s="6">
        <v>1106.7</v>
      </c>
      <c r="F278" s="8">
        <v>5.4199999999999998E-2</v>
      </c>
      <c r="G278" s="7">
        <v>5.0300000000000004E-2</v>
      </c>
      <c r="H278" s="7">
        <v>4.8739999999999999E-2</v>
      </c>
      <c r="I278" s="7"/>
      <c r="J278" s="6">
        <v>469.36</v>
      </c>
      <c r="K278" s="6">
        <v>783.64</v>
      </c>
      <c r="L278" s="6"/>
      <c r="M278" s="7">
        <v>0.21590000000000001</v>
      </c>
      <c r="N278" s="6">
        <v>1731.49</v>
      </c>
      <c r="O278" s="6"/>
      <c r="P278" s="6">
        <v>10.4491</v>
      </c>
      <c r="Q278" s="6">
        <v>81.449661836181434</v>
      </c>
      <c r="R278" s="6">
        <v>268.8</v>
      </c>
      <c r="S278" s="13">
        <f t="shared" si="24"/>
        <v>2.7130301872372975E-2</v>
      </c>
      <c r="T278" s="7">
        <v>-1.1000000000000001E-2</v>
      </c>
      <c r="U278" s="7">
        <v>5.9000000000000004E-2</v>
      </c>
      <c r="V278" s="6">
        <v>10660.5</v>
      </c>
      <c r="W278" s="12">
        <f t="shared" si="25"/>
        <v>2.1541439481778779E-2</v>
      </c>
      <c r="X278" s="14">
        <v>177.1</v>
      </c>
      <c r="Y278" s="7">
        <f t="shared" si="26"/>
        <v>1.142204454597362E-2</v>
      </c>
      <c r="Z278" s="7">
        <v>5.7000000000000002E-2</v>
      </c>
    </row>
    <row r="279" spans="1:26" x14ac:dyDescent="0.3">
      <c r="A279" s="1">
        <v>37256</v>
      </c>
      <c r="E279" s="6">
        <v>1130.2</v>
      </c>
      <c r="F279" s="8">
        <v>5.3600000000000002E-2</v>
      </c>
      <c r="G279" s="7">
        <v>4.9400000000000006E-2</v>
      </c>
      <c r="H279" s="7">
        <v>5.0460000000000005E-2</v>
      </c>
      <c r="I279" s="7"/>
      <c r="J279" s="6">
        <v>483.1</v>
      </c>
      <c r="K279" s="6">
        <v>782.02</v>
      </c>
      <c r="L279" s="6"/>
      <c r="M279" s="7">
        <v>0.2109</v>
      </c>
      <c r="N279" s="6">
        <v>1934.03</v>
      </c>
      <c r="O279" s="6"/>
      <c r="P279" s="6">
        <v>10.6266</v>
      </c>
      <c r="Q279" s="6">
        <v>86.615518589931199</v>
      </c>
      <c r="R279" s="6">
        <v>269.5</v>
      </c>
      <c r="S279" s="13">
        <f t="shared" si="24"/>
        <v>2.6666666666666616E-2</v>
      </c>
      <c r="T279" s="7">
        <v>-1.1000000000000001E-2</v>
      </c>
      <c r="U279" s="7">
        <v>0.06</v>
      </c>
      <c r="V279" s="6">
        <v>10660.5</v>
      </c>
      <c r="W279" s="12">
        <f t="shared" si="25"/>
        <v>2.1541439481778779E-2</v>
      </c>
      <c r="X279" s="14">
        <v>176.7</v>
      </c>
      <c r="Y279" s="7">
        <f t="shared" si="26"/>
        <v>1.551724137931032E-2</v>
      </c>
      <c r="Z279" s="7">
        <v>5.7000000000000002E-2</v>
      </c>
    </row>
    <row r="280" spans="1:26" x14ac:dyDescent="0.3">
      <c r="A280" s="1">
        <v>37225</v>
      </c>
      <c r="E280" s="6">
        <v>1148.0999999999999</v>
      </c>
      <c r="F280" s="8">
        <v>5.3550000000000007E-2</v>
      </c>
      <c r="G280" s="7">
        <v>4.6799999999999994E-2</v>
      </c>
      <c r="H280" s="7">
        <v>5.0290000000000001E-2</v>
      </c>
      <c r="I280" s="7"/>
      <c r="J280" s="6">
        <v>488.5</v>
      </c>
      <c r="K280" s="6">
        <v>846.49</v>
      </c>
      <c r="L280" s="6"/>
      <c r="M280" s="7">
        <v>0.23800000000000002</v>
      </c>
      <c r="N280" s="6">
        <v>1950.4</v>
      </c>
      <c r="O280" s="6"/>
      <c r="P280" s="6">
        <v>10.885</v>
      </c>
      <c r="Q280" s="6">
        <v>90.442672309032574</v>
      </c>
      <c r="R280" s="6">
        <v>269.2</v>
      </c>
      <c r="S280" s="13">
        <f t="shared" si="24"/>
        <v>2.474305291206691E-2</v>
      </c>
      <c r="T280" s="7">
        <v>-1.1000000000000001E-2</v>
      </c>
      <c r="U280" s="7">
        <v>5.9000000000000004E-2</v>
      </c>
      <c r="V280" s="6">
        <v>10598</v>
      </c>
      <c r="W280" s="12">
        <f t="shared" si="25"/>
        <v>2.7117132833246016E-2</v>
      </c>
      <c r="X280" s="14">
        <v>177.4</v>
      </c>
      <c r="Y280" s="7">
        <f t="shared" si="26"/>
        <v>1.895462377943713E-2</v>
      </c>
      <c r="Z280" s="7">
        <v>5.5E-2</v>
      </c>
    </row>
    <row r="281" spans="1:26" x14ac:dyDescent="0.3">
      <c r="A281" s="1">
        <v>37195</v>
      </c>
      <c r="E281" s="6">
        <v>1139.5</v>
      </c>
      <c r="F281" s="8">
        <v>5.0199999999999995E-2</v>
      </c>
      <c r="G281" s="7">
        <v>4.8300000000000003E-2</v>
      </c>
      <c r="H281" s="7">
        <v>4.7539999999999999E-2</v>
      </c>
      <c r="I281" s="7"/>
      <c r="J281" s="6">
        <v>460.78</v>
      </c>
      <c r="K281" s="6">
        <v>835.06</v>
      </c>
      <c r="L281" s="6"/>
      <c r="M281" s="7">
        <v>0.2384</v>
      </c>
      <c r="N281" s="6">
        <v>1930.58</v>
      </c>
      <c r="O281" s="6"/>
      <c r="P281" s="6">
        <v>10.766299999999999</v>
      </c>
      <c r="Q281" s="6">
        <v>92.983862117536646</v>
      </c>
      <c r="R281" s="6">
        <v>269.10000000000002</v>
      </c>
      <c r="S281" s="13">
        <f t="shared" si="24"/>
        <v>2.4752475247524774E-2</v>
      </c>
      <c r="T281" s="7">
        <v>-1.1000000000000001E-2</v>
      </c>
      <c r="U281" s="7">
        <v>6.3E-2</v>
      </c>
      <c r="V281" s="6">
        <v>10598</v>
      </c>
      <c r="W281" s="12">
        <f t="shared" si="25"/>
        <v>2.7117132833246016E-2</v>
      </c>
      <c r="X281" s="14">
        <v>177.7</v>
      </c>
      <c r="Y281" s="7">
        <f t="shared" si="26"/>
        <v>2.1264367816091978E-2</v>
      </c>
      <c r="Z281" s="7">
        <v>5.2999999999999999E-2</v>
      </c>
    </row>
    <row r="282" spans="1:26" x14ac:dyDescent="0.3">
      <c r="A282" s="1">
        <v>37164</v>
      </c>
      <c r="E282" s="6">
        <v>1059.8</v>
      </c>
      <c r="F282" s="8">
        <v>4.9299999999999997E-2</v>
      </c>
      <c r="G282" s="7">
        <v>5.0499999999999996E-2</v>
      </c>
      <c r="H282" s="7">
        <v>4.2439999999999999E-2</v>
      </c>
      <c r="I282" s="7"/>
      <c r="J282" s="6">
        <v>428.17</v>
      </c>
      <c r="K282" s="6">
        <v>741.92</v>
      </c>
      <c r="L282" s="6"/>
      <c r="M282" s="7">
        <v>0.33560000000000001</v>
      </c>
      <c r="N282" s="6">
        <v>1690.2</v>
      </c>
      <c r="O282" s="6"/>
      <c r="P282" s="6">
        <v>10.271000000000001</v>
      </c>
      <c r="Q282" s="6">
        <v>89.701574768141967</v>
      </c>
      <c r="R282" s="6">
        <v>269.89999999999998</v>
      </c>
      <c r="S282" s="13">
        <f t="shared" si="24"/>
        <v>3.0152671755725002E-2</v>
      </c>
      <c r="T282" s="7">
        <v>-1.1000000000000001E-2</v>
      </c>
      <c r="U282" s="7">
        <v>0.06</v>
      </c>
      <c r="V282" s="6">
        <v>10598</v>
      </c>
      <c r="W282" s="12">
        <f t="shared" si="25"/>
        <v>2.7117132833246016E-2</v>
      </c>
      <c r="X282" s="14">
        <v>178.3</v>
      </c>
      <c r="Y282" s="7">
        <f t="shared" si="26"/>
        <v>2.648244099021313E-2</v>
      </c>
      <c r="Z282" s="7">
        <v>0.05</v>
      </c>
    </row>
    <row r="283" spans="1:26" x14ac:dyDescent="0.3">
      <c r="A283" s="1">
        <v>37134</v>
      </c>
      <c r="E283" s="6">
        <v>1040.9000000000001</v>
      </c>
      <c r="F283" s="8">
        <v>5.3200000000000004E-2</v>
      </c>
      <c r="G283" s="7">
        <v>5.0599999999999999E-2</v>
      </c>
      <c r="H283" s="7">
        <v>4.5899999999999996E-2</v>
      </c>
      <c r="I283" s="7"/>
      <c r="J283" s="6">
        <v>404.87</v>
      </c>
      <c r="K283" s="6">
        <v>703.22</v>
      </c>
      <c r="L283" s="6"/>
      <c r="M283" s="7">
        <v>0.31929999999999997</v>
      </c>
      <c r="N283" s="6">
        <v>1498.8</v>
      </c>
      <c r="O283" s="6"/>
      <c r="P283" s="6">
        <v>10.319100000000001</v>
      </c>
      <c r="Q283" s="6">
        <v>84.544051290471756</v>
      </c>
      <c r="R283" s="6">
        <v>267.60000000000002</v>
      </c>
      <c r="S283" s="13">
        <f t="shared" si="24"/>
        <v>2.8439661798616678E-2</v>
      </c>
      <c r="T283" s="7">
        <v>0.01</v>
      </c>
      <c r="U283" s="7">
        <v>0.06</v>
      </c>
      <c r="V283" s="6">
        <v>10599</v>
      </c>
      <c r="W283" s="12">
        <f t="shared" si="25"/>
        <v>3.4280863022922103E-2</v>
      </c>
      <c r="X283" s="14">
        <v>177.5</v>
      </c>
      <c r="Y283" s="7">
        <f t="shared" si="26"/>
        <v>2.7199074074073959E-2</v>
      </c>
      <c r="Z283" s="7">
        <v>4.9000000000000002E-2</v>
      </c>
    </row>
    <row r="284" spans="1:26" x14ac:dyDescent="0.3">
      <c r="A284" s="1">
        <v>37103</v>
      </c>
      <c r="E284" s="6">
        <v>1133.5999999999999</v>
      </c>
      <c r="F284" s="8">
        <v>5.1249999999999997E-2</v>
      </c>
      <c r="G284" s="7">
        <v>5.2499999999999998E-2</v>
      </c>
      <c r="H284" s="7">
        <v>4.8399999999999999E-2</v>
      </c>
      <c r="I284" s="7"/>
      <c r="J284" s="6">
        <v>468.56</v>
      </c>
      <c r="K284" s="6">
        <v>793.64</v>
      </c>
      <c r="L284" s="6"/>
      <c r="M284" s="7">
        <v>0.2492</v>
      </c>
      <c r="N284" s="6">
        <v>1805.43</v>
      </c>
      <c r="O284" s="6"/>
      <c r="P284" s="6">
        <v>9.8366000000000007</v>
      </c>
      <c r="Q284" s="6">
        <v>90.666378590298166</v>
      </c>
      <c r="R284" s="6">
        <v>266.89999999999998</v>
      </c>
      <c r="S284" s="13">
        <f t="shared" si="24"/>
        <v>2.65384615384614E-2</v>
      </c>
      <c r="T284" s="7">
        <v>0.01</v>
      </c>
      <c r="U284" s="7">
        <v>0.06</v>
      </c>
      <c r="V284" s="6">
        <v>10599</v>
      </c>
      <c r="W284" s="12">
        <f t="shared" si="25"/>
        <v>3.4280863022922103E-2</v>
      </c>
      <c r="X284" s="14">
        <v>177.5</v>
      </c>
      <c r="Y284" s="7">
        <f t="shared" si="26"/>
        <v>2.7199074074073959E-2</v>
      </c>
      <c r="Z284" s="7">
        <v>4.5999999999999999E-2</v>
      </c>
    </row>
    <row r="285" spans="1:26" x14ac:dyDescent="0.3">
      <c r="A285" s="1">
        <v>37072</v>
      </c>
      <c r="E285" s="6">
        <v>1211.2</v>
      </c>
      <c r="F285" s="8">
        <v>5.2499999999999998E-2</v>
      </c>
      <c r="G285" s="7">
        <v>5.2400000000000002E-2</v>
      </c>
      <c r="H285" s="7">
        <v>5.0549999999999998E-2</v>
      </c>
      <c r="I285" s="7"/>
      <c r="J285" s="6">
        <v>484.78</v>
      </c>
      <c r="K285" s="6">
        <v>868.86</v>
      </c>
      <c r="L285" s="6"/>
      <c r="M285" s="7">
        <v>0.2162</v>
      </c>
      <c r="N285" s="6">
        <v>2027.13</v>
      </c>
      <c r="O285" s="6"/>
      <c r="P285" s="6">
        <v>9.5310000000000006</v>
      </c>
      <c r="Q285" s="6">
        <v>97.69381644503629</v>
      </c>
      <c r="R285" s="6">
        <v>268.3</v>
      </c>
      <c r="S285" s="13">
        <f t="shared" si="24"/>
        <v>2.7182235834609658E-2</v>
      </c>
      <c r="T285" s="7">
        <v>0.01</v>
      </c>
      <c r="U285" s="7">
        <v>5.9000000000000004E-2</v>
      </c>
      <c r="V285" s="6">
        <v>10599</v>
      </c>
      <c r="W285" s="12">
        <f t="shared" si="25"/>
        <v>3.4280863022922103E-2</v>
      </c>
      <c r="X285" s="14">
        <v>178</v>
      </c>
      <c r="Y285" s="7">
        <f t="shared" si="26"/>
        <v>3.2482598607888491E-2</v>
      </c>
      <c r="Z285" s="7">
        <v>4.4999999999999998E-2</v>
      </c>
    </row>
    <row r="286" spans="1:26" x14ac:dyDescent="0.3">
      <c r="A286" s="1">
        <v>37042</v>
      </c>
      <c r="E286" s="6">
        <v>1224.4000000000001</v>
      </c>
      <c r="F286" s="8">
        <v>5.4699999999999999E-2</v>
      </c>
      <c r="G286" s="7">
        <v>5.2900000000000003E-2</v>
      </c>
      <c r="H286" s="7">
        <v>5.4039999999999998E-2</v>
      </c>
      <c r="I286" s="7"/>
      <c r="J286" s="6">
        <v>512.64</v>
      </c>
      <c r="K286" s="6">
        <v>879.73</v>
      </c>
      <c r="L286" s="6"/>
      <c r="M286" s="7">
        <v>0.19059999999999999</v>
      </c>
      <c r="N286" s="6">
        <v>2161.2399999999998</v>
      </c>
      <c r="O286" s="6"/>
      <c r="P286" s="6">
        <v>9.4354999999999993</v>
      </c>
      <c r="Q286" s="6">
        <v>95.461184483430927</v>
      </c>
      <c r="R286" s="6">
        <v>268.7</v>
      </c>
      <c r="S286" s="13">
        <f t="shared" si="24"/>
        <v>2.8319938767699782E-2</v>
      </c>
      <c r="T286" s="7">
        <v>0.01</v>
      </c>
      <c r="U286" s="7">
        <v>5.9000000000000004E-2</v>
      </c>
      <c r="V286" s="6">
        <v>10470.200000000001</v>
      </c>
      <c r="W286" s="12">
        <f t="shared" si="25"/>
        <v>4.6789706264621866E-2</v>
      </c>
      <c r="X286" s="14">
        <v>177.7</v>
      </c>
      <c r="Y286" s="7">
        <f t="shared" si="26"/>
        <v>3.6151603498542295E-2</v>
      </c>
      <c r="Z286" s="7">
        <v>4.2999999999999997E-2</v>
      </c>
    </row>
    <row r="287" spans="1:26" x14ac:dyDescent="0.3">
      <c r="A287" s="1">
        <v>37011</v>
      </c>
      <c r="E287" s="6">
        <v>1255.8</v>
      </c>
      <c r="F287" s="8">
        <v>5.425E-2</v>
      </c>
      <c r="G287" s="7">
        <v>5.0999999999999997E-2</v>
      </c>
      <c r="H287" s="7">
        <v>5.3849999999999995E-2</v>
      </c>
      <c r="I287" s="7"/>
      <c r="J287" s="6">
        <v>496.5</v>
      </c>
      <c r="K287" s="6">
        <v>926.68</v>
      </c>
      <c r="L287" s="6"/>
      <c r="M287" s="7">
        <v>0.22640000000000002</v>
      </c>
      <c r="N287" s="6">
        <v>2110.4899999999998</v>
      </c>
      <c r="O287" s="6"/>
      <c r="P287" s="6">
        <v>10.028600000000001</v>
      </c>
      <c r="R287" s="6">
        <v>266.89999999999998</v>
      </c>
      <c r="S287" s="13">
        <f t="shared" si="24"/>
        <v>2.65384615384614E-2</v>
      </c>
      <c r="T287" s="7">
        <v>0.01</v>
      </c>
      <c r="U287" s="7">
        <v>5.7999999999999996E-2</v>
      </c>
      <c r="V287" s="6">
        <v>10470.200000000001</v>
      </c>
      <c r="W287" s="12">
        <f t="shared" si="25"/>
        <v>4.6789706264621866E-2</v>
      </c>
      <c r="X287" s="14">
        <v>176.9</v>
      </c>
      <c r="Y287" s="7">
        <f t="shared" si="26"/>
        <v>3.2691185055458316E-2</v>
      </c>
      <c r="Z287" s="7">
        <v>4.4000000000000004E-2</v>
      </c>
    </row>
    <row r="288" spans="1:26" x14ac:dyDescent="0.3">
      <c r="A288" s="1">
        <v>36981</v>
      </c>
      <c r="E288" s="6">
        <v>1249.5</v>
      </c>
      <c r="F288" s="8">
        <v>5.135E-2</v>
      </c>
      <c r="G288" s="7">
        <v>4.9400000000000006E-2</v>
      </c>
      <c r="H288" s="7">
        <v>5.3360000000000005E-2</v>
      </c>
      <c r="I288" s="7"/>
      <c r="J288" s="6">
        <v>485.32</v>
      </c>
      <c r="K288" s="6">
        <v>934.49</v>
      </c>
      <c r="L288" s="6"/>
      <c r="M288" s="7">
        <v>0.25480000000000003</v>
      </c>
      <c r="N288" s="6">
        <v>2116.2399999999998</v>
      </c>
      <c r="O288" s="6"/>
      <c r="P288" s="6">
        <v>10.0197</v>
      </c>
      <c r="R288" s="6">
        <v>264.60000000000002</v>
      </c>
      <c r="S288" s="13">
        <f t="shared" si="24"/>
        <v>1.808387841477499E-2</v>
      </c>
      <c r="T288" s="7">
        <v>0.01</v>
      </c>
      <c r="U288" s="7">
        <v>5.9000000000000004E-2</v>
      </c>
      <c r="V288" s="6">
        <v>10470.200000000001</v>
      </c>
      <c r="W288" s="12">
        <f t="shared" si="25"/>
        <v>4.6789706264621866E-2</v>
      </c>
      <c r="X288" s="14">
        <v>176.2</v>
      </c>
      <c r="Y288" s="7">
        <f t="shared" si="26"/>
        <v>2.9205607476635587E-2</v>
      </c>
      <c r="Z288" s="7">
        <v>4.2999999999999997E-2</v>
      </c>
    </row>
    <row r="289" spans="1:26" x14ac:dyDescent="0.3">
      <c r="A289" s="1">
        <v>36950</v>
      </c>
      <c r="E289" s="6">
        <v>1160.3</v>
      </c>
      <c r="F289" s="8">
        <v>4.7500000000000001E-2</v>
      </c>
      <c r="G289" s="7">
        <v>5.0300000000000004E-2</v>
      </c>
      <c r="H289" s="7">
        <v>4.9149999999999999E-2</v>
      </c>
      <c r="I289" s="7"/>
      <c r="J289" s="6">
        <v>450.53</v>
      </c>
      <c r="K289" s="6">
        <v>831.77</v>
      </c>
      <c r="L289" s="6"/>
      <c r="M289" s="7">
        <v>0.28639999999999999</v>
      </c>
      <c r="N289" s="6">
        <v>1840.26</v>
      </c>
      <c r="O289" s="6"/>
      <c r="P289" s="6">
        <v>9.6329999999999991</v>
      </c>
      <c r="R289" s="6">
        <v>262.60000000000002</v>
      </c>
      <c r="S289" s="13">
        <f t="shared" si="24"/>
        <v>1.5075376884422287E-2</v>
      </c>
      <c r="T289" s="7">
        <v>0.01</v>
      </c>
      <c r="U289" s="7">
        <v>0.06</v>
      </c>
      <c r="V289" s="6">
        <v>10435.700000000001</v>
      </c>
      <c r="W289" s="12">
        <f t="shared" si="25"/>
        <v>5.4089816367346E-2</v>
      </c>
      <c r="X289" s="14">
        <v>175.8</v>
      </c>
      <c r="Y289" s="7">
        <f t="shared" si="26"/>
        <v>3.5335689045936425E-2</v>
      </c>
      <c r="Z289" s="7">
        <v>4.2000000000000003E-2</v>
      </c>
    </row>
    <row r="290" spans="1:26" x14ac:dyDescent="0.3">
      <c r="A290" s="1">
        <v>36922</v>
      </c>
      <c r="E290" s="6">
        <v>1239.9000000000001</v>
      </c>
      <c r="F290" s="8">
        <v>4.8649999999999999E-2</v>
      </c>
      <c r="G290" s="7"/>
      <c r="H290" s="7">
        <v>4.904E-2</v>
      </c>
      <c r="I290" s="7"/>
      <c r="J290" s="6">
        <v>474.37</v>
      </c>
      <c r="K290" s="6">
        <v>975.65</v>
      </c>
      <c r="L290" s="6"/>
      <c r="M290" s="7">
        <v>0.28350000000000003</v>
      </c>
      <c r="N290" s="6">
        <v>2151.83</v>
      </c>
      <c r="O290" s="6"/>
      <c r="P290" s="6">
        <v>9.4361999999999995</v>
      </c>
      <c r="R290" s="6">
        <v>261.7</v>
      </c>
      <c r="S290" s="13">
        <f t="shared" si="24"/>
        <v>1.6310679611650336E-2</v>
      </c>
      <c r="T290" s="7">
        <v>0.01</v>
      </c>
      <c r="U290" s="7">
        <v>6.0999999999999999E-2</v>
      </c>
      <c r="V290" s="6">
        <v>10435.700000000001</v>
      </c>
      <c r="W290" s="12">
        <f t="shared" si="25"/>
        <v>5.4089816367346E-2</v>
      </c>
      <c r="X290" s="14">
        <v>175.1</v>
      </c>
      <c r="Y290" s="7">
        <f t="shared" si="26"/>
        <v>3.7322274881516515E-2</v>
      </c>
      <c r="Z290" s="7">
        <v>4.2000000000000003E-2</v>
      </c>
    </row>
    <row r="291" spans="1:26" x14ac:dyDescent="0.3">
      <c r="A291" s="1">
        <v>36891</v>
      </c>
      <c r="E291" s="6">
        <v>1366</v>
      </c>
      <c r="F291" s="8">
        <v>4.845E-2</v>
      </c>
      <c r="G291" s="7"/>
      <c r="H291" s="7">
        <v>5.1119999999999999E-2</v>
      </c>
      <c r="I291" s="7"/>
      <c r="J291" s="6"/>
      <c r="K291" s="6">
        <v>1112.58</v>
      </c>
      <c r="L291" s="6"/>
      <c r="M291" s="7">
        <v>0.22020000000000001</v>
      </c>
      <c r="N291" s="6">
        <v>2772.73</v>
      </c>
      <c r="O291" s="6"/>
      <c r="P291" s="6">
        <v>9.1707999999999998</v>
      </c>
      <c r="R291" s="6">
        <v>262.5</v>
      </c>
      <c r="S291" s="13">
        <f t="shared" si="24"/>
        <v>1.1171032357472965E-2</v>
      </c>
      <c r="T291" s="7">
        <v>0.01</v>
      </c>
      <c r="V291" s="6">
        <v>10435.700000000001</v>
      </c>
      <c r="W291" s="12">
        <f t="shared" si="25"/>
        <v>5.4089816367346E-2</v>
      </c>
      <c r="X291" s="14">
        <v>174</v>
      </c>
      <c r="Y291" s="7">
        <f t="shared" si="26"/>
        <v>3.3868092691621943E-2</v>
      </c>
      <c r="Z291" s="7">
        <v>3.9E-2</v>
      </c>
    </row>
    <row r="292" spans="1:26" x14ac:dyDescent="0.3">
      <c r="A292" s="1">
        <v>36860</v>
      </c>
      <c r="E292" s="6">
        <v>1320.3</v>
      </c>
      <c r="F292" s="8">
        <v>4.8600000000000004E-2</v>
      </c>
      <c r="G292" s="7"/>
      <c r="H292" s="7">
        <v>5.1119999999999999E-2</v>
      </c>
      <c r="I292" s="7"/>
      <c r="J292" s="6"/>
      <c r="K292" s="6">
        <v>1056.1099999999999</v>
      </c>
      <c r="L292" s="6"/>
      <c r="M292" s="7">
        <v>0.26850000000000002</v>
      </c>
      <c r="N292" s="6">
        <v>2470.52</v>
      </c>
      <c r="O292" s="6"/>
      <c r="P292" s="6">
        <v>8.7706999999999997</v>
      </c>
      <c r="R292" s="6">
        <v>262.7</v>
      </c>
      <c r="S292" s="13">
        <f t="shared" si="24"/>
        <v>1.4285714285714235E-2</v>
      </c>
      <c r="T292" s="7">
        <v>2.1000000000000001E-2</v>
      </c>
      <c r="V292" s="6">
        <v>10318.200000000001</v>
      </c>
      <c r="W292" s="12">
        <f t="shared" si="25"/>
        <v>6.520347696818285E-2</v>
      </c>
      <c r="X292" s="14">
        <v>174.1</v>
      </c>
      <c r="Y292" s="7">
        <f t="shared" si="26"/>
        <v>3.446226975638722E-2</v>
      </c>
      <c r="Z292" s="7">
        <v>3.9E-2</v>
      </c>
    </row>
    <row r="293" spans="1:26" x14ac:dyDescent="0.3">
      <c r="A293" s="1">
        <v>36830</v>
      </c>
      <c r="E293" s="6">
        <v>1315</v>
      </c>
      <c r="F293" s="8">
        <v>5.0750000000000003E-2</v>
      </c>
      <c r="G293" s="7"/>
      <c r="H293" s="7">
        <v>5.4779999999999995E-2</v>
      </c>
      <c r="I293" s="7"/>
      <c r="J293" s="6"/>
      <c r="K293" s="6">
        <v>1095.43</v>
      </c>
      <c r="L293" s="6"/>
      <c r="M293" s="7">
        <v>0.29649999999999999</v>
      </c>
      <c r="N293" s="6">
        <v>2597.9299999999998</v>
      </c>
      <c r="O293" s="6"/>
      <c r="P293" s="6">
        <v>9.0129999999999999</v>
      </c>
      <c r="R293" s="6">
        <v>262.60000000000002</v>
      </c>
      <c r="S293" s="13">
        <f t="shared" si="24"/>
        <v>1.1166730843280792E-2</v>
      </c>
      <c r="T293" s="7">
        <v>2.1000000000000001E-2</v>
      </c>
      <c r="V293" s="6">
        <v>10318.200000000001</v>
      </c>
      <c r="W293" s="12">
        <f t="shared" si="25"/>
        <v>6.520347696818285E-2</v>
      </c>
      <c r="X293" s="14">
        <v>174</v>
      </c>
      <c r="Y293" s="7">
        <f t="shared" si="26"/>
        <v>3.4482758620689724E-2</v>
      </c>
      <c r="Z293" s="7">
        <v>3.9E-2</v>
      </c>
    </row>
    <row r="294" spans="1:26" x14ac:dyDescent="0.3">
      <c r="A294" s="1">
        <v>36799</v>
      </c>
      <c r="E294" s="6">
        <v>1429.4</v>
      </c>
      <c r="F294" s="8">
        <v>5.1799999999999999E-2</v>
      </c>
      <c r="G294" s="7"/>
      <c r="H294" s="7">
        <v>5.7610000000000001E-2</v>
      </c>
      <c r="I294" s="7"/>
      <c r="J294" s="6"/>
      <c r="K294" s="6">
        <v>1179.31</v>
      </c>
      <c r="L294" s="6"/>
      <c r="M294" s="7">
        <v>0.23629999999999998</v>
      </c>
      <c r="N294" s="6">
        <v>3369.63</v>
      </c>
      <c r="O294" s="6"/>
      <c r="P294" s="6">
        <v>8.9527000000000001</v>
      </c>
      <c r="R294" s="6">
        <v>262</v>
      </c>
      <c r="S294" s="13">
        <f t="shared" si="24"/>
        <v>1.0023130300693905E-2</v>
      </c>
      <c r="T294" s="7">
        <v>2.1000000000000001E-2</v>
      </c>
      <c r="V294" s="6">
        <v>10318.200000000001</v>
      </c>
      <c r="W294" s="12">
        <f t="shared" si="25"/>
        <v>6.520347696818285E-2</v>
      </c>
      <c r="X294" s="14">
        <v>173.7</v>
      </c>
      <c r="Y294" s="7">
        <f t="shared" si="26"/>
        <v>3.4544371649791517E-2</v>
      </c>
      <c r="Z294" s="7">
        <v>3.9E-2</v>
      </c>
    </row>
    <row r="295" spans="1:26" x14ac:dyDescent="0.3">
      <c r="A295" s="1">
        <v>36769</v>
      </c>
      <c r="E295" s="6">
        <v>1436.5</v>
      </c>
      <c r="F295" s="8">
        <v>5.2499999999999998E-2</v>
      </c>
      <c r="G295" s="7"/>
      <c r="H295" s="7">
        <v>5.808E-2</v>
      </c>
      <c r="I295" s="7"/>
      <c r="J295" s="6"/>
      <c r="K295" s="6">
        <v>1218.17</v>
      </c>
      <c r="L295" s="6"/>
      <c r="M295" s="7">
        <v>0.20569999999999999</v>
      </c>
      <c r="N295" s="6">
        <v>3672.82</v>
      </c>
      <c r="O295" s="6"/>
      <c r="P295" s="6">
        <v>8.64</v>
      </c>
      <c r="R295" s="6">
        <v>260.2</v>
      </c>
      <c r="S295" s="13">
        <f t="shared" si="24"/>
        <v>1.0093167701863193E-2</v>
      </c>
      <c r="T295" s="7">
        <v>2.1000000000000001E-2</v>
      </c>
      <c r="V295" s="6">
        <v>10247.700000000001</v>
      </c>
      <c r="W295" s="12">
        <f t="shared" si="25"/>
        <v>7.5738489639100681E-2</v>
      </c>
      <c r="X295" s="14">
        <v>172.8</v>
      </c>
      <c r="Y295" s="7">
        <f t="shared" si="26"/>
        <v>3.4111310592459754E-2</v>
      </c>
      <c r="Z295" s="7">
        <v>4.0999999999999995E-2</v>
      </c>
    </row>
    <row r="296" spans="1:26" x14ac:dyDescent="0.3">
      <c r="A296" s="1">
        <v>36738</v>
      </c>
      <c r="E296" s="6">
        <v>1517.7</v>
      </c>
      <c r="F296" s="8">
        <v>5.3449999999999998E-2</v>
      </c>
      <c r="G296" s="7"/>
      <c r="H296" s="7">
        <v>5.7290000000000001E-2</v>
      </c>
      <c r="I296" s="7"/>
      <c r="J296" s="6"/>
      <c r="K296" s="6">
        <v>1336.87</v>
      </c>
      <c r="L296" s="6"/>
      <c r="M296" s="7">
        <v>0.16839999999999999</v>
      </c>
      <c r="N296" s="6">
        <v>4206.3500000000004</v>
      </c>
      <c r="O296" s="6"/>
      <c r="P296" s="6">
        <v>8.7667999999999999</v>
      </c>
      <c r="R296" s="6">
        <v>260</v>
      </c>
      <c r="S296" s="13">
        <f t="shared" si="24"/>
        <v>9.3167701863352548E-3</v>
      </c>
      <c r="T296" s="7">
        <v>2.1000000000000001E-2</v>
      </c>
      <c r="V296" s="6">
        <v>10247.700000000001</v>
      </c>
      <c r="W296" s="12">
        <f t="shared" si="25"/>
        <v>7.5738489639100681E-2</v>
      </c>
      <c r="X296" s="14">
        <v>172.8</v>
      </c>
      <c r="Y296" s="7">
        <f t="shared" si="26"/>
        <v>3.6592681463707422E-2</v>
      </c>
      <c r="Z296" s="7">
        <v>0.04</v>
      </c>
    </row>
    <row r="297" spans="1:26" x14ac:dyDescent="0.3">
      <c r="A297" s="1">
        <v>36707</v>
      </c>
      <c r="E297" s="6">
        <v>1430.8</v>
      </c>
      <c r="F297" s="8">
        <v>5.305E-2</v>
      </c>
      <c r="G297" s="7"/>
      <c r="H297" s="7">
        <v>6.0400000000000002E-2</v>
      </c>
      <c r="I297" s="7"/>
      <c r="J297" s="6"/>
      <c r="K297" s="6">
        <v>1320.12</v>
      </c>
      <c r="L297" s="6"/>
      <c r="M297" s="7">
        <v>0.20739999999999997</v>
      </c>
      <c r="N297" s="6">
        <v>3766.99</v>
      </c>
      <c r="O297" s="6"/>
      <c r="P297" s="6">
        <v>8.7932000000000006</v>
      </c>
      <c r="R297" s="6">
        <v>261.2</v>
      </c>
      <c r="S297" s="13">
        <f t="shared" si="24"/>
        <v>9.6637031310398136E-3</v>
      </c>
      <c r="T297" s="7">
        <v>2.1000000000000001E-2</v>
      </c>
      <c r="V297" s="6">
        <v>10247.700000000001</v>
      </c>
      <c r="W297" s="12">
        <f t="shared" si="25"/>
        <v>7.5738489639100681E-2</v>
      </c>
      <c r="X297" s="14">
        <v>172.4</v>
      </c>
      <c r="Y297" s="7">
        <f t="shared" si="26"/>
        <v>3.7304452466907501E-2</v>
      </c>
      <c r="Z297" s="7">
        <v>0.04</v>
      </c>
    </row>
    <row r="298" spans="1:26" x14ac:dyDescent="0.3">
      <c r="A298" s="1">
        <v>36677</v>
      </c>
      <c r="E298" s="6">
        <v>1454.6</v>
      </c>
      <c r="F298" s="8">
        <v>5.28E-2</v>
      </c>
      <c r="G298" s="7"/>
      <c r="H298" s="7">
        <v>6.0270000000000004E-2</v>
      </c>
      <c r="I298" s="7"/>
      <c r="J298" s="6"/>
      <c r="K298" s="6">
        <v>1315.1</v>
      </c>
      <c r="L298" s="6"/>
      <c r="M298" s="7">
        <v>0.19539999999999999</v>
      </c>
      <c r="N298" s="6">
        <v>3966.11</v>
      </c>
      <c r="O298" s="6"/>
      <c r="P298" s="6">
        <v>8.5429999999999993</v>
      </c>
      <c r="R298" s="6">
        <v>261.3</v>
      </c>
      <c r="S298" s="13">
        <f t="shared" si="24"/>
        <v>1.1614401858304202E-2</v>
      </c>
      <c r="T298" s="7">
        <v>2.1000000000000001E-2</v>
      </c>
      <c r="V298" s="6">
        <v>10002.200000000001</v>
      </c>
      <c r="W298" s="12">
        <f t="shared" si="25"/>
        <v>6.2741056344762347E-2</v>
      </c>
      <c r="X298" s="14">
        <v>171.5</v>
      </c>
      <c r="Y298" s="7">
        <f t="shared" si="26"/>
        <v>3.1889290012033777E-2</v>
      </c>
      <c r="Z298" s="7">
        <v>0.04</v>
      </c>
    </row>
    <row r="299" spans="1:26" x14ac:dyDescent="0.3">
      <c r="A299" s="1">
        <v>36646</v>
      </c>
      <c r="E299" s="6">
        <v>1420.6</v>
      </c>
      <c r="F299" s="8">
        <v>5.1749999999999997E-2</v>
      </c>
      <c r="G299" s="7"/>
      <c r="H299" s="7">
        <v>6.2850000000000003E-2</v>
      </c>
      <c r="I299" s="7"/>
      <c r="J299" s="6"/>
      <c r="K299" s="6">
        <v>1377.15</v>
      </c>
      <c r="L299" s="6"/>
      <c r="M299" s="7">
        <v>0.23649999999999999</v>
      </c>
      <c r="N299" s="6">
        <v>3400.91</v>
      </c>
      <c r="O299" s="6"/>
      <c r="P299" s="6">
        <v>8.5009999999999994</v>
      </c>
      <c r="R299" s="6">
        <v>260</v>
      </c>
      <c r="S299" s="13">
        <f t="shared" si="24"/>
        <v>8.1426909654906954E-3</v>
      </c>
      <c r="T299" s="7">
        <v>2.1000000000000001E-2</v>
      </c>
      <c r="V299" s="6">
        <v>10002.200000000001</v>
      </c>
      <c r="W299" s="12">
        <f t="shared" si="25"/>
        <v>6.2741056344762347E-2</v>
      </c>
      <c r="X299" s="14">
        <v>171.3</v>
      </c>
      <c r="Y299" s="7">
        <f t="shared" si="26"/>
        <v>3.0685920577617543E-2</v>
      </c>
      <c r="Z299" s="7">
        <v>3.7999999999999999E-2</v>
      </c>
    </row>
    <row r="300" spans="1:26" x14ac:dyDescent="0.3">
      <c r="A300" s="1">
        <v>36616</v>
      </c>
      <c r="E300" s="6">
        <v>1452.4</v>
      </c>
      <c r="F300" s="8">
        <v>5.45E-2</v>
      </c>
      <c r="G300" s="7"/>
      <c r="H300" s="7">
        <v>6.2179999999999999E-2</v>
      </c>
      <c r="I300" s="7"/>
      <c r="J300" s="6"/>
      <c r="K300" s="6">
        <v>1429.61</v>
      </c>
      <c r="L300" s="6"/>
      <c r="M300" s="7">
        <v>0.26200000000000001</v>
      </c>
      <c r="N300" s="6">
        <v>3860.66</v>
      </c>
      <c r="O300" s="6"/>
      <c r="P300" s="6">
        <v>8.2382000000000009</v>
      </c>
      <c r="R300" s="6">
        <v>259.89999999999998</v>
      </c>
      <c r="S300" s="13">
        <f t="shared" si="24"/>
        <v>1.0104935872522258E-2</v>
      </c>
      <c r="T300" s="7">
        <v>2.1000000000000001E-2</v>
      </c>
      <c r="V300" s="6">
        <v>10002.200000000001</v>
      </c>
      <c r="W300" s="12">
        <f t="shared" si="25"/>
        <v>6.2741056344762347E-2</v>
      </c>
      <c r="X300" s="14">
        <v>171.2</v>
      </c>
      <c r="Y300" s="7">
        <f t="shared" si="26"/>
        <v>3.7575757575757596E-2</v>
      </c>
      <c r="Z300" s="7">
        <v>0.04</v>
      </c>
    </row>
    <row r="301" spans="1:26" x14ac:dyDescent="0.3">
      <c r="A301" s="1">
        <v>36585</v>
      </c>
      <c r="E301" s="6">
        <v>1498.6</v>
      </c>
      <c r="F301" s="8">
        <v>5.3749999999999999E-2</v>
      </c>
      <c r="G301" s="7"/>
      <c r="H301" s="7">
        <v>6.0019999999999997E-2</v>
      </c>
      <c r="I301" s="7"/>
      <c r="J301" s="6"/>
      <c r="K301" s="6">
        <v>1383.66</v>
      </c>
      <c r="L301" s="6"/>
      <c r="M301" s="7">
        <v>0.24109999999999998</v>
      </c>
      <c r="N301" s="6">
        <v>4572.83</v>
      </c>
      <c r="O301" s="6"/>
      <c r="P301" s="6">
        <v>8.1978000000000009</v>
      </c>
      <c r="R301" s="6">
        <v>258.7</v>
      </c>
      <c r="S301" s="13">
        <f t="shared" si="24"/>
        <v>9.3640265314083315E-3</v>
      </c>
      <c r="T301" s="7">
        <v>1.2E-2</v>
      </c>
      <c r="V301" s="6">
        <v>9900.2000000000007</v>
      </c>
      <c r="W301" s="12">
        <f t="shared" si="25"/>
        <v>6.5224876264256659E-2</v>
      </c>
      <c r="X301" s="14">
        <v>169.8</v>
      </c>
      <c r="Y301" s="7">
        <f t="shared" si="26"/>
        <v>3.2218844984802431E-2</v>
      </c>
      <c r="Z301" s="7">
        <v>4.0999999999999995E-2</v>
      </c>
    </row>
    <row r="302" spans="1:26" x14ac:dyDescent="0.3">
      <c r="A302" s="1">
        <v>36556</v>
      </c>
      <c r="E302" s="6">
        <v>1366.4</v>
      </c>
      <c r="F302" s="8">
        <v>5.8349999999999999E-2</v>
      </c>
      <c r="G302" s="7"/>
      <c r="H302" s="7">
        <v>6.4089999999999994E-2</v>
      </c>
      <c r="I302" s="7"/>
      <c r="J302" s="6"/>
      <c r="K302" s="6">
        <v>1433.08</v>
      </c>
      <c r="L302" s="6"/>
      <c r="M302" s="7">
        <v>0.23370000000000002</v>
      </c>
      <c r="N302" s="6">
        <v>4696.6899999999996</v>
      </c>
      <c r="O302" s="6"/>
      <c r="P302" s="6">
        <v>8.2588000000000008</v>
      </c>
      <c r="R302" s="6">
        <v>257.5</v>
      </c>
      <c r="S302" s="13">
        <f t="shared" si="24"/>
        <v>5.0741608118658466E-3</v>
      </c>
      <c r="T302" s="7">
        <v>1.2E-2</v>
      </c>
      <c r="V302" s="6">
        <v>9900.2000000000007</v>
      </c>
      <c r="W302" s="12">
        <f t="shared" si="25"/>
        <v>6.5224876264256659E-2</v>
      </c>
      <c r="X302" s="14">
        <v>168.8</v>
      </c>
      <c r="Y302" s="7">
        <f t="shared" si="26"/>
        <v>2.7388922702373808E-2</v>
      </c>
      <c r="Z302" s="7">
        <v>0.04</v>
      </c>
    </row>
    <row r="303" spans="1:26" x14ac:dyDescent="0.3">
      <c r="A303" s="1">
        <v>36525</v>
      </c>
      <c r="E303" s="6">
        <v>1394.5</v>
      </c>
      <c r="F303" s="8">
        <v>5.9699999999999996E-2</v>
      </c>
      <c r="G303" s="7"/>
      <c r="H303" s="7">
        <v>6.6619999999999999E-2</v>
      </c>
      <c r="I303" s="7"/>
      <c r="J303" s="6"/>
      <c r="K303" s="6">
        <v>1220.23</v>
      </c>
      <c r="L303" s="6"/>
      <c r="M303" s="7">
        <v>0.2495</v>
      </c>
      <c r="N303" s="6">
        <v>3940.35</v>
      </c>
      <c r="O303" s="6"/>
      <c r="P303" s="6">
        <v>8.1997999999999998</v>
      </c>
      <c r="R303" s="6">
        <v>259.60000000000002</v>
      </c>
      <c r="S303" s="13">
        <f t="shared" si="24"/>
        <v>1.3270882123341377E-2</v>
      </c>
      <c r="T303" s="7">
        <v>1.2E-2</v>
      </c>
      <c r="V303" s="6">
        <v>9900.2000000000007</v>
      </c>
      <c r="W303" s="12">
        <f t="shared" si="25"/>
        <v>6.5224876264256659E-2</v>
      </c>
      <c r="X303" s="14">
        <v>168.3</v>
      </c>
      <c r="Y303" s="7">
        <f t="shared" si="26"/>
        <v>2.6845637583892579E-2</v>
      </c>
      <c r="Z303" s="7">
        <v>0.04</v>
      </c>
    </row>
    <row r="304" spans="1:26" x14ac:dyDescent="0.3">
      <c r="A304" s="1">
        <v>36494</v>
      </c>
      <c r="E304" s="6">
        <v>1469.2</v>
      </c>
      <c r="F304" s="8">
        <v>5.7300000000000004E-2</v>
      </c>
      <c r="G304" s="7"/>
      <c r="H304" s="7">
        <v>6.4349999999999991E-2</v>
      </c>
      <c r="I304" s="7"/>
      <c r="J304" s="6"/>
      <c r="K304" s="6">
        <v>1198.97</v>
      </c>
      <c r="L304" s="6"/>
      <c r="M304" s="7">
        <v>0.24640000000000001</v>
      </c>
      <c r="N304" s="6">
        <v>4069.31</v>
      </c>
      <c r="O304" s="6"/>
      <c r="P304" s="6">
        <v>8.5016999999999996</v>
      </c>
      <c r="R304" s="6">
        <v>259</v>
      </c>
      <c r="S304" s="13">
        <f t="shared" si="24"/>
        <v>8.9598753408648424E-3</v>
      </c>
      <c r="T304" s="7">
        <v>1.2E-2</v>
      </c>
      <c r="V304" s="6">
        <v>9686.6</v>
      </c>
      <c r="W304" s="12">
        <f t="shared" si="25"/>
        <v>6.1999100985626665E-2</v>
      </c>
      <c r="X304" s="14">
        <v>168.3</v>
      </c>
      <c r="Y304" s="7">
        <f t="shared" si="26"/>
        <v>2.6219512195122086E-2</v>
      </c>
      <c r="Z304" s="7">
        <v>4.0999999999999995E-2</v>
      </c>
    </row>
    <row r="305" spans="1:26" x14ac:dyDescent="0.3">
      <c r="A305" s="1">
        <v>36464</v>
      </c>
      <c r="E305" s="6">
        <v>1388.9</v>
      </c>
      <c r="F305" s="8">
        <v>5.6449999999999993E-2</v>
      </c>
      <c r="G305" s="7"/>
      <c r="H305" s="7">
        <v>6.1929999999999999E-2</v>
      </c>
      <c r="I305" s="7"/>
      <c r="J305" s="6"/>
      <c r="K305" s="6">
        <v>1030.97</v>
      </c>
      <c r="L305" s="6"/>
      <c r="M305" s="7">
        <v>0.24179999999999999</v>
      </c>
      <c r="N305" s="6">
        <v>3336.16</v>
      </c>
      <c r="O305" s="6"/>
      <c r="P305" s="6">
        <v>8.6117000000000008</v>
      </c>
      <c r="R305" s="6">
        <v>259.7</v>
      </c>
      <c r="S305" s="13">
        <f t="shared" si="24"/>
        <v>9.3276331130973666E-3</v>
      </c>
      <c r="T305" s="7">
        <v>1.2E-2</v>
      </c>
      <c r="V305" s="6">
        <v>9686.6</v>
      </c>
      <c r="W305" s="12">
        <f t="shared" si="25"/>
        <v>6.1999100985626665E-2</v>
      </c>
      <c r="X305" s="14">
        <v>168.2</v>
      </c>
      <c r="Y305" s="7">
        <f t="shared" si="26"/>
        <v>2.5609756097560998E-2</v>
      </c>
      <c r="Z305" s="7">
        <v>4.0999999999999995E-2</v>
      </c>
    </row>
    <row r="306" spans="1:26" x14ac:dyDescent="0.3">
      <c r="A306" s="1">
        <v>36433</v>
      </c>
      <c r="E306" s="6">
        <v>1362.9</v>
      </c>
      <c r="F306" s="8">
        <v>5.7549999999999997E-2</v>
      </c>
      <c r="G306" s="7"/>
      <c r="H306" s="7">
        <v>6.0279999999999993E-2</v>
      </c>
      <c r="I306" s="7"/>
      <c r="J306" s="6"/>
      <c r="K306" s="6">
        <v>923</v>
      </c>
      <c r="L306" s="6"/>
      <c r="M306" s="7">
        <v>0.222</v>
      </c>
      <c r="N306" s="6">
        <v>2966.43</v>
      </c>
      <c r="O306" s="6"/>
      <c r="P306" s="6">
        <v>8.4108000000000001</v>
      </c>
      <c r="R306" s="6">
        <v>259.39999999999998</v>
      </c>
      <c r="S306" s="13">
        <f t="shared" si="24"/>
        <v>1.0124610591900174E-2</v>
      </c>
      <c r="T306" s="7">
        <v>1.2E-2</v>
      </c>
      <c r="V306" s="6">
        <v>9686.6</v>
      </c>
      <c r="W306" s="12">
        <f t="shared" si="25"/>
        <v>6.1999100985626665E-2</v>
      </c>
      <c r="X306" s="14">
        <v>167.9</v>
      </c>
      <c r="Y306" s="7">
        <f t="shared" si="26"/>
        <v>2.6283618581907087E-2</v>
      </c>
      <c r="Z306" s="7">
        <v>4.2000000000000003E-2</v>
      </c>
    </row>
    <row r="307" spans="1:26" x14ac:dyDescent="0.3">
      <c r="A307" s="1">
        <v>36403</v>
      </c>
      <c r="E307" s="6">
        <v>1282.7</v>
      </c>
      <c r="F307" s="8">
        <v>5.7500000000000002E-2</v>
      </c>
      <c r="G307" s="7"/>
      <c r="H307" s="7">
        <v>5.8810000000000001E-2</v>
      </c>
      <c r="I307" s="7"/>
      <c r="J307" s="6"/>
      <c r="K307" s="6">
        <v>832.34</v>
      </c>
      <c r="L307" s="6"/>
      <c r="M307" s="7">
        <v>0.25409999999999999</v>
      </c>
      <c r="N307" s="6">
        <v>2746.16</v>
      </c>
      <c r="O307" s="6"/>
      <c r="P307" s="6">
        <v>8.2230000000000008</v>
      </c>
      <c r="R307" s="6">
        <v>257.60000000000002</v>
      </c>
      <c r="S307" s="13">
        <f t="shared" si="24"/>
        <v>7.4305827141183389E-3</v>
      </c>
      <c r="T307" s="7">
        <v>1.2E-2</v>
      </c>
      <c r="V307" s="6">
        <v>9526.2000000000007</v>
      </c>
      <c r="W307" s="12">
        <f t="shared" si="25"/>
        <v>6.2042208769524043E-2</v>
      </c>
      <c r="X307" s="14">
        <v>167.1</v>
      </c>
      <c r="Y307" s="7">
        <f t="shared" si="26"/>
        <v>2.2643818849449104E-2</v>
      </c>
      <c r="Z307" s="7">
        <v>4.2000000000000003E-2</v>
      </c>
    </row>
    <row r="308" spans="1:26" x14ac:dyDescent="0.3">
      <c r="A308" s="1">
        <v>36372</v>
      </c>
      <c r="E308" s="6">
        <v>1320.4</v>
      </c>
      <c r="F308" s="8">
        <v>5.525E-2</v>
      </c>
      <c r="G308" s="7"/>
      <c r="H308" s="7">
        <v>5.9740000000000001E-2</v>
      </c>
      <c r="I308" s="7"/>
      <c r="J308" s="6"/>
      <c r="K308" s="6">
        <v>836.92</v>
      </c>
      <c r="L308" s="6"/>
      <c r="M308" s="7">
        <v>0.2445</v>
      </c>
      <c r="N308" s="6">
        <v>2739.35</v>
      </c>
      <c r="O308" s="6"/>
      <c r="P308" s="6">
        <v>8.2119999999999997</v>
      </c>
      <c r="R308" s="6">
        <v>257.60000000000002</v>
      </c>
      <c r="S308" s="13">
        <f t="shared" si="24"/>
        <v>2.3346303501945442E-3</v>
      </c>
      <c r="T308" s="7">
        <v>1.2E-2</v>
      </c>
      <c r="V308" s="6">
        <v>9526.2000000000007</v>
      </c>
      <c r="W308" s="12">
        <f t="shared" si="25"/>
        <v>6.2042208769524043E-2</v>
      </c>
      <c r="X308" s="14">
        <v>166.7</v>
      </c>
      <c r="Y308" s="7">
        <f t="shared" si="26"/>
        <v>2.1446078431372584E-2</v>
      </c>
      <c r="Z308" s="7">
        <v>4.2999999999999997E-2</v>
      </c>
    </row>
    <row r="309" spans="1:26" x14ac:dyDescent="0.3">
      <c r="A309" s="1">
        <v>36341</v>
      </c>
      <c r="E309" s="6">
        <v>1328.7</v>
      </c>
      <c r="F309" s="8">
        <v>5.3399999999999996E-2</v>
      </c>
      <c r="G309" s="7"/>
      <c r="H309" s="7">
        <v>5.9020000000000003E-2</v>
      </c>
      <c r="I309" s="7"/>
      <c r="J309" s="6"/>
      <c r="K309" s="6">
        <v>823.27</v>
      </c>
      <c r="L309" s="6"/>
      <c r="M309" s="7">
        <v>0.24640000000000001</v>
      </c>
      <c r="N309" s="6">
        <v>2638.49</v>
      </c>
      <c r="O309" s="6"/>
      <c r="P309" s="6">
        <v>7.8051000000000004</v>
      </c>
      <c r="R309" s="6">
        <v>258.7</v>
      </c>
      <c r="S309" s="13">
        <f t="shared" si="24"/>
        <v>4.2701863354035474E-3</v>
      </c>
      <c r="T309" s="7">
        <v>1.2E-2</v>
      </c>
      <c r="V309" s="6">
        <v>9526.2000000000007</v>
      </c>
      <c r="W309" s="12">
        <f t="shared" si="25"/>
        <v>6.2042208769524043E-2</v>
      </c>
      <c r="X309" s="14">
        <v>166.2</v>
      </c>
      <c r="Y309" s="7">
        <f t="shared" si="26"/>
        <v>1.9631901840490684E-2</v>
      </c>
      <c r="Z309" s="7">
        <v>4.2999999999999997E-2</v>
      </c>
    </row>
    <row r="310" spans="1:26" x14ac:dyDescent="0.3">
      <c r="A310" s="1">
        <v>36311</v>
      </c>
      <c r="E310" s="6">
        <v>1372.7</v>
      </c>
      <c r="F310" s="8">
        <v>5.0599999999999999E-2</v>
      </c>
      <c r="G310" s="7"/>
      <c r="H310" s="7">
        <v>5.7849999999999999E-2</v>
      </c>
      <c r="I310" s="7"/>
      <c r="J310" s="6"/>
      <c r="K310" s="6">
        <v>829.14</v>
      </c>
      <c r="L310" s="6"/>
      <c r="M310" s="7">
        <v>0.2109</v>
      </c>
      <c r="N310" s="6">
        <v>2686.12</v>
      </c>
      <c r="O310" s="6"/>
      <c r="P310" s="6">
        <v>8.1054999999999993</v>
      </c>
      <c r="R310" s="6">
        <v>258.3</v>
      </c>
      <c r="S310" s="13">
        <f t="shared" si="24"/>
        <v>7.7489345215031591E-4</v>
      </c>
      <c r="T310" s="7">
        <v>2.6000000000000002E-2</v>
      </c>
      <c r="V310" s="6">
        <v>9411.7000000000007</v>
      </c>
      <c r="W310" s="12">
        <f t="shared" si="25"/>
        <v>6.1489877629278933E-2</v>
      </c>
      <c r="X310" s="14">
        <v>166.2</v>
      </c>
      <c r="Y310" s="7">
        <f t="shared" si="26"/>
        <v>2.0884520884520752E-2</v>
      </c>
      <c r="Z310" s="7">
        <v>4.2000000000000003E-2</v>
      </c>
    </row>
    <row r="311" spans="1:26" x14ac:dyDescent="0.3">
      <c r="A311" s="1">
        <v>36280</v>
      </c>
      <c r="E311" s="6">
        <v>1301.8</v>
      </c>
      <c r="F311" s="8">
        <v>4.6199999999999998E-2</v>
      </c>
      <c r="G311" s="7"/>
      <c r="H311" s="7">
        <v>5.6239999999999998E-2</v>
      </c>
      <c r="I311" s="7"/>
      <c r="J311" s="6"/>
      <c r="K311" s="6">
        <v>772.98</v>
      </c>
      <c r="L311" s="6"/>
      <c r="M311" s="7">
        <v>0.25390000000000001</v>
      </c>
      <c r="N311" s="6">
        <v>2470.52</v>
      </c>
      <c r="O311" s="6"/>
      <c r="P311" s="6">
        <v>8.1125000000000007</v>
      </c>
      <c r="R311" s="6">
        <v>257.89999999999998</v>
      </c>
      <c r="S311" s="13">
        <f t="shared" si="24"/>
        <v>7.7609623593311028E-4</v>
      </c>
      <c r="T311" s="7">
        <v>2.6000000000000002E-2</v>
      </c>
      <c r="V311" s="6">
        <v>9411.7000000000007</v>
      </c>
      <c r="W311" s="12">
        <f t="shared" si="25"/>
        <v>6.1489877629278933E-2</v>
      </c>
      <c r="X311" s="14">
        <v>166.2</v>
      </c>
      <c r="Y311" s="7">
        <f t="shared" si="26"/>
        <v>2.2769230769230653E-2</v>
      </c>
      <c r="Z311" s="7">
        <v>4.2999999999999997E-2</v>
      </c>
    </row>
    <row r="312" spans="1:26" x14ac:dyDescent="0.3">
      <c r="A312" s="1">
        <v>36250</v>
      </c>
      <c r="E312" s="6">
        <v>1335.2</v>
      </c>
      <c r="F312" s="8">
        <v>4.165E-2</v>
      </c>
      <c r="G312" s="7"/>
      <c r="H312" s="7">
        <v>5.3499999999999999E-2</v>
      </c>
      <c r="I312" s="7"/>
      <c r="J312" s="6"/>
      <c r="K312" s="6">
        <v>776.95</v>
      </c>
      <c r="L312" s="6"/>
      <c r="M312" s="7">
        <v>0.25069999999999998</v>
      </c>
      <c r="N312" s="6">
        <v>2542.85</v>
      </c>
      <c r="O312" s="6"/>
      <c r="P312" s="6">
        <v>7.8169000000000004</v>
      </c>
      <c r="R312" s="6">
        <v>257.3</v>
      </c>
      <c r="S312" s="13">
        <f t="shared" si="24"/>
        <v>1.1673151750972721E-3</v>
      </c>
      <c r="T312" s="7">
        <v>2.6000000000000002E-2</v>
      </c>
      <c r="V312" s="6">
        <v>9411.7000000000007</v>
      </c>
      <c r="W312" s="12">
        <f t="shared" si="25"/>
        <v>6.1489877629278933E-2</v>
      </c>
      <c r="X312" s="14">
        <v>165</v>
      </c>
      <c r="Y312" s="7">
        <f t="shared" si="26"/>
        <v>1.7262638717632672E-2</v>
      </c>
      <c r="Z312" s="7">
        <v>4.2000000000000003E-2</v>
      </c>
    </row>
    <row r="313" spans="1:26" x14ac:dyDescent="0.3">
      <c r="A313" s="1">
        <v>36219</v>
      </c>
      <c r="E313" s="6">
        <v>1286.4000000000001</v>
      </c>
      <c r="F313" s="8">
        <v>4.3749999999999997E-2</v>
      </c>
      <c r="G313" s="7"/>
      <c r="H313" s="7">
        <v>5.2420000000000001E-2</v>
      </c>
      <c r="I313" s="7"/>
      <c r="J313" s="6"/>
      <c r="K313" s="6">
        <v>742.87</v>
      </c>
      <c r="L313" s="6"/>
      <c r="M313" s="7">
        <v>0.23260000000000003</v>
      </c>
      <c r="N313" s="6">
        <v>2461.4</v>
      </c>
      <c r="O313" s="6"/>
      <c r="P313" s="6">
        <v>7.8345000000000002</v>
      </c>
      <c r="R313" s="6">
        <v>256.3</v>
      </c>
      <c r="S313" s="13">
        <f t="shared" si="24"/>
        <v>-1.1691348402182999E-3</v>
      </c>
      <c r="T313" s="7">
        <v>2.6000000000000002E-2</v>
      </c>
      <c r="V313" s="6">
        <v>9294</v>
      </c>
      <c r="W313" s="12">
        <f t="shared" si="25"/>
        <v>6.0244812283964055E-2</v>
      </c>
      <c r="X313" s="14">
        <v>164.5</v>
      </c>
      <c r="Y313" s="7">
        <f t="shared" si="26"/>
        <v>1.6059295861643008E-2</v>
      </c>
      <c r="Z313" s="7">
        <v>4.4000000000000004E-2</v>
      </c>
    </row>
    <row r="314" spans="1:26" x14ac:dyDescent="0.3">
      <c r="A314" s="1">
        <v>36191</v>
      </c>
      <c r="E314" s="6">
        <v>1238.3</v>
      </c>
      <c r="F314" s="8">
        <v>4.41E-2</v>
      </c>
      <c r="G314" s="7"/>
      <c r="H314" s="7">
        <v>5.2939999999999994E-2</v>
      </c>
      <c r="I314" s="7"/>
      <c r="J314" s="6"/>
      <c r="K314" s="6">
        <v>732.73</v>
      </c>
      <c r="L314" s="6"/>
      <c r="M314" s="7">
        <v>0.27879999999999999</v>
      </c>
      <c r="N314" s="6">
        <v>2288.0300000000002</v>
      </c>
      <c r="O314" s="6"/>
      <c r="P314" s="6">
        <v>8.0883000000000003</v>
      </c>
      <c r="R314" s="6">
        <v>256.2</v>
      </c>
      <c r="S314" s="13">
        <f t="shared" si="24"/>
        <v>-2.7247956403269047E-3</v>
      </c>
      <c r="T314" s="7">
        <v>2.6000000000000002E-2</v>
      </c>
      <c r="V314" s="6">
        <v>9294</v>
      </c>
      <c r="W314" s="12">
        <f t="shared" si="25"/>
        <v>6.0244812283964055E-2</v>
      </c>
      <c r="X314" s="14">
        <v>164.3</v>
      </c>
      <c r="Y314" s="7">
        <f t="shared" si="26"/>
        <v>1.6707920792079278E-2</v>
      </c>
      <c r="Z314" s="7">
        <v>4.2999999999999997E-2</v>
      </c>
    </row>
    <row r="315" spans="1:26" x14ac:dyDescent="0.3">
      <c r="A315" s="1">
        <v>36160</v>
      </c>
      <c r="E315" s="6">
        <v>1279.5999999999999</v>
      </c>
      <c r="F315" s="8">
        <v>3.9849999999999997E-2</v>
      </c>
      <c r="G315" s="7"/>
      <c r="H315" s="7">
        <v>4.6529999999999995E-2</v>
      </c>
      <c r="I315" s="7"/>
      <c r="J315" s="6"/>
      <c r="K315" s="6">
        <v>722.37</v>
      </c>
      <c r="L315" s="6"/>
      <c r="M315" s="7">
        <v>0.26250000000000001</v>
      </c>
      <c r="N315" s="6">
        <v>2505.89</v>
      </c>
      <c r="O315" s="6"/>
      <c r="P315" s="6">
        <v>7.9328000000000003</v>
      </c>
      <c r="R315" s="6">
        <v>256.2</v>
      </c>
      <c r="S315" s="13">
        <f t="shared" si="24"/>
        <v>-1.1192589733693636E-2</v>
      </c>
      <c r="T315" s="7">
        <v>2.6000000000000002E-2</v>
      </c>
      <c r="V315" s="6">
        <v>9294</v>
      </c>
      <c r="W315" s="12">
        <f t="shared" si="25"/>
        <v>6.0244812283964055E-2</v>
      </c>
      <c r="X315" s="14">
        <v>163.9</v>
      </c>
      <c r="Y315" s="7">
        <f t="shared" si="26"/>
        <v>1.6119032858028515E-2</v>
      </c>
      <c r="Z315" s="7">
        <v>4.4000000000000004E-2</v>
      </c>
    </row>
    <row r="316" spans="1:26" x14ac:dyDescent="0.3">
      <c r="A316" s="1">
        <v>36129</v>
      </c>
      <c r="E316" s="6">
        <v>1229.2</v>
      </c>
      <c r="F316" s="8">
        <v>4.1799999999999997E-2</v>
      </c>
      <c r="G316" s="7"/>
      <c r="H316" s="7">
        <v>4.6580000000000003E-2</v>
      </c>
      <c r="I316" s="7"/>
      <c r="J316" s="6"/>
      <c r="K316" s="6">
        <v>701.31</v>
      </c>
      <c r="L316" s="6"/>
      <c r="M316" s="7">
        <v>0.24420000000000003</v>
      </c>
      <c r="N316" s="6">
        <v>2192.69</v>
      </c>
      <c r="O316" s="6"/>
      <c r="P316" s="6">
        <v>7.9748999999999999</v>
      </c>
      <c r="R316" s="6">
        <v>256.7</v>
      </c>
      <c r="S316" s="13">
        <f t="shared" si="24"/>
        <v>-9.6450617283950768E-3</v>
      </c>
      <c r="T316" s="7">
        <v>2.6000000000000002E-2</v>
      </c>
      <c r="V316" s="6">
        <v>9121.1</v>
      </c>
      <c r="W316" s="12">
        <f t="shared" si="25"/>
        <v>5.2904372720136816E-2</v>
      </c>
      <c r="X316" s="14">
        <v>164</v>
      </c>
      <c r="Y316" s="7">
        <f t="shared" si="26"/>
        <v>1.5479876160990669E-2</v>
      </c>
      <c r="Z316" s="7">
        <v>4.4000000000000004E-2</v>
      </c>
    </row>
    <row r="317" spans="1:26" x14ac:dyDescent="0.3">
      <c r="A317" s="1">
        <v>36099</v>
      </c>
      <c r="E317" s="6">
        <v>1163.5999999999999</v>
      </c>
      <c r="F317" s="8">
        <v>4.36E-2</v>
      </c>
      <c r="G317" s="7"/>
      <c r="H317" s="7">
        <v>4.7220000000000005E-2</v>
      </c>
      <c r="I317" s="7"/>
      <c r="J317" s="6"/>
      <c r="K317" s="6">
        <v>709.27</v>
      </c>
      <c r="L317" s="6"/>
      <c r="M317" s="7">
        <v>0.2601</v>
      </c>
      <c r="N317" s="6">
        <v>1949.54</v>
      </c>
      <c r="O317" s="6"/>
      <c r="P317" s="6">
        <v>7.8308999999999997</v>
      </c>
      <c r="R317" s="6">
        <v>257.3</v>
      </c>
      <c r="S317" s="13">
        <f t="shared" si="24"/>
        <v>-8.8597842835131946E-3</v>
      </c>
      <c r="T317" s="7">
        <v>2.6000000000000002E-2</v>
      </c>
      <c r="V317" s="6">
        <v>9121.1</v>
      </c>
      <c r="W317" s="12">
        <f t="shared" si="25"/>
        <v>5.2904372720136816E-2</v>
      </c>
      <c r="X317" s="14">
        <v>164</v>
      </c>
      <c r="Y317" s="7">
        <f t="shared" si="26"/>
        <v>1.4851485148514865E-2</v>
      </c>
      <c r="Z317" s="7">
        <v>4.4999999999999998E-2</v>
      </c>
    </row>
    <row r="318" spans="1:26" x14ac:dyDescent="0.3">
      <c r="A318" s="1">
        <v>36068</v>
      </c>
      <c r="E318" s="6">
        <v>1098.7</v>
      </c>
      <c r="F318" s="8">
        <v>4.7350000000000003E-2</v>
      </c>
      <c r="G318" s="7"/>
      <c r="H318" s="7">
        <v>4.6029999999999995E-2</v>
      </c>
      <c r="I318" s="7"/>
      <c r="J318" s="6"/>
      <c r="K318" s="6">
        <v>624.41999999999996</v>
      </c>
      <c r="L318" s="6"/>
      <c r="M318" s="7">
        <v>0.28050000000000003</v>
      </c>
      <c r="N318" s="6">
        <v>1771.39</v>
      </c>
      <c r="O318" s="6"/>
      <c r="P318" s="6">
        <v>7.7388000000000003</v>
      </c>
      <c r="R318" s="6">
        <v>256.8</v>
      </c>
      <c r="S318" s="13">
        <f t="shared" si="24"/>
        <v>-1.1547344110854452E-2</v>
      </c>
      <c r="T318" s="7">
        <v>2.6000000000000002E-2</v>
      </c>
      <c r="V318" s="6">
        <v>9121.1</v>
      </c>
      <c r="W318" s="12">
        <f t="shared" si="25"/>
        <v>5.2904372720136816E-2</v>
      </c>
      <c r="X318" s="14">
        <v>163.6</v>
      </c>
      <c r="Y318" s="7">
        <f t="shared" si="26"/>
        <v>1.4888337468982771E-2</v>
      </c>
      <c r="Z318" s="7">
        <v>4.5999999999999999E-2</v>
      </c>
    </row>
    <row r="319" spans="1:26" x14ac:dyDescent="0.3">
      <c r="A319" s="1">
        <v>36038</v>
      </c>
      <c r="E319" s="6">
        <v>1017</v>
      </c>
      <c r="F319" s="8">
        <v>4.7449999999999999E-2</v>
      </c>
      <c r="G319" s="7"/>
      <c r="H319" s="7">
        <v>4.4219999999999995E-2</v>
      </c>
      <c r="I319" s="7"/>
      <c r="J319" s="6"/>
      <c r="K319" s="6">
        <v>586.86</v>
      </c>
      <c r="L319" s="6"/>
      <c r="M319" s="7">
        <v>0.40950000000000003</v>
      </c>
      <c r="N319" s="6">
        <v>1693.84</v>
      </c>
      <c r="O319" s="6"/>
      <c r="P319" s="6">
        <v>7.9943</v>
      </c>
      <c r="R319" s="6">
        <v>255.7</v>
      </c>
      <c r="S319" s="13">
        <f t="shared" si="24"/>
        <v>-6.6045066045065104E-3</v>
      </c>
      <c r="T319" s="7">
        <v>0.03</v>
      </c>
      <c r="V319" s="6">
        <v>8969.7000000000007</v>
      </c>
      <c r="W319" s="12">
        <f t="shared" si="25"/>
        <v>5.2929990139456429E-2</v>
      </c>
      <c r="X319" s="14">
        <v>163.4</v>
      </c>
      <c r="Y319" s="7">
        <f t="shared" si="26"/>
        <v>1.6169154228855787E-2</v>
      </c>
      <c r="Z319" s="7">
        <v>4.4999999999999998E-2</v>
      </c>
    </row>
    <row r="320" spans="1:26" x14ac:dyDescent="0.3">
      <c r="A320" s="1">
        <v>36007</v>
      </c>
      <c r="E320" s="6">
        <v>957.3</v>
      </c>
      <c r="F320" s="8">
        <v>4.82E-2</v>
      </c>
      <c r="G320" s="7"/>
      <c r="H320" s="7">
        <v>5.0479999999999997E-2</v>
      </c>
      <c r="I320" s="7"/>
      <c r="J320" s="6"/>
      <c r="K320" s="6">
        <v>657.78</v>
      </c>
      <c r="L320" s="6"/>
      <c r="M320" s="7">
        <v>0.44280000000000003</v>
      </c>
      <c r="N320" s="6">
        <v>1499.25</v>
      </c>
      <c r="O320" s="6"/>
      <c r="P320" s="6">
        <v>8.0063999999999993</v>
      </c>
      <c r="R320" s="6">
        <v>257</v>
      </c>
      <c r="S320" s="13">
        <f t="shared" si="24"/>
        <v>-1.1659541391372263E-3</v>
      </c>
      <c r="T320" s="7">
        <v>0.03</v>
      </c>
      <c r="V320" s="6">
        <v>8969.7000000000007</v>
      </c>
      <c r="W320" s="12">
        <f t="shared" si="25"/>
        <v>5.2929990139456429E-2</v>
      </c>
      <c r="X320" s="14">
        <v>163.19999999999999</v>
      </c>
      <c r="Y320" s="7">
        <f t="shared" si="26"/>
        <v>1.6822429906542036E-2</v>
      </c>
      <c r="Z320" s="7">
        <v>4.4999999999999998E-2</v>
      </c>
    </row>
    <row r="321" spans="1:26" x14ac:dyDescent="0.3">
      <c r="A321" s="1">
        <v>35976</v>
      </c>
      <c r="E321" s="6">
        <v>1120.7</v>
      </c>
      <c r="F321" s="8">
        <v>4.9050000000000003E-2</v>
      </c>
      <c r="G321" s="7"/>
      <c r="H321" s="7">
        <v>5.4939999999999996E-2</v>
      </c>
      <c r="I321" s="7"/>
      <c r="J321" s="6"/>
      <c r="K321" s="6">
        <v>769.37</v>
      </c>
      <c r="L321" s="6"/>
      <c r="M321" s="7">
        <v>0.248</v>
      </c>
      <c r="N321" s="6">
        <v>1872.39</v>
      </c>
      <c r="O321" s="6"/>
      <c r="P321" s="6">
        <v>8.1080000000000005</v>
      </c>
      <c r="R321" s="6">
        <v>257.60000000000002</v>
      </c>
      <c r="S321" s="13">
        <f t="shared" si="24"/>
        <v>7.7700077700093573E-4</v>
      </c>
      <c r="T321" s="7">
        <v>0.03</v>
      </c>
      <c r="V321" s="6">
        <v>8969.7000000000007</v>
      </c>
      <c r="W321" s="12">
        <f t="shared" si="25"/>
        <v>5.2929990139456429E-2</v>
      </c>
      <c r="X321" s="14">
        <v>163</v>
      </c>
      <c r="Y321" s="7">
        <f t="shared" si="26"/>
        <v>1.6843418590143378E-2</v>
      </c>
      <c r="Z321" s="7">
        <v>4.4999999999999998E-2</v>
      </c>
    </row>
    <row r="322" spans="1:26" x14ac:dyDescent="0.3">
      <c r="A322" s="1">
        <v>35946</v>
      </c>
      <c r="E322" s="6">
        <v>1133.8</v>
      </c>
      <c r="F322" s="8">
        <v>4.9850000000000005E-2</v>
      </c>
      <c r="G322" s="7"/>
      <c r="H322" s="7">
        <v>5.4459999999999995E-2</v>
      </c>
      <c r="I322" s="7"/>
      <c r="J322" s="6"/>
      <c r="K322" s="6">
        <v>776.52</v>
      </c>
      <c r="L322" s="6"/>
      <c r="M322" s="7">
        <v>0.1971</v>
      </c>
      <c r="N322" s="6">
        <v>1894.74</v>
      </c>
      <c r="O322" s="6"/>
      <c r="P322" s="6">
        <v>7.9344000000000001</v>
      </c>
      <c r="R322" s="6">
        <v>258.10000000000002</v>
      </c>
      <c r="S322" s="13">
        <f t="shared" si="24"/>
        <v>4.2801556420233311E-3</v>
      </c>
      <c r="T322" s="7">
        <v>0.03</v>
      </c>
      <c r="V322" s="6">
        <v>8866.5</v>
      </c>
      <c r="W322" s="12">
        <f t="shared" si="25"/>
        <v>6.0243701196981636E-2</v>
      </c>
      <c r="X322" s="14">
        <v>162.80000000000001</v>
      </c>
      <c r="Y322" s="7">
        <f t="shared" si="26"/>
        <v>1.6864459712679691E-2</v>
      </c>
      <c r="Z322" s="7">
        <v>4.4000000000000004E-2</v>
      </c>
    </row>
    <row r="323" spans="1:26" x14ac:dyDescent="0.3">
      <c r="A323" s="1">
        <v>35915</v>
      </c>
      <c r="E323" s="6">
        <v>1090.8</v>
      </c>
      <c r="F323" s="8">
        <v>5.0900000000000001E-2</v>
      </c>
      <c r="G323" s="7"/>
      <c r="H323" s="7">
        <v>5.5579999999999997E-2</v>
      </c>
      <c r="I323" s="7"/>
      <c r="J323" s="6"/>
      <c r="K323" s="6">
        <v>765.59</v>
      </c>
      <c r="L323" s="6"/>
      <c r="M323" s="7">
        <v>0.2132</v>
      </c>
      <c r="N323" s="6">
        <v>1778.87</v>
      </c>
      <c r="O323" s="6"/>
      <c r="P323" s="6">
        <v>7.7210000000000001</v>
      </c>
      <c r="R323" s="6">
        <v>257.7</v>
      </c>
      <c r="S323" s="13">
        <f t="shared" ref="S323:S386" si="27">R323/R335-1</f>
        <v>2.7237354085603016E-3</v>
      </c>
      <c r="T323" s="7">
        <v>0.03</v>
      </c>
      <c r="V323" s="6">
        <v>8866.5</v>
      </c>
      <c r="W323" s="12">
        <f t="shared" ref="W323:W360" si="28">V323/V335-1</f>
        <v>6.0243701196981636E-2</v>
      </c>
      <c r="X323" s="14">
        <v>162.5</v>
      </c>
      <c r="Y323" s="7">
        <f t="shared" ref="Y323:Y338" si="29">X323/X335-1</f>
        <v>1.4357053682896526E-2</v>
      </c>
      <c r="Z323" s="7">
        <v>4.2999999999999997E-2</v>
      </c>
    </row>
    <row r="324" spans="1:26" x14ac:dyDescent="0.3">
      <c r="A324" s="1">
        <v>35885</v>
      </c>
      <c r="E324" s="6">
        <v>1111.8</v>
      </c>
      <c r="F324" s="8">
        <v>5.3800000000000001E-2</v>
      </c>
      <c r="G324" s="7"/>
      <c r="H324" s="7">
        <v>5.8200000000000002E-2</v>
      </c>
      <c r="I324" s="7"/>
      <c r="J324" s="6"/>
      <c r="K324" s="6">
        <v>737.02</v>
      </c>
      <c r="L324" s="6"/>
      <c r="M324" s="7">
        <v>0.21179999999999999</v>
      </c>
      <c r="N324" s="6">
        <v>1868.41</v>
      </c>
      <c r="O324" s="6"/>
      <c r="P324" s="6">
        <v>7.4842000000000004</v>
      </c>
      <c r="R324" s="6">
        <v>257</v>
      </c>
      <c r="S324" s="13">
        <f t="shared" si="27"/>
        <v>7.0532915360501658E-3</v>
      </c>
      <c r="T324" s="7">
        <v>0.03</v>
      </c>
      <c r="V324" s="6">
        <v>8866.5</v>
      </c>
      <c r="W324" s="12">
        <f t="shared" si="28"/>
        <v>6.0243701196981636E-2</v>
      </c>
      <c r="X324" s="14">
        <v>162.19999999999999</v>
      </c>
      <c r="Y324" s="7">
        <f t="shared" si="29"/>
        <v>1.3749999999999929E-2</v>
      </c>
      <c r="Z324" s="7">
        <v>4.7E-2</v>
      </c>
    </row>
    <row r="325" spans="1:26" x14ac:dyDescent="0.3">
      <c r="A325" s="1">
        <v>35854</v>
      </c>
      <c r="E325" s="6">
        <v>1101.8</v>
      </c>
      <c r="F325" s="8">
        <v>5.3200000000000004E-2</v>
      </c>
      <c r="G325" s="7"/>
      <c r="H325" s="7">
        <v>5.6580000000000005E-2</v>
      </c>
      <c r="I325" s="7"/>
      <c r="J325" s="6"/>
      <c r="K325" s="6">
        <v>725.23</v>
      </c>
      <c r="L325" s="6"/>
      <c r="M325" s="7">
        <v>0.2422</v>
      </c>
      <c r="N325" s="6">
        <v>1835.68</v>
      </c>
      <c r="O325" s="6"/>
      <c r="P325" s="6">
        <v>7.5824999999999996</v>
      </c>
      <c r="R325" s="6">
        <v>256.60000000000002</v>
      </c>
      <c r="S325" s="13">
        <f t="shared" si="27"/>
        <v>9.4413847364280823E-3</v>
      </c>
      <c r="T325" s="7">
        <v>0.03</v>
      </c>
      <c r="V325" s="6">
        <v>8765.9</v>
      </c>
      <c r="W325" s="12">
        <f t="shared" si="28"/>
        <v>6.1272670040436905E-2</v>
      </c>
      <c r="X325" s="14">
        <v>161.9</v>
      </c>
      <c r="Y325" s="7">
        <f t="shared" si="29"/>
        <v>1.441102756892243E-2</v>
      </c>
      <c r="Z325" s="7">
        <v>4.5999999999999999E-2</v>
      </c>
    </row>
    <row r="326" spans="1:26" x14ac:dyDescent="0.3">
      <c r="A326" s="1">
        <v>35826</v>
      </c>
      <c r="E326" s="6">
        <v>1049.3</v>
      </c>
      <c r="F326" s="8">
        <v>5.4900000000000004E-2</v>
      </c>
      <c r="G326" s="7"/>
      <c r="H326" s="7">
        <v>5.6239999999999998E-2</v>
      </c>
      <c r="I326" s="7"/>
      <c r="J326" s="6"/>
      <c r="K326" s="6">
        <v>683.35</v>
      </c>
      <c r="L326" s="6"/>
      <c r="M326" s="7">
        <v>0.1855</v>
      </c>
      <c r="N326" s="6">
        <v>1770.51</v>
      </c>
      <c r="O326" s="6"/>
      <c r="P326" s="6">
        <v>7.851</v>
      </c>
      <c r="R326" s="6">
        <v>256.89999999999998</v>
      </c>
      <c r="S326" s="13">
        <f t="shared" si="27"/>
        <v>9.0337784760408102E-3</v>
      </c>
      <c r="T326" s="7">
        <v>0.03</v>
      </c>
      <c r="V326" s="6">
        <v>8765.9</v>
      </c>
      <c r="W326" s="12">
        <f t="shared" si="28"/>
        <v>6.1272670040436905E-2</v>
      </c>
      <c r="X326" s="14">
        <v>161.6</v>
      </c>
      <c r="Y326" s="7">
        <f t="shared" si="29"/>
        <v>1.5713387806411072E-2</v>
      </c>
      <c r="Z326" s="7">
        <v>4.5999999999999999E-2</v>
      </c>
    </row>
    <row r="327" spans="1:26" x14ac:dyDescent="0.3">
      <c r="A327" s="1">
        <v>35795</v>
      </c>
      <c r="E327" s="6">
        <v>980.3</v>
      </c>
      <c r="F327" s="8">
        <v>5.6500000000000002E-2</v>
      </c>
      <c r="G327" s="7"/>
      <c r="H327" s="7">
        <v>5.5160000000000001E-2</v>
      </c>
      <c r="I327" s="7"/>
      <c r="J327" s="6"/>
      <c r="K327" s="6">
        <v>627.14</v>
      </c>
      <c r="L327" s="6"/>
      <c r="M327" s="7">
        <v>0.2147</v>
      </c>
      <c r="N327" s="6">
        <v>1619.36</v>
      </c>
      <c r="O327" s="6"/>
      <c r="P327" s="6">
        <v>7.9629000000000003</v>
      </c>
      <c r="R327" s="6">
        <v>259.10000000000002</v>
      </c>
      <c r="S327" s="13">
        <f t="shared" si="27"/>
        <v>1.6477049823460321E-2</v>
      </c>
      <c r="T327" s="7">
        <v>0.03</v>
      </c>
      <c r="V327" s="6">
        <v>8765.9</v>
      </c>
      <c r="W327" s="12">
        <f t="shared" si="28"/>
        <v>6.1272670040436905E-2</v>
      </c>
      <c r="X327" s="14">
        <v>161.30000000000001</v>
      </c>
      <c r="Y327" s="7">
        <f t="shared" si="29"/>
        <v>1.7023959646910614E-2</v>
      </c>
      <c r="Z327" s="7">
        <v>4.7E-2</v>
      </c>
    </row>
    <row r="328" spans="1:26" x14ac:dyDescent="0.3">
      <c r="A328" s="1">
        <v>35764</v>
      </c>
      <c r="E328" s="6">
        <v>970.4</v>
      </c>
      <c r="F328" s="8">
        <v>5.9800000000000006E-2</v>
      </c>
      <c r="G328" s="7"/>
      <c r="H328" s="7">
        <v>5.7439999999999998E-2</v>
      </c>
      <c r="I328" s="7"/>
      <c r="J328" s="6"/>
      <c r="K328" s="6">
        <v>599.71</v>
      </c>
      <c r="L328" s="6"/>
      <c r="M328" s="7">
        <v>0.24010000000000001</v>
      </c>
      <c r="N328" s="6">
        <v>1570.35</v>
      </c>
      <c r="O328" s="6"/>
      <c r="P328" s="6">
        <v>7.7324000000000002</v>
      </c>
      <c r="R328" s="6">
        <v>259.2</v>
      </c>
      <c r="S328" s="13">
        <f t="shared" si="27"/>
        <v>1.5276145710928279E-2</v>
      </c>
      <c r="T328" s="7">
        <v>3.5000000000000003E-2</v>
      </c>
      <c r="V328" s="6">
        <v>8662.7999999999993</v>
      </c>
      <c r="W328" s="12">
        <f t="shared" si="28"/>
        <v>6.5351599970484786E-2</v>
      </c>
      <c r="X328" s="14">
        <v>161.5</v>
      </c>
      <c r="Y328" s="7">
        <f t="shared" si="29"/>
        <v>1.8284993694829721E-2</v>
      </c>
      <c r="Z328" s="7">
        <v>4.5999999999999999E-2</v>
      </c>
    </row>
    <row r="329" spans="1:26" x14ac:dyDescent="0.3">
      <c r="A329" s="1">
        <v>35734</v>
      </c>
      <c r="E329" s="6">
        <v>955.4</v>
      </c>
      <c r="F329" s="8">
        <v>6.2300000000000001E-2</v>
      </c>
      <c r="G329" s="7"/>
      <c r="H329" s="7">
        <v>5.8799999999999998E-2</v>
      </c>
      <c r="I329" s="7"/>
      <c r="J329" s="6"/>
      <c r="K329" s="6">
        <v>609.1</v>
      </c>
      <c r="L329" s="6"/>
      <c r="M329" s="7">
        <v>0.27429999999999999</v>
      </c>
      <c r="N329" s="6">
        <v>1600.55</v>
      </c>
      <c r="O329" s="6"/>
      <c r="P329" s="6">
        <v>7.7282000000000002</v>
      </c>
      <c r="R329" s="6">
        <v>259.60000000000002</v>
      </c>
      <c r="S329" s="13">
        <f t="shared" si="27"/>
        <v>1.4458772958186872E-2</v>
      </c>
      <c r="T329" s="7">
        <v>3.5000000000000003E-2</v>
      </c>
      <c r="V329" s="6">
        <v>8662.7999999999993</v>
      </c>
      <c r="W329" s="12">
        <f t="shared" si="28"/>
        <v>6.5351599970484786E-2</v>
      </c>
      <c r="X329" s="14">
        <v>161.6</v>
      </c>
      <c r="Y329" s="7">
        <f t="shared" si="29"/>
        <v>2.0846493998736504E-2</v>
      </c>
      <c r="Z329" s="7">
        <v>4.7E-2</v>
      </c>
    </row>
    <row r="330" spans="1:26" x14ac:dyDescent="0.3">
      <c r="A330" s="1">
        <v>35703</v>
      </c>
      <c r="E330" s="6">
        <v>914.6</v>
      </c>
      <c r="F330" s="8">
        <v>6.3700000000000007E-2</v>
      </c>
      <c r="G330" s="7"/>
      <c r="H330" s="7">
        <v>5.8310000000000001E-2</v>
      </c>
      <c r="I330" s="7"/>
      <c r="J330" s="6"/>
      <c r="K330" s="6">
        <v>575.5</v>
      </c>
      <c r="L330" s="6"/>
      <c r="M330" s="7">
        <v>0.35090000000000005</v>
      </c>
      <c r="N330" s="6">
        <v>1593.61</v>
      </c>
      <c r="O330" s="6"/>
      <c r="P330" s="6">
        <v>7.8455000000000004</v>
      </c>
      <c r="R330" s="6">
        <v>259.8</v>
      </c>
      <c r="S330" s="13">
        <f t="shared" si="27"/>
        <v>1.4843750000000044E-2</v>
      </c>
      <c r="T330" s="7">
        <v>3.5000000000000003E-2</v>
      </c>
      <c r="V330" s="6">
        <v>8662.7999999999993</v>
      </c>
      <c r="W330" s="12">
        <f t="shared" si="28"/>
        <v>6.5351599970484786E-2</v>
      </c>
      <c r="X330" s="14">
        <v>161.19999999999999</v>
      </c>
      <c r="Y330" s="7">
        <f t="shared" si="29"/>
        <v>2.1546261089987251E-2</v>
      </c>
      <c r="Z330" s="7">
        <v>4.9000000000000002E-2</v>
      </c>
    </row>
    <row r="331" spans="1:26" x14ac:dyDescent="0.3">
      <c r="A331" s="1">
        <v>35673</v>
      </c>
      <c r="E331" s="6">
        <v>947.3</v>
      </c>
      <c r="F331" s="8">
        <v>6.1500000000000006E-2</v>
      </c>
      <c r="G331" s="7"/>
      <c r="H331" s="7">
        <v>6.1030000000000001E-2</v>
      </c>
      <c r="I331" s="7"/>
      <c r="J331" s="6"/>
      <c r="K331" s="6">
        <v>652.86</v>
      </c>
      <c r="L331" s="6"/>
      <c r="M331" s="7">
        <v>0.2291</v>
      </c>
      <c r="N331" s="6">
        <v>1685.69</v>
      </c>
      <c r="O331" s="6"/>
      <c r="P331" s="6">
        <v>7.5336999999999996</v>
      </c>
      <c r="R331" s="6">
        <v>257.39999999999998</v>
      </c>
      <c r="S331" s="13">
        <f t="shared" si="27"/>
        <v>1.1394891944989993E-2</v>
      </c>
      <c r="T331" s="7">
        <v>3.5000000000000003E-2</v>
      </c>
      <c r="V331" s="6">
        <v>8518.7999999999993</v>
      </c>
      <c r="W331" s="12">
        <f t="shared" si="28"/>
        <v>6.0501942037645584E-2</v>
      </c>
      <c r="X331" s="14">
        <v>160.80000000000001</v>
      </c>
      <c r="Y331" s="7">
        <f t="shared" si="29"/>
        <v>2.2250476795931284E-2</v>
      </c>
      <c r="Z331" s="7">
        <v>4.8000000000000001E-2</v>
      </c>
    </row>
    <row r="332" spans="1:26" x14ac:dyDescent="0.3">
      <c r="A332" s="1">
        <v>35642</v>
      </c>
      <c r="E332" s="6">
        <v>899.5</v>
      </c>
      <c r="F332" s="8">
        <v>6.6100000000000006E-2</v>
      </c>
      <c r="G332" s="7"/>
      <c r="H332" s="7">
        <v>6.3390000000000002E-2</v>
      </c>
      <c r="I332" s="7"/>
      <c r="J332" s="6"/>
      <c r="K332" s="6">
        <v>605.16999999999996</v>
      </c>
      <c r="L332" s="6"/>
      <c r="M332" s="7">
        <v>0.24760000000000001</v>
      </c>
      <c r="N332" s="6">
        <v>1587.32</v>
      </c>
      <c r="O332" s="6"/>
      <c r="P332" s="6">
        <v>7.4981</v>
      </c>
      <c r="R332" s="6">
        <v>257.3</v>
      </c>
      <c r="S332" s="13">
        <f t="shared" si="27"/>
        <v>6.2573328118891158E-3</v>
      </c>
      <c r="T332" s="7">
        <v>3.5000000000000003E-2</v>
      </c>
      <c r="V332" s="6">
        <v>8518.7999999999993</v>
      </c>
      <c r="W332" s="12">
        <f t="shared" si="28"/>
        <v>6.0501942037645584E-2</v>
      </c>
      <c r="X332" s="14">
        <v>160.5</v>
      </c>
      <c r="Y332" s="7">
        <f t="shared" si="29"/>
        <v>2.2292993630573354E-2</v>
      </c>
      <c r="Z332" s="7">
        <v>4.9000000000000002E-2</v>
      </c>
    </row>
    <row r="333" spans="1:26" x14ac:dyDescent="0.3">
      <c r="A333" s="1">
        <v>35611</v>
      </c>
      <c r="E333" s="6">
        <v>954.3</v>
      </c>
      <c r="F333" s="8">
        <v>6.4399999999999999E-2</v>
      </c>
      <c r="G333" s="7"/>
      <c r="H333" s="7">
        <v>6.0129999999999996E-2</v>
      </c>
      <c r="I333" s="7"/>
      <c r="J333" s="6"/>
      <c r="K333" s="6">
        <v>647.05999999999995</v>
      </c>
      <c r="L333" s="6"/>
      <c r="M333" s="7">
        <v>0.21479999999999999</v>
      </c>
      <c r="N333" s="6">
        <v>1593.81</v>
      </c>
      <c r="O333" s="6"/>
      <c r="P333" s="6">
        <v>7.2314999999999996</v>
      </c>
      <c r="R333" s="6">
        <v>257.39999999999998</v>
      </c>
      <c r="S333" s="13">
        <f t="shared" si="27"/>
        <v>4.2918454935620964E-3</v>
      </c>
      <c r="T333" s="7">
        <v>3.5000000000000003E-2</v>
      </c>
      <c r="V333" s="6">
        <v>8518.7999999999993</v>
      </c>
      <c r="W333" s="12">
        <f t="shared" si="28"/>
        <v>6.0501942037645584E-2</v>
      </c>
      <c r="X333" s="14">
        <v>160.30000000000001</v>
      </c>
      <c r="Y333" s="7">
        <f t="shared" si="29"/>
        <v>2.2973835354180183E-2</v>
      </c>
      <c r="Z333" s="7">
        <v>0.05</v>
      </c>
    </row>
    <row r="334" spans="1:26" x14ac:dyDescent="0.3">
      <c r="A334" s="1">
        <v>35581</v>
      </c>
      <c r="E334" s="6">
        <v>885.1</v>
      </c>
      <c r="F334" s="8">
        <v>6.6400000000000001E-2</v>
      </c>
      <c r="G334" s="7"/>
      <c r="H334" s="7">
        <v>6.5019999999999994E-2</v>
      </c>
      <c r="I334" s="7"/>
      <c r="J334" s="6"/>
      <c r="K334" s="6">
        <v>601.85</v>
      </c>
      <c r="L334" s="6"/>
      <c r="M334" s="7">
        <v>0.21530000000000002</v>
      </c>
      <c r="N334" s="6">
        <v>1442.07</v>
      </c>
      <c r="O334" s="6"/>
      <c r="P334" s="6">
        <v>6.8280000000000003</v>
      </c>
      <c r="R334" s="6">
        <v>257</v>
      </c>
      <c r="S334" s="13">
        <f t="shared" si="27"/>
        <v>-1.1659541391372263E-3</v>
      </c>
      <c r="T334" s="7">
        <v>3.5000000000000003E-2</v>
      </c>
      <c r="V334" s="6">
        <v>8362.7000000000007</v>
      </c>
      <c r="W334" s="12">
        <f t="shared" si="28"/>
        <v>6.2807396581305186E-2</v>
      </c>
      <c r="X334" s="14">
        <v>160.1</v>
      </c>
      <c r="Y334" s="7">
        <f t="shared" si="29"/>
        <v>2.2349936143039484E-2</v>
      </c>
      <c r="Z334" s="7">
        <v>4.9000000000000002E-2</v>
      </c>
    </row>
    <row r="335" spans="1:26" x14ac:dyDescent="0.3">
      <c r="A335" s="1">
        <v>35550</v>
      </c>
      <c r="E335" s="6">
        <v>848.3</v>
      </c>
      <c r="G335" s="7"/>
      <c r="H335" s="7">
        <v>6.6630000000000009E-2</v>
      </c>
      <c r="I335" s="7"/>
      <c r="J335" s="6"/>
      <c r="K335" s="6">
        <v>553.95000000000005</v>
      </c>
      <c r="L335" s="6"/>
      <c r="M335" s="7">
        <v>0.19190000000000002</v>
      </c>
      <c r="N335" s="6">
        <v>1400.32</v>
      </c>
      <c r="O335" s="6"/>
      <c r="P335" s="6">
        <v>6.7126000000000001</v>
      </c>
      <c r="R335" s="6">
        <v>257</v>
      </c>
      <c r="S335" s="13">
        <f t="shared" si="27"/>
        <v>-2.3291925465839247E-3</v>
      </c>
      <c r="T335" s="7">
        <v>3.5000000000000003E-2</v>
      </c>
      <c r="V335" s="6">
        <v>8362.7000000000007</v>
      </c>
      <c r="W335" s="12">
        <f t="shared" si="28"/>
        <v>6.2807396581305186E-2</v>
      </c>
      <c r="X335" s="14">
        <v>160.19999999999999</v>
      </c>
      <c r="Y335" s="7">
        <f t="shared" si="29"/>
        <v>2.4952015355086177E-2</v>
      </c>
      <c r="Z335" s="7">
        <v>5.0999999999999997E-2</v>
      </c>
    </row>
    <row r="336" spans="1:26" x14ac:dyDescent="0.3">
      <c r="A336" s="1">
        <v>35520</v>
      </c>
      <c r="E336" s="6">
        <v>801.3</v>
      </c>
      <c r="G336" s="7"/>
      <c r="H336" s="7">
        <v>6.7150000000000001E-2</v>
      </c>
      <c r="I336" s="7"/>
      <c r="J336" s="6"/>
      <c r="K336" s="6">
        <v>520.42999999999995</v>
      </c>
      <c r="L336" s="6"/>
      <c r="M336" s="7">
        <v>0.2006</v>
      </c>
      <c r="N336" s="6">
        <v>1260.76</v>
      </c>
      <c r="O336" s="6"/>
      <c r="P336" s="6">
        <v>6.5644999999999998</v>
      </c>
      <c r="R336" s="6">
        <v>255.2</v>
      </c>
      <c r="S336" s="13">
        <f t="shared" si="27"/>
        <v>-7.0038910505837437E-3</v>
      </c>
      <c r="T336" s="7">
        <v>3.5000000000000003E-2</v>
      </c>
      <c r="V336" s="6">
        <v>8362.7000000000007</v>
      </c>
      <c r="W336" s="12">
        <f t="shared" si="28"/>
        <v>6.2807396581305186E-2</v>
      </c>
      <c r="X336" s="14">
        <v>160</v>
      </c>
      <c r="Y336" s="7">
        <f t="shared" si="29"/>
        <v>2.7617212588310958E-2</v>
      </c>
      <c r="Z336" s="7">
        <v>5.2000000000000005E-2</v>
      </c>
    </row>
    <row r="337" spans="1:27" x14ac:dyDescent="0.3">
      <c r="A337" s="1">
        <v>35489</v>
      </c>
      <c r="E337" s="6">
        <v>757.1</v>
      </c>
      <c r="G337" s="7"/>
      <c r="H337" s="7">
        <v>6.9070000000000006E-2</v>
      </c>
      <c r="I337" s="7"/>
      <c r="J337" s="6"/>
      <c r="K337" s="6">
        <v>546.02</v>
      </c>
      <c r="L337" s="6"/>
      <c r="M337" s="7">
        <v>0.22140000000000001</v>
      </c>
      <c r="N337" s="6">
        <v>1221.7</v>
      </c>
      <c r="O337" s="6"/>
      <c r="P337" s="6">
        <v>6.6239999999999997</v>
      </c>
      <c r="R337" s="6">
        <v>254.2</v>
      </c>
      <c r="S337" s="13">
        <f t="shared" si="27"/>
        <v>-6.2548866301799233E-3</v>
      </c>
      <c r="T337" s="7">
        <v>4.0999999999999995E-2</v>
      </c>
      <c r="V337" s="6">
        <v>8259.7999999999993</v>
      </c>
      <c r="W337" s="12">
        <f t="shared" si="28"/>
        <v>6.26817281218639E-2</v>
      </c>
      <c r="X337" s="14">
        <v>159.6</v>
      </c>
      <c r="Y337" s="7">
        <f t="shared" si="29"/>
        <v>3.0342156229825612E-2</v>
      </c>
      <c r="Z337" s="7">
        <v>5.2000000000000005E-2</v>
      </c>
    </row>
    <row r="338" spans="1:27" x14ac:dyDescent="0.3">
      <c r="A338" s="1">
        <v>35461</v>
      </c>
      <c r="E338" s="6">
        <v>790.8</v>
      </c>
      <c r="G338" s="7"/>
      <c r="H338" s="7">
        <v>6.5560000000000007E-2</v>
      </c>
      <c r="I338" s="7"/>
      <c r="J338" s="6"/>
      <c r="K338" s="6">
        <v>520.77</v>
      </c>
      <c r="L338" s="6"/>
      <c r="M338" s="7">
        <v>0.21100000000000002</v>
      </c>
      <c r="N338" s="6">
        <v>1309</v>
      </c>
      <c r="O338" s="6"/>
      <c r="P338" s="6">
        <v>6.6153000000000004</v>
      </c>
      <c r="R338" s="6">
        <v>254.6</v>
      </c>
      <c r="S338" s="13">
        <f t="shared" si="27"/>
        <v>-3.9123630672925902E-3</v>
      </c>
      <c r="T338" s="7">
        <v>4.0999999999999995E-2</v>
      </c>
      <c r="V338" s="6">
        <v>8259.7999999999993</v>
      </c>
      <c r="W338" s="12">
        <f t="shared" si="28"/>
        <v>6.26817281218639E-2</v>
      </c>
      <c r="X338" s="14">
        <v>159.1</v>
      </c>
      <c r="Y338" s="7">
        <f t="shared" si="29"/>
        <v>3.0440414507771907E-2</v>
      </c>
      <c r="Z338" s="7">
        <v>5.2999999999999999E-2</v>
      </c>
    </row>
    <row r="339" spans="1:27" x14ac:dyDescent="0.3">
      <c r="A339" s="1">
        <v>35430</v>
      </c>
      <c r="E339" s="6">
        <v>786.2</v>
      </c>
      <c r="G339" s="7"/>
      <c r="H339" s="7">
        <v>6.5030000000000004E-2</v>
      </c>
      <c r="I339" s="7"/>
      <c r="J339" s="6"/>
      <c r="K339" s="6">
        <v>502.59</v>
      </c>
      <c r="L339" s="6"/>
      <c r="M339" s="7">
        <v>0.19469999999999998</v>
      </c>
      <c r="N339" s="6">
        <v>1379.85</v>
      </c>
      <c r="O339" s="6"/>
      <c r="P339" s="6">
        <v>6.6078999999999999</v>
      </c>
      <c r="R339" s="6">
        <v>254.9</v>
      </c>
      <c r="S339" s="13">
        <f t="shared" si="27"/>
        <v>-4.2968749999999778E-3</v>
      </c>
      <c r="T339" s="7">
        <v>4.0999999999999995E-2</v>
      </c>
      <c r="V339" s="6">
        <v>8259.7999999999993</v>
      </c>
      <c r="W339" s="12">
        <f t="shared" si="28"/>
        <v>6.26817281218639E-2</v>
      </c>
      <c r="X339" s="14">
        <v>158.6</v>
      </c>
      <c r="Y339" s="7"/>
      <c r="Z339" s="7">
        <v>5.4000000000000006E-2</v>
      </c>
    </row>
    <row r="340" spans="1:27" x14ac:dyDescent="0.3">
      <c r="A340" s="1">
        <v>35399</v>
      </c>
      <c r="E340" s="6">
        <v>740.7</v>
      </c>
      <c r="G340" s="7"/>
      <c r="H340" s="7">
        <v>6.429E-2</v>
      </c>
      <c r="I340" s="7"/>
      <c r="J340" s="6"/>
      <c r="K340" s="6">
        <v>469.29</v>
      </c>
      <c r="L340" s="6"/>
      <c r="M340" s="7">
        <v>0.20920000000000002</v>
      </c>
      <c r="N340" s="6">
        <v>1291.03</v>
      </c>
      <c r="O340" s="6"/>
      <c r="P340" s="6">
        <v>6.6355000000000004</v>
      </c>
      <c r="R340" s="6">
        <v>255.3</v>
      </c>
      <c r="S340" s="13">
        <f t="shared" si="27"/>
        <v>-5.8411214953271173E-3</v>
      </c>
      <c r="T340" s="7">
        <v>4.0999999999999995E-2</v>
      </c>
      <c r="V340" s="6">
        <v>8131.4</v>
      </c>
      <c r="W340" s="12">
        <f t="shared" si="28"/>
        <v>5.834884356574821E-2</v>
      </c>
      <c r="X340" s="14">
        <v>158.6</v>
      </c>
      <c r="Y340" s="7"/>
      <c r="Z340" s="7">
        <v>5.4000000000000006E-2</v>
      </c>
    </row>
    <row r="341" spans="1:27" x14ac:dyDescent="0.3">
      <c r="A341" s="1">
        <v>35369</v>
      </c>
      <c r="E341" s="6">
        <v>757</v>
      </c>
      <c r="G341" s="7"/>
      <c r="H341" s="7">
        <v>6.0479999999999999E-2</v>
      </c>
      <c r="I341" s="7"/>
      <c r="J341" s="6"/>
      <c r="K341" s="6">
        <v>451.84</v>
      </c>
      <c r="L341" s="6"/>
      <c r="M341" s="7">
        <v>0.1714</v>
      </c>
      <c r="N341" s="6">
        <v>1292.6099999999999</v>
      </c>
      <c r="O341" s="6"/>
      <c r="P341" s="6">
        <v>6.7298</v>
      </c>
      <c r="R341" s="6">
        <v>255.9</v>
      </c>
      <c r="S341" s="13">
        <f t="shared" si="27"/>
        <v>-3.8925652004669908E-3</v>
      </c>
      <c r="T341" s="7">
        <v>4.0999999999999995E-2</v>
      </c>
      <c r="V341" s="6">
        <v>8131.4</v>
      </c>
      <c r="W341" s="12">
        <f t="shared" si="28"/>
        <v>5.834884356574821E-2</v>
      </c>
      <c r="X341" s="14">
        <v>158.30000000000001</v>
      </c>
      <c r="Y341" s="7"/>
      <c r="Z341" s="7">
        <v>5.2000000000000005E-2</v>
      </c>
    </row>
    <row r="342" spans="1:27" x14ac:dyDescent="0.3">
      <c r="A342" s="1">
        <v>35338</v>
      </c>
      <c r="E342" s="6">
        <v>705.3</v>
      </c>
      <c r="G342" s="7"/>
      <c r="H342" s="7">
        <v>6.3410000000000008E-2</v>
      </c>
      <c r="I342" s="7"/>
      <c r="J342" s="6"/>
      <c r="K342" s="6">
        <v>416.13</v>
      </c>
      <c r="L342" s="6"/>
      <c r="M342" s="7">
        <v>0.18109999999999998</v>
      </c>
      <c r="N342" s="6">
        <v>1221.51</v>
      </c>
      <c r="O342" s="6"/>
      <c r="P342" s="6">
        <v>6.7971000000000004</v>
      </c>
      <c r="R342" s="6">
        <v>256</v>
      </c>
      <c r="S342" s="13">
        <f t="shared" si="27"/>
        <v>-7.8064012490242085E-4</v>
      </c>
      <c r="T342" s="7">
        <v>4.0999999999999995E-2</v>
      </c>
      <c r="V342" s="6">
        <v>8131.4</v>
      </c>
      <c r="W342" s="12">
        <f t="shared" si="28"/>
        <v>5.834884356574821E-2</v>
      </c>
      <c r="X342" s="14">
        <v>157.80000000000001</v>
      </c>
      <c r="Y342" s="7"/>
      <c r="Z342" s="7">
        <v>5.2000000000000005E-2</v>
      </c>
    </row>
    <row r="343" spans="1:27" x14ac:dyDescent="0.3">
      <c r="A343" s="1">
        <v>35308</v>
      </c>
      <c r="E343" s="6">
        <v>687.3</v>
      </c>
      <c r="G343" s="7"/>
      <c r="H343" s="7">
        <v>6.7030000000000006E-2</v>
      </c>
      <c r="I343" s="7"/>
      <c r="J343" s="6"/>
      <c r="K343" s="6">
        <v>404.58</v>
      </c>
      <c r="L343" s="6"/>
      <c r="M343" s="7">
        <v>0.16949999999999998</v>
      </c>
      <c r="N343" s="6">
        <v>1226.92</v>
      </c>
      <c r="O343" s="6"/>
      <c r="P343" s="6">
        <v>6.6837</v>
      </c>
      <c r="R343" s="6">
        <v>254.5</v>
      </c>
      <c r="S343" s="13">
        <f t="shared" si="27"/>
        <v>0</v>
      </c>
      <c r="T343" s="7">
        <v>4.0999999999999995E-2</v>
      </c>
      <c r="V343" s="6">
        <v>8032.8</v>
      </c>
      <c r="W343" s="12">
        <f t="shared" si="28"/>
        <v>5.9596359319350922E-2</v>
      </c>
      <c r="X343" s="14">
        <v>157.30000000000001</v>
      </c>
      <c r="Y343" s="7"/>
      <c r="Z343" s="7">
        <v>5.0999999999999997E-2</v>
      </c>
    </row>
    <row r="344" spans="1:27" x14ac:dyDescent="0.3">
      <c r="A344" s="1">
        <v>35277</v>
      </c>
      <c r="E344" s="6">
        <v>652</v>
      </c>
      <c r="G344" s="7"/>
      <c r="H344" s="7">
        <v>6.9449999999999998E-2</v>
      </c>
      <c r="I344" s="7"/>
      <c r="J344" s="6"/>
      <c r="K344" s="6">
        <v>388.18</v>
      </c>
      <c r="L344" s="6"/>
      <c r="M344" s="7">
        <v>0.17010000000000003</v>
      </c>
      <c r="N344" s="6">
        <v>1141.5</v>
      </c>
      <c r="O344" s="6"/>
      <c r="P344" s="6">
        <v>6.7500999999999998</v>
      </c>
      <c r="R344" s="6">
        <v>255.7</v>
      </c>
      <c r="S344" s="13">
        <f t="shared" si="27"/>
        <v>3.5321821036105039E-3</v>
      </c>
      <c r="T344" s="7">
        <v>4.0999999999999995E-2</v>
      </c>
      <c r="V344" s="6">
        <v>8032.8</v>
      </c>
      <c r="W344" s="12">
        <f t="shared" si="28"/>
        <v>5.9596359319350922E-2</v>
      </c>
      <c r="X344" s="14">
        <v>157</v>
      </c>
      <c r="Y344" s="7"/>
      <c r="Z344" s="7">
        <v>5.5E-2</v>
      </c>
    </row>
    <row r="345" spans="1:27" x14ac:dyDescent="0.3">
      <c r="A345" s="1">
        <v>35246</v>
      </c>
      <c r="E345" s="6">
        <v>640</v>
      </c>
      <c r="G345" s="7"/>
      <c r="H345" s="7">
        <v>6.7979999999999999E-2</v>
      </c>
      <c r="I345" s="7"/>
      <c r="J345" s="6"/>
      <c r="K345" s="6">
        <v>365.12</v>
      </c>
      <c r="L345" s="6"/>
      <c r="M345" s="7">
        <v>0.1946</v>
      </c>
      <c r="N345" s="6">
        <v>1080.5899999999999</v>
      </c>
      <c r="O345" s="6"/>
      <c r="P345" s="6">
        <v>6.9474999999999998</v>
      </c>
      <c r="R345" s="6">
        <v>256.3</v>
      </c>
      <c r="S345" s="13">
        <f t="shared" si="27"/>
        <v>4.7040376323010946E-3</v>
      </c>
      <c r="T345" s="7">
        <v>4.0999999999999995E-2</v>
      </c>
      <c r="V345" s="6">
        <v>8032.8</v>
      </c>
      <c r="W345" s="12">
        <f t="shared" si="28"/>
        <v>5.9596359319350922E-2</v>
      </c>
      <c r="X345" s="9">
        <v>156.69999999999999</v>
      </c>
      <c r="Y345" s="7"/>
      <c r="Z345" s="7">
        <v>5.2999999999999999E-2</v>
      </c>
      <c r="AA345" s="5"/>
    </row>
    <row r="346" spans="1:27" x14ac:dyDescent="0.3">
      <c r="A346" s="1">
        <v>35216</v>
      </c>
      <c r="E346" s="6">
        <v>670.6</v>
      </c>
      <c r="G346" s="7"/>
      <c r="H346" s="7">
        <v>6.7159999999999997E-2</v>
      </c>
      <c r="I346" s="7"/>
      <c r="J346" s="6"/>
      <c r="K346" s="6">
        <v>384.95</v>
      </c>
      <c r="L346" s="6"/>
      <c r="M346" s="7">
        <v>0.1368</v>
      </c>
      <c r="N346" s="6">
        <v>1185.02</v>
      </c>
      <c r="O346" s="6"/>
      <c r="P346" s="6">
        <v>6.6272000000000002</v>
      </c>
      <c r="R346" s="6">
        <v>257.3</v>
      </c>
      <c r="S346" s="13">
        <f t="shared" si="27"/>
        <v>7.8339208773992031E-3</v>
      </c>
      <c r="T346" s="7">
        <v>5.7999999999999996E-2</v>
      </c>
      <c r="V346" s="6">
        <v>7868.5</v>
      </c>
      <c r="W346" s="12">
        <f t="shared" si="28"/>
        <v>4.6023157810775928E-2</v>
      </c>
      <c r="X346" s="9">
        <v>156.6</v>
      </c>
      <c r="Y346" s="7"/>
      <c r="Z346" s="7">
        <v>5.5999999999999994E-2</v>
      </c>
      <c r="AA346" s="5"/>
    </row>
    <row r="347" spans="1:27" x14ac:dyDescent="0.3">
      <c r="A347" s="1">
        <v>35185</v>
      </c>
      <c r="E347" s="6">
        <v>669.1</v>
      </c>
      <c r="G347" s="7"/>
      <c r="H347" s="7">
        <v>6.8479999999999999E-2</v>
      </c>
      <c r="I347" s="7"/>
      <c r="J347" s="6"/>
      <c r="K347" s="6">
        <v>386.34</v>
      </c>
      <c r="L347" s="6"/>
      <c r="M347" s="7">
        <v>0.16070000000000001</v>
      </c>
      <c r="N347" s="6">
        <v>1243.43</v>
      </c>
      <c r="O347" s="6"/>
      <c r="P347" s="6">
        <v>6.5640000000000001</v>
      </c>
      <c r="R347" s="6">
        <v>257.60000000000002</v>
      </c>
      <c r="S347" s="13">
        <f t="shared" si="27"/>
        <v>1.0196078431372602E-2</v>
      </c>
      <c r="T347" s="7">
        <v>5.7999999999999996E-2</v>
      </c>
      <c r="V347" s="6">
        <v>7868.5</v>
      </c>
      <c r="W347" s="12">
        <f t="shared" si="28"/>
        <v>4.6023157810775928E-2</v>
      </c>
      <c r="X347" s="9">
        <v>156.30000000000001</v>
      </c>
      <c r="Y347" s="7"/>
      <c r="Z347" s="7">
        <v>5.5999999999999994E-2</v>
      </c>
      <c r="AA347" s="5"/>
    </row>
    <row r="348" spans="1:27" x14ac:dyDescent="0.3">
      <c r="A348" s="1">
        <v>35155</v>
      </c>
      <c r="E348" s="6">
        <v>654.20000000000005</v>
      </c>
      <c r="G348" s="7"/>
      <c r="H348" s="7">
        <v>6.6790000000000002E-2</v>
      </c>
      <c r="I348" s="7"/>
      <c r="J348" s="6"/>
      <c r="K348" s="6">
        <v>376.81</v>
      </c>
      <c r="L348" s="6"/>
      <c r="M348" s="7">
        <v>0.1583</v>
      </c>
      <c r="N348" s="6">
        <v>1190.52</v>
      </c>
      <c r="O348" s="6"/>
      <c r="P348" s="6">
        <v>6.6436000000000002</v>
      </c>
      <c r="R348" s="6">
        <v>257</v>
      </c>
      <c r="S348" s="13">
        <f t="shared" si="27"/>
        <v>1.4607185155941504E-2</v>
      </c>
      <c r="T348" s="7">
        <v>5.7999999999999996E-2</v>
      </c>
      <c r="V348" s="6">
        <v>7868.5</v>
      </c>
      <c r="W348" s="12">
        <f t="shared" si="28"/>
        <v>4.6023157810775928E-2</v>
      </c>
      <c r="X348" s="9">
        <v>155.69999999999999</v>
      </c>
      <c r="Y348" s="7"/>
      <c r="Z348" s="7">
        <v>5.5E-2</v>
      </c>
      <c r="AA348" s="5"/>
    </row>
    <row r="349" spans="1:27" x14ac:dyDescent="0.3">
      <c r="A349" s="1">
        <v>35124</v>
      </c>
      <c r="E349" s="6">
        <v>645.5</v>
      </c>
      <c r="G349" s="7"/>
      <c r="H349" s="7">
        <v>6.3339999999999994E-2</v>
      </c>
      <c r="I349" s="7"/>
      <c r="J349" s="6"/>
      <c r="K349" s="6">
        <v>374.12</v>
      </c>
      <c r="L349" s="6"/>
      <c r="M349" s="7">
        <v>0.1888</v>
      </c>
      <c r="N349" s="6">
        <v>1101.4000000000001</v>
      </c>
      <c r="O349" s="6"/>
      <c r="P349" s="6">
        <v>6.9272</v>
      </c>
      <c r="R349" s="6">
        <v>255.8</v>
      </c>
      <c r="S349" s="13">
        <f t="shared" si="27"/>
        <v>1.3872374157748668E-2</v>
      </c>
      <c r="T349" s="7">
        <v>5.7999999999999996E-2</v>
      </c>
      <c r="V349" s="6">
        <v>7772.6</v>
      </c>
      <c r="W349" s="12">
        <f t="shared" si="28"/>
        <v>4.256032621088357E-2</v>
      </c>
      <c r="X349" s="9">
        <v>154.9</v>
      </c>
      <c r="Y349" s="7"/>
      <c r="Z349" s="7">
        <v>5.5E-2</v>
      </c>
      <c r="AA349" s="5"/>
    </row>
    <row r="350" spans="1:27" x14ac:dyDescent="0.3">
      <c r="A350" s="1">
        <v>35095</v>
      </c>
      <c r="E350" s="6">
        <v>640.4</v>
      </c>
      <c r="G350" s="7"/>
      <c r="H350" s="7">
        <v>6.1030000000000001E-2</v>
      </c>
      <c r="I350" s="7"/>
      <c r="J350" s="6"/>
      <c r="K350" s="6">
        <v>368.95</v>
      </c>
      <c r="L350" s="6"/>
      <c r="M350" s="7">
        <v>0.1704</v>
      </c>
      <c r="N350" s="6">
        <v>1100.05</v>
      </c>
      <c r="O350" s="6"/>
      <c r="P350" s="6">
        <v>7.2995000000000001</v>
      </c>
      <c r="R350" s="6">
        <v>255.6</v>
      </c>
      <c r="S350" s="13">
        <f t="shared" si="27"/>
        <v>1.7111022682053223E-2</v>
      </c>
      <c r="T350" s="7">
        <v>5.7999999999999996E-2</v>
      </c>
      <c r="V350" s="6">
        <v>7772.6</v>
      </c>
      <c r="W350" s="12">
        <f t="shared" si="28"/>
        <v>4.256032621088357E-2</v>
      </c>
      <c r="X350" s="9">
        <v>154.4</v>
      </c>
      <c r="Y350" s="7"/>
      <c r="Z350" s="7">
        <v>5.5999999999999994E-2</v>
      </c>
      <c r="AA350" s="5"/>
    </row>
    <row r="351" spans="1:27" x14ac:dyDescent="0.3">
      <c r="A351" s="1">
        <v>35064</v>
      </c>
      <c r="E351" s="6">
        <v>636</v>
      </c>
      <c r="G351" s="7"/>
      <c r="H351" s="7">
        <v>5.5759999999999997E-2</v>
      </c>
      <c r="I351" s="7"/>
      <c r="J351" s="6"/>
      <c r="K351" s="6">
        <v>343.82</v>
      </c>
      <c r="L351" s="6"/>
      <c r="M351" s="7">
        <v>0.12529999999999999</v>
      </c>
      <c r="N351" s="6">
        <v>1059.79</v>
      </c>
      <c r="O351" s="6"/>
      <c r="P351" s="6">
        <v>7.0469999999999997</v>
      </c>
      <c r="R351" s="6">
        <v>256</v>
      </c>
      <c r="S351" s="13">
        <f t="shared" si="27"/>
        <v>2.2364217252396124E-2</v>
      </c>
      <c r="T351" s="7">
        <v>5.7999999999999996E-2</v>
      </c>
      <c r="V351" s="6">
        <v>7772.6</v>
      </c>
      <c r="W351" s="12">
        <f t="shared" si="28"/>
        <v>4.256032621088357E-2</v>
      </c>
      <c r="Y351" s="7"/>
    </row>
    <row r="352" spans="1:27" x14ac:dyDescent="0.3">
      <c r="A352" s="1">
        <v>35033</v>
      </c>
      <c r="E352" s="6">
        <v>615.9</v>
      </c>
      <c r="G352" s="7"/>
      <c r="H352" s="7">
        <v>5.5750000000000001E-2</v>
      </c>
      <c r="I352" s="7"/>
      <c r="J352" s="6"/>
      <c r="K352" s="6">
        <v>337.96</v>
      </c>
      <c r="L352" s="6"/>
      <c r="M352" s="7">
        <v>0.12520000000000001</v>
      </c>
      <c r="N352" s="6">
        <v>1052.1300000000001</v>
      </c>
      <c r="O352" s="6"/>
      <c r="P352" s="6">
        <v>7.2816000000000001</v>
      </c>
      <c r="R352" s="6">
        <v>256.8</v>
      </c>
      <c r="S352" s="13">
        <f t="shared" si="27"/>
        <v>2.3923444976076569E-2</v>
      </c>
      <c r="T352" s="7">
        <v>5.7999999999999996E-2</v>
      </c>
      <c r="V352" s="6">
        <v>7683.1</v>
      </c>
      <c r="W352" s="12">
        <f t="shared" si="28"/>
        <v>4.8014622635075277E-2</v>
      </c>
      <c r="Y352" s="7"/>
    </row>
    <row r="353" spans="1:25" x14ac:dyDescent="0.3">
      <c r="A353" s="1">
        <v>35003</v>
      </c>
      <c r="E353" s="6">
        <v>605.4</v>
      </c>
      <c r="G353" s="7"/>
      <c r="H353" s="7">
        <v>5.7450000000000001E-2</v>
      </c>
      <c r="I353" s="7"/>
      <c r="J353" s="6"/>
      <c r="K353" s="6">
        <v>342.98</v>
      </c>
      <c r="L353" s="6"/>
      <c r="M353" s="7">
        <v>0.1158</v>
      </c>
      <c r="N353" s="6">
        <v>1059.2</v>
      </c>
      <c r="O353" s="6"/>
      <c r="P353" s="6">
        <v>7.3407</v>
      </c>
      <c r="R353" s="6">
        <v>256.89999999999998</v>
      </c>
      <c r="S353" s="13">
        <f t="shared" si="27"/>
        <v>2.3505976095617331E-2</v>
      </c>
      <c r="T353" s="7">
        <v>5.7999999999999996E-2</v>
      </c>
      <c r="V353" s="6">
        <v>7683.1</v>
      </c>
      <c r="W353" s="12">
        <f t="shared" si="28"/>
        <v>4.8014622635075277E-2</v>
      </c>
      <c r="Y353" s="7"/>
    </row>
    <row r="354" spans="1:25" x14ac:dyDescent="0.3">
      <c r="A354" s="1">
        <v>34972</v>
      </c>
      <c r="E354" s="6">
        <v>581.5</v>
      </c>
      <c r="G354" s="7"/>
      <c r="H354" s="7">
        <v>6.0240000000000002E-2</v>
      </c>
      <c r="I354" s="7"/>
      <c r="J354" s="6"/>
      <c r="K354" s="6">
        <v>338.89</v>
      </c>
      <c r="L354" s="6"/>
      <c r="M354" s="7">
        <v>0.13830000000000001</v>
      </c>
      <c r="N354" s="6">
        <v>1036.06</v>
      </c>
      <c r="O354" s="6"/>
      <c r="P354" s="6">
        <v>7.2664</v>
      </c>
      <c r="R354" s="6">
        <v>256.2</v>
      </c>
      <c r="S354" s="13">
        <f t="shared" si="27"/>
        <v>2.1938571998404433E-2</v>
      </c>
      <c r="T354" s="7">
        <v>5.7999999999999996E-2</v>
      </c>
      <c r="V354" s="6">
        <v>7683.1</v>
      </c>
      <c r="W354" s="12">
        <f t="shared" si="28"/>
        <v>4.8014622635075277E-2</v>
      </c>
      <c r="Y354" s="7"/>
    </row>
    <row r="355" spans="1:25" x14ac:dyDescent="0.3">
      <c r="A355" s="1">
        <v>34942</v>
      </c>
      <c r="E355" s="6">
        <v>584.4</v>
      </c>
      <c r="G355" s="7"/>
      <c r="H355" s="7">
        <v>6.1820000000000007E-2</v>
      </c>
      <c r="I355" s="7"/>
      <c r="J355" s="6"/>
      <c r="K355" s="6">
        <v>364.62</v>
      </c>
      <c r="L355" s="6"/>
      <c r="M355" s="7">
        <v>0.12740000000000001</v>
      </c>
      <c r="N355" s="6">
        <v>1043.54</v>
      </c>
      <c r="O355" s="6"/>
      <c r="P355" s="6">
        <v>7.37</v>
      </c>
      <c r="R355" s="6">
        <v>254.5</v>
      </c>
      <c r="S355" s="13">
        <f t="shared" si="27"/>
        <v>2.4144869215291687E-2</v>
      </c>
      <c r="T355" s="7">
        <v>5.2999999999999999E-2</v>
      </c>
      <c r="V355" s="6">
        <v>7581</v>
      </c>
      <c r="W355" s="12">
        <f t="shared" si="28"/>
        <v>4.610247140156476E-2</v>
      </c>
      <c r="Y355" s="7"/>
    </row>
    <row r="356" spans="1:25" x14ac:dyDescent="0.3">
      <c r="A356" s="1">
        <v>34911</v>
      </c>
      <c r="E356" s="6">
        <v>561.9</v>
      </c>
      <c r="G356" s="7"/>
      <c r="H356" s="7">
        <v>6.2859999999999999E-2</v>
      </c>
      <c r="I356" s="7"/>
      <c r="J356" s="6"/>
      <c r="K356" s="6">
        <v>339.88</v>
      </c>
      <c r="L356" s="6"/>
      <c r="M356" s="7">
        <v>0.1152</v>
      </c>
      <c r="N356" s="6">
        <v>1020.11</v>
      </c>
      <c r="O356" s="6"/>
      <c r="P356" s="6">
        <v>7.3491</v>
      </c>
      <c r="R356" s="6">
        <v>254.8</v>
      </c>
      <c r="S356" s="13">
        <f t="shared" si="27"/>
        <v>2.5764895330112836E-2</v>
      </c>
      <c r="T356" s="7">
        <v>5.2999999999999999E-2</v>
      </c>
      <c r="V356" s="6">
        <v>7581</v>
      </c>
      <c r="W356" s="12">
        <f t="shared" si="28"/>
        <v>4.610247140156476E-2</v>
      </c>
      <c r="Y356" s="7"/>
    </row>
    <row r="357" spans="1:25" x14ac:dyDescent="0.3">
      <c r="A357" s="1">
        <v>34880</v>
      </c>
      <c r="E357" s="6">
        <v>562.1</v>
      </c>
      <c r="G357" s="7"/>
      <c r="H357" s="7">
        <v>6.4240000000000005E-2</v>
      </c>
      <c r="I357" s="7"/>
      <c r="J357" s="6"/>
      <c r="K357" s="6">
        <v>336.55</v>
      </c>
      <c r="L357" s="6"/>
      <c r="M357" s="7">
        <v>0.13489999999999999</v>
      </c>
      <c r="N357" s="6">
        <v>1001.21</v>
      </c>
      <c r="O357" s="6"/>
      <c r="P357" s="6">
        <v>7.4610000000000003</v>
      </c>
      <c r="R357" s="6">
        <v>255.1</v>
      </c>
      <c r="S357" s="13">
        <f t="shared" si="27"/>
        <v>2.6972624798711653E-2</v>
      </c>
      <c r="T357" s="7">
        <v>5.2999999999999999E-2</v>
      </c>
      <c r="V357" s="6">
        <v>7581</v>
      </c>
      <c r="W357" s="12">
        <f t="shared" si="28"/>
        <v>4.610247140156476E-2</v>
      </c>
      <c r="Y357" s="7"/>
    </row>
    <row r="358" spans="1:25" x14ac:dyDescent="0.3">
      <c r="A358" s="1">
        <v>34850</v>
      </c>
      <c r="E358" s="6">
        <v>544.79999999999995</v>
      </c>
      <c r="G358" s="7"/>
      <c r="H358" s="7">
        <v>6.207E-2</v>
      </c>
      <c r="I358" s="7"/>
      <c r="J358" s="6"/>
      <c r="K358" s="6">
        <v>322.47000000000003</v>
      </c>
      <c r="L358" s="6"/>
      <c r="M358" s="7">
        <v>0.11380000000000001</v>
      </c>
      <c r="N358" s="6">
        <v>933.45</v>
      </c>
      <c r="O358" s="6"/>
      <c r="P358" s="6">
        <v>7.4340999999999999</v>
      </c>
      <c r="R358" s="6">
        <v>255.3</v>
      </c>
      <c r="S358" s="13">
        <f t="shared" si="27"/>
        <v>2.8191703584373728E-2</v>
      </c>
      <c r="T358" s="7">
        <v>5.2999999999999999E-2</v>
      </c>
      <c r="V358" s="6">
        <v>7522.3</v>
      </c>
      <c r="W358" s="12">
        <f t="shared" si="28"/>
        <v>5.7141251036440632E-2</v>
      </c>
      <c r="Y358" s="7"/>
    </row>
    <row r="359" spans="1:25" x14ac:dyDescent="0.3">
      <c r="A359" s="1">
        <v>34819</v>
      </c>
      <c r="E359" s="6">
        <v>533.4</v>
      </c>
      <c r="G359" s="7"/>
      <c r="H359" s="7">
        <v>6.2859999999999999E-2</v>
      </c>
      <c r="I359" s="7"/>
      <c r="J359" s="6"/>
      <c r="K359" s="6">
        <v>310.52</v>
      </c>
      <c r="L359" s="6"/>
      <c r="M359" s="7">
        <v>0.1285</v>
      </c>
      <c r="N359" s="6">
        <v>864.58</v>
      </c>
      <c r="O359" s="6"/>
      <c r="P359" s="6">
        <v>7.5365000000000002</v>
      </c>
      <c r="R359" s="6">
        <v>255</v>
      </c>
      <c r="S359" s="13">
        <f t="shared" si="27"/>
        <v>2.9055690072639084E-2</v>
      </c>
      <c r="T359" s="7">
        <v>5.2999999999999999E-2</v>
      </c>
      <c r="V359" s="6">
        <v>7522.3</v>
      </c>
      <c r="W359" s="12">
        <f t="shared" si="28"/>
        <v>5.7141251036440632E-2</v>
      </c>
      <c r="Y359" s="7"/>
    </row>
    <row r="360" spans="1:25" x14ac:dyDescent="0.3">
      <c r="A360" s="1">
        <v>34789</v>
      </c>
      <c r="E360" s="6">
        <v>514.70000000000005</v>
      </c>
      <c r="G360" s="7"/>
      <c r="H360" s="7">
        <v>7.0550000000000002E-2</v>
      </c>
      <c r="I360" s="7"/>
      <c r="J360" s="6"/>
      <c r="K360" s="6">
        <v>304.77</v>
      </c>
      <c r="L360" s="6"/>
      <c r="M360" s="7">
        <v>0.11749999999999999</v>
      </c>
      <c r="N360" s="6">
        <v>843.98</v>
      </c>
      <c r="O360" s="6"/>
      <c r="P360" s="6">
        <v>7.2099000000000002</v>
      </c>
      <c r="R360" s="6">
        <v>253.3</v>
      </c>
      <c r="S360" s="13">
        <f t="shared" si="27"/>
        <v>2.6337115072933459E-2</v>
      </c>
      <c r="T360" s="7">
        <v>5.2999999999999999E-2</v>
      </c>
      <c r="V360" s="6">
        <v>7522.3</v>
      </c>
      <c r="W360" s="12">
        <f t="shared" si="28"/>
        <v>5.7141251036440632E-2</v>
      </c>
      <c r="Y360" s="7"/>
    </row>
    <row r="361" spans="1:25" x14ac:dyDescent="0.3">
      <c r="A361" s="1">
        <v>34758</v>
      </c>
      <c r="E361" s="6">
        <v>500.7</v>
      </c>
      <c r="G361" s="7"/>
      <c r="H361" s="7">
        <v>7.1980000000000002E-2</v>
      </c>
      <c r="I361" s="7"/>
      <c r="J361" s="6"/>
      <c r="K361" s="6">
        <v>283.26</v>
      </c>
      <c r="L361" s="6"/>
      <c r="M361" s="7">
        <v>0.13369999999999999</v>
      </c>
      <c r="N361" s="6">
        <v>817.21</v>
      </c>
      <c r="O361" s="6"/>
      <c r="P361" s="6">
        <v>7.4801000000000002</v>
      </c>
      <c r="R361" s="6">
        <v>252.3</v>
      </c>
      <c r="S361" s="13">
        <f t="shared" si="27"/>
        <v>2.6026840178934529E-2</v>
      </c>
      <c r="T361" s="7">
        <v>5.2999999999999999E-2</v>
      </c>
      <c r="V361" s="6">
        <v>7455.3</v>
      </c>
      <c r="W361" s="12"/>
      <c r="Y361" s="7"/>
    </row>
    <row r="362" spans="1:25" x14ac:dyDescent="0.3">
      <c r="A362" s="1">
        <v>34730</v>
      </c>
      <c r="E362" s="6">
        <v>487.4</v>
      </c>
      <c r="G362" s="7"/>
      <c r="H362" s="7">
        <v>7.2050000000000003E-2</v>
      </c>
      <c r="I362" s="7"/>
      <c r="J362" s="6"/>
      <c r="K362" s="6">
        <v>288.01</v>
      </c>
      <c r="L362" s="6"/>
      <c r="M362" s="7">
        <v>0.11749999999999999</v>
      </c>
      <c r="N362" s="6">
        <v>793.73</v>
      </c>
      <c r="O362" s="6"/>
      <c r="P362" s="6">
        <v>7.7267999999999999</v>
      </c>
      <c r="R362" s="6">
        <v>251.3</v>
      </c>
      <c r="S362" s="13">
        <f t="shared" si="27"/>
        <v>2.5295797633618999E-2</v>
      </c>
      <c r="T362" s="7">
        <v>5.2999999999999999E-2</v>
      </c>
      <c r="V362" s="6">
        <v>7455.3</v>
      </c>
      <c r="W362" s="12"/>
      <c r="Y362" s="7"/>
    </row>
    <row r="363" spans="1:25" x14ac:dyDescent="0.3">
      <c r="A363" s="1">
        <v>34699</v>
      </c>
      <c r="E363" s="6">
        <v>470.4</v>
      </c>
      <c r="G363" s="7"/>
      <c r="H363" s="7">
        <v>7.5789999999999996E-2</v>
      </c>
      <c r="I363" s="7"/>
      <c r="J363" s="6"/>
      <c r="K363" s="6">
        <v>287.99</v>
      </c>
      <c r="L363" s="6"/>
      <c r="M363" s="7">
        <v>0.11960000000000001</v>
      </c>
      <c r="N363" s="6">
        <v>755.2</v>
      </c>
      <c r="O363" s="6"/>
      <c r="P363" s="6">
        <v>7.7634999999999996</v>
      </c>
      <c r="R363" s="6">
        <v>250.4</v>
      </c>
      <c r="S363" s="13">
        <f t="shared" si="27"/>
        <v>2.4969300040933229E-2</v>
      </c>
      <c r="T363" s="7">
        <v>5.2999999999999999E-2</v>
      </c>
      <c r="V363" s="6">
        <v>7455.3</v>
      </c>
      <c r="W363" s="12"/>
      <c r="Y363" s="7"/>
    </row>
    <row r="364" spans="1:25" x14ac:dyDescent="0.3">
      <c r="A364" s="1">
        <v>34668</v>
      </c>
      <c r="E364" s="6">
        <v>459.3</v>
      </c>
      <c r="G364" s="7"/>
      <c r="H364" s="7">
        <v>7.8310000000000005E-2</v>
      </c>
      <c r="I364" s="7"/>
      <c r="J364" s="6"/>
      <c r="K364" s="6">
        <v>284.39999999999998</v>
      </c>
      <c r="L364" s="6"/>
      <c r="M364" s="7">
        <v>0.13200000000000001</v>
      </c>
      <c r="N364" s="6">
        <v>751.96</v>
      </c>
      <c r="O364" s="6"/>
      <c r="P364" s="6">
        <v>7.6844999999999999</v>
      </c>
      <c r="R364" s="6">
        <v>250.8</v>
      </c>
      <c r="S364" s="13">
        <f t="shared" si="27"/>
        <v>2.2421524663677195E-2</v>
      </c>
      <c r="T364" s="7">
        <v>3.4000000000000002E-2</v>
      </c>
      <c r="V364" s="6">
        <v>7331.1</v>
      </c>
      <c r="W364" s="12"/>
      <c r="Y364" s="7"/>
    </row>
    <row r="365" spans="1:25" x14ac:dyDescent="0.3">
      <c r="A365" s="1">
        <v>34638</v>
      </c>
      <c r="E365" s="6">
        <v>453.7</v>
      </c>
      <c r="G365" s="7"/>
      <c r="H365" s="7">
        <v>7.9059999999999991E-2</v>
      </c>
      <c r="I365" s="7"/>
      <c r="J365" s="6"/>
      <c r="K365" s="6">
        <v>293.77</v>
      </c>
      <c r="L365" s="6"/>
      <c r="M365" s="7">
        <v>0.1595</v>
      </c>
      <c r="N365" s="6">
        <v>750.32</v>
      </c>
      <c r="O365" s="6"/>
      <c r="P365" s="6">
        <v>7.7930999999999999</v>
      </c>
      <c r="R365" s="6">
        <v>251</v>
      </c>
      <c r="S365" s="13">
        <f t="shared" si="27"/>
        <v>2.3654159869494373E-2</v>
      </c>
      <c r="T365" s="7">
        <v>3.4000000000000002E-2</v>
      </c>
      <c r="V365" s="6">
        <v>7331.1</v>
      </c>
      <c r="W365" s="12"/>
      <c r="Y365" s="7"/>
    </row>
    <row r="366" spans="1:25" x14ac:dyDescent="0.3">
      <c r="A366" s="1">
        <v>34607</v>
      </c>
      <c r="E366" s="6">
        <v>472.4</v>
      </c>
      <c r="G366" s="7"/>
      <c r="H366" s="7">
        <v>7.8120000000000009E-2</v>
      </c>
      <c r="I366" s="7"/>
      <c r="J366" s="6"/>
      <c r="K366" s="6">
        <v>288.95999999999998</v>
      </c>
      <c r="L366" s="6"/>
      <c r="M366" s="7">
        <v>0.14560000000000001</v>
      </c>
      <c r="N366" s="6">
        <v>777.49</v>
      </c>
      <c r="O366" s="6"/>
      <c r="P366" s="6">
        <v>7.6494999999999997</v>
      </c>
      <c r="R366" s="6">
        <v>250.7</v>
      </c>
      <c r="S366" s="13">
        <f t="shared" si="27"/>
        <v>2.5357873210633874E-2</v>
      </c>
      <c r="T366" s="7">
        <v>3.4000000000000002E-2</v>
      </c>
      <c r="V366" s="6">
        <v>7331.1</v>
      </c>
      <c r="W366" s="12"/>
      <c r="Y366" s="7"/>
    </row>
    <row r="367" spans="1:25" x14ac:dyDescent="0.3">
      <c r="A367" s="1">
        <v>34577</v>
      </c>
      <c r="E367" s="6">
        <v>462.7</v>
      </c>
      <c r="G367" s="7"/>
      <c r="H367" s="7">
        <v>7.6079999999999995E-2</v>
      </c>
      <c r="I367" s="7"/>
      <c r="J367" s="6"/>
      <c r="K367" s="6">
        <v>273.5</v>
      </c>
      <c r="L367" s="6"/>
      <c r="M367" s="7">
        <v>0.14279999999999998</v>
      </c>
      <c r="N367" s="6">
        <v>764.29</v>
      </c>
      <c r="O367" s="6"/>
      <c r="P367" s="6">
        <v>7.8170999999999999</v>
      </c>
      <c r="R367" s="6">
        <v>248.5</v>
      </c>
      <c r="S367" s="13">
        <f t="shared" si="27"/>
        <v>2.5588113908378007E-2</v>
      </c>
      <c r="T367" s="7">
        <v>3.4000000000000002E-2</v>
      </c>
      <c r="V367" s="6">
        <v>7246.9</v>
      </c>
      <c r="W367" s="12"/>
      <c r="Y367" s="7"/>
    </row>
    <row r="368" spans="1:25" x14ac:dyDescent="0.3">
      <c r="A368" s="1">
        <v>34546</v>
      </c>
      <c r="E368" s="6">
        <v>475.5</v>
      </c>
      <c r="G368" s="7"/>
      <c r="H368" s="7">
        <v>7.1779999999999997E-2</v>
      </c>
      <c r="I368" s="7"/>
      <c r="J368" s="6"/>
      <c r="K368" s="6">
        <v>282.45999999999998</v>
      </c>
      <c r="L368" s="6"/>
      <c r="M368" s="7">
        <v>0.1197</v>
      </c>
      <c r="N368" s="6">
        <v>765.62</v>
      </c>
      <c r="O368" s="6"/>
      <c r="P368" s="6">
        <v>7.9856999999999996</v>
      </c>
      <c r="R368" s="6">
        <v>248.4</v>
      </c>
      <c r="S368" s="13">
        <f t="shared" si="27"/>
        <v>2.6870607689127635E-2</v>
      </c>
      <c r="T368" s="7">
        <v>3.4000000000000002E-2</v>
      </c>
      <c r="V368" s="6">
        <v>7246.9</v>
      </c>
      <c r="W368" s="12"/>
      <c r="Y368" s="7"/>
    </row>
    <row r="369" spans="1:25" x14ac:dyDescent="0.3">
      <c r="A369" s="1">
        <v>34515</v>
      </c>
      <c r="E369" s="6">
        <v>458.3</v>
      </c>
      <c r="G369" s="7"/>
      <c r="H369" s="7">
        <v>7.1129999999999999E-2</v>
      </c>
      <c r="I369" s="7"/>
      <c r="J369" s="6"/>
      <c r="K369" s="6">
        <v>283.60000000000002</v>
      </c>
      <c r="L369" s="6"/>
      <c r="M369" s="7">
        <v>0.11130000000000001</v>
      </c>
      <c r="N369" s="6">
        <v>722.16</v>
      </c>
      <c r="O369" s="6"/>
      <c r="P369" s="6">
        <v>7.9241000000000001</v>
      </c>
      <c r="R369" s="6">
        <v>248.4</v>
      </c>
      <c r="S369" s="13">
        <f t="shared" si="27"/>
        <v>2.5175402393726731E-2</v>
      </c>
      <c r="T369" s="7">
        <v>3.4000000000000002E-2</v>
      </c>
      <c r="V369" s="6">
        <v>7246.9</v>
      </c>
      <c r="W369" s="12"/>
      <c r="Y369" s="7"/>
    </row>
    <row r="370" spans="1:25" x14ac:dyDescent="0.3">
      <c r="A370" s="1">
        <v>34485</v>
      </c>
      <c r="E370" s="6">
        <v>444.3</v>
      </c>
      <c r="G370" s="7"/>
      <c r="H370" s="7">
        <v>7.3249999999999996E-2</v>
      </c>
      <c r="I370" s="7"/>
      <c r="J370" s="6"/>
      <c r="K370" s="6">
        <v>264.24</v>
      </c>
      <c r="L370" s="6"/>
      <c r="M370" s="7">
        <v>0.1497</v>
      </c>
      <c r="N370" s="6">
        <v>705.96</v>
      </c>
      <c r="O370" s="6"/>
      <c r="P370" s="6">
        <v>8.3352000000000004</v>
      </c>
      <c r="R370" s="6">
        <v>248.3</v>
      </c>
      <c r="S370" s="13">
        <f t="shared" si="27"/>
        <v>2.1390374331550888E-2</v>
      </c>
      <c r="T370" s="7">
        <v>3.4000000000000002E-2</v>
      </c>
      <c r="V370" s="6">
        <v>7115.7</v>
      </c>
      <c r="W370" s="12"/>
      <c r="Y370" s="7"/>
    </row>
    <row r="371" spans="1:25" x14ac:dyDescent="0.3">
      <c r="A371" s="1">
        <v>34454</v>
      </c>
      <c r="E371" s="6">
        <v>456.5</v>
      </c>
      <c r="G371" s="7"/>
      <c r="H371" s="7">
        <v>7.152E-2</v>
      </c>
      <c r="I371" s="7"/>
      <c r="J371" s="6"/>
      <c r="K371" s="6">
        <v>284.39</v>
      </c>
      <c r="L371" s="6"/>
      <c r="M371" s="7">
        <v>0.1303</v>
      </c>
      <c r="N371" s="6">
        <v>735.19</v>
      </c>
      <c r="O371" s="6"/>
      <c r="P371" s="6">
        <v>8.4692000000000007</v>
      </c>
      <c r="R371" s="6">
        <v>247.8</v>
      </c>
      <c r="S371" s="13">
        <f t="shared" si="27"/>
        <v>1.6823963890028715E-2</v>
      </c>
      <c r="T371" s="7">
        <v>3.4000000000000002E-2</v>
      </c>
      <c r="V371" s="6">
        <v>7115.7</v>
      </c>
      <c r="W371" s="12"/>
      <c r="Y371" s="7"/>
    </row>
    <row r="372" spans="1:25" x14ac:dyDescent="0.3">
      <c r="A372" s="1">
        <v>34424</v>
      </c>
      <c r="E372" s="6">
        <v>450.9</v>
      </c>
      <c r="G372" s="7"/>
      <c r="H372" s="7">
        <v>7.041E-2</v>
      </c>
      <c r="I372" s="7"/>
      <c r="J372" s="6"/>
      <c r="K372" s="6">
        <v>283.33</v>
      </c>
      <c r="L372" s="6"/>
      <c r="M372" s="7">
        <v>0.13769999999999999</v>
      </c>
      <c r="N372" s="6">
        <v>733.84</v>
      </c>
      <c r="O372" s="6"/>
      <c r="P372" s="6">
        <v>8.1483000000000008</v>
      </c>
      <c r="R372" s="6">
        <v>246.8</v>
      </c>
      <c r="S372" s="13">
        <f t="shared" si="27"/>
        <v>1.6893283889575672E-2</v>
      </c>
      <c r="T372" s="7">
        <v>3.4000000000000002E-2</v>
      </c>
      <c r="V372" s="6">
        <v>7115.7</v>
      </c>
      <c r="W372" s="12"/>
      <c r="Y372" s="7"/>
    </row>
    <row r="373" spans="1:25" x14ac:dyDescent="0.3">
      <c r="A373" s="1">
        <v>34393</v>
      </c>
      <c r="E373" s="6">
        <v>445.8</v>
      </c>
      <c r="G373" s="7"/>
      <c r="H373" s="7">
        <v>6.7380000000000009E-2</v>
      </c>
      <c r="I373" s="7"/>
      <c r="J373" s="6"/>
      <c r="K373" s="6">
        <v>267.69</v>
      </c>
      <c r="L373" s="6"/>
      <c r="M373" s="7">
        <v>0.20449999999999999</v>
      </c>
      <c r="N373" s="6">
        <v>743.46</v>
      </c>
      <c r="O373" s="6"/>
      <c r="P373" s="6">
        <v>8.0876000000000001</v>
      </c>
      <c r="R373" s="6">
        <v>245.9</v>
      </c>
      <c r="S373" s="13">
        <f t="shared" si="27"/>
        <v>1.7798013245033051E-2</v>
      </c>
      <c r="T373" s="7">
        <v>3.5000000000000003E-2</v>
      </c>
      <c r="W373" s="12"/>
      <c r="Y373" s="7"/>
    </row>
    <row r="374" spans="1:25" x14ac:dyDescent="0.3">
      <c r="A374" s="1">
        <v>34365</v>
      </c>
      <c r="E374" s="6">
        <v>467.1</v>
      </c>
      <c r="G374" s="7"/>
      <c r="H374" s="7">
        <v>6.1330000000000003E-2</v>
      </c>
      <c r="I374" s="7"/>
      <c r="J374" s="6"/>
      <c r="K374" s="6">
        <v>294.38</v>
      </c>
      <c r="L374" s="6"/>
      <c r="M374" s="7">
        <v>0.1487</v>
      </c>
      <c r="N374" s="6">
        <v>792.5</v>
      </c>
      <c r="O374" s="6"/>
      <c r="P374" s="6">
        <v>8.1730999999999998</v>
      </c>
      <c r="R374" s="6">
        <v>245.1</v>
      </c>
      <c r="S374" s="13">
        <f t="shared" si="27"/>
        <v>1.7012448132780023E-2</v>
      </c>
      <c r="T374" s="7">
        <v>3.5000000000000003E-2</v>
      </c>
      <c r="W374" s="12"/>
      <c r="Y374" s="7"/>
    </row>
    <row r="375" spans="1:25" x14ac:dyDescent="0.3">
      <c r="A375" s="1">
        <v>34334</v>
      </c>
      <c r="E375" s="6">
        <v>481.6</v>
      </c>
      <c r="G375" s="7"/>
      <c r="H375" s="7">
        <v>5.6449999999999993E-2</v>
      </c>
      <c r="I375" s="7"/>
      <c r="J375" s="6"/>
      <c r="K375" s="6">
        <v>308.33</v>
      </c>
      <c r="L375" s="6"/>
      <c r="M375" s="7">
        <v>0.10630000000000001</v>
      </c>
      <c r="N375" s="6">
        <v>800.47</v>
      </c>
      <c r="O375" s="6"/>
      <c r="P375" s="6">
        <v>8.2457999999999991</v>
      </c>
      <c r="R375" s="6">
        <v>244.3</v>
      </c>
      <c r="S375" s="13">
        <f t="shared" si="27"/>
        <v>4.0017028522775666E-2</v>
      </c>
      <c r="T375" s="7">
        <v>3.5000000000000003E-2</v>
      </c>
      <c r="W375" s="12"/>
      <c r="Y375" s="7"/>
    </row>
    <row r="376" spans="1:25" x14ac:dyDescent="0.3">
      <c r="A376" s="1">
        <v>34303</v>
      </c>
      <c r="E376" s="6">
        <v>466.4</v>
      </c>
      <c r="G376" s="7"/>
      <c r="H376" s="7">
        <v>5.7869999999999998E-2</v>
      </c>
      <c r="I376" s="7"/>
      <c r="J376" s="6"/>
      <c r="K376" s="6">
        <v>274.99</v>
      </c>
      <c r="L376" s="6"/>
      <c r="M376" s="7">
        <v>0.1166</v>
      </c>
      <c r="N376" s="6">
        <v>776.8</v>
      </c>
      <c r="O376" s="6"/>
      <c r="P376" s="6">
        <v>7.7351999999999999</v>
      </c>
      <c r="R376" s="6">
        <v>245.3</v>
      </c>
      <c r="S376" s="13">
        <f t="shared" si="27"/>
        <v>4.8290598290598341E-2</v>
      </c>
      <c r="T376" s="7">
        <v>3.5000000000000003E-2</v>
      </c>
      <c r="W376" s="12"/>
      <c r="Y376" s="7"/>
    </row>
    <row r="377" spans="1:25" x14ac:dyDescent="0.3">
      <c r="A377" s="1">
        <v>34273</v>
      </c>
      <c r="E377" s="6">
        <v>461.8</v>
      </c>
      <c r="G377" s="7"/>
      <c r="H377" s="7">
        <v>5.8169999999999999E-2</v>
      </c>
      <c r="I377" s="7"/>
      <c r="J377" s="6"/>
      <c r="K377" s="6">
        <v>253.88</v>
      </c>
      <c r="L377" s="6"/>
      <c r="M377" s="7">
        <v>0.1376</v>
      </c>
      <c r="N377" s="6">
        <v>754.39</v>
      </c>
      <c r="O377" s="6"/>
      <c r="P377" s="6">
        <v>7.1844999999999999</v>
      </c>
      <c r="R377" s="6">
        <v>245.2</v>
      </c>
      <c r="S377" s="13">
        <f t="shared" si="27"/>
        <v>4.2960442364951001E-2</v>
      </c>
      <c r="T377" s="7">
        <v>3.5000000000000003E-2</v>
      </c>
      <c r="W377" s="12"/>
      <c r="Y377" s="7"/>
    </row>
    <row r="378" spans="1:25" x14ac:dyDescent="0.3">
      <c r="A378" s="1">
        <v>34242</v>
      </c>
      <c r="E378" s="6">
        <v>467.8</v>
      </c>
      <c r="G378" s="7"/>
      <c r="H378" s="7">
        <v>5.4199999999999998E-2</v>
      </c>
      <c r="I378" s="7"/>
      <c r="J378" s="6"/>
      <c r="K378" s="6">
        <v>278.45</v>
      </c>
      <c r="L378" s="6"/>
      <c r="M378" s="7">
        <v>0.11460000000000001</v>
      </c>
      <c r="N378" s="6">
        <v>779.26</v>
      </c>
      <c r="O378" s="6"/>
      <c r="P378" s="6">
        <v>7.3247</v>
      </c>
      <c r="R378" s="6">
        <v>244.5</v>
      </c>
      <c r="S378" s="13">
        <f t="shared" si="27"/>
        <v>4.2199488491048598E-2</v>
      </c>
      <c r="T378" s="7">
        <v>3.5000000000000003E-2</v>
      </c>
      <c r="W378" s="12"/>
      <c r="Y378" s="7"/>
    </row>
    <row r="379" spans="1:25" x14ac:dyDescent="0.3">
      <c r="A379" s="1">
        <v>34212</v>
      </c>
      <c r="E379" s="6">
        <v>458.9</v>
      </c>
      <c r="G379" s="7"/>
      <c r="H379" s="7">
        <v>5.3739999999999996E-2</v>
      </c>
      <c r="I379" s="7"/>
      <c r="J379" s="6"/>
      <c r="K379" s="6">
        <v>252.17</v>
      </c>
      <c r="L379" s="6"/>
      <c r="M379" s="7">
        <v>0.12990000000000002</v>
      </c>
      <c r="N379" s="6">
        <v>762.78</v>
      </c>
      <c r="O379" s="6"/>
      <c r="P379" s="6">
        <v>7.74</v>
      </c>
      <c r="R379" s="6">
        <v>242.3</v>
      </c>
      <c r="S379" s="13">
        <f t="shared" si="27"/>
        <v>4.7557284911370568E-2</v>
      </c>
      <c r="T379" s="7">
        <v>3.5000000000000003E-2</v>
      </c>
      <c r="W379" s="12"/>
      <c r="Y379" s="7"/>
    </row>
    <row r="380" spans="1:25" x14ac:dyDescent="0.3">
      <c r="A380" s="1">
        <v>34181</v>
      </c>
      <c r="E380" s="6">
        <v>463.6</v>
      </c>
      <c r="G380" s="7"/>
      <c r="H380" s="7">
        <v>5.4459999999999995E-2</v>
      </c>
      <c r="I380" s="7"/>
      <c r="J380" s="6"/>
      <c r="K380" s="6">
        <v>250.12</v>
      </c>
      <c r="L380" s="6"/>
      <c r="M380" s="7">
        <v>0.11849999999999999</v>
      </c>
      <c r="N380" s="6">
        <v>742.84</v>
      </c>
      <c r="O380" s="6"/>
      <c r="P380" s="6">
        <v>7.8144999999999998</v>
      </c>
      <c r="R380" s="6">
        <v>241.9</v>
      </c>
      <c r="S380" s="13">
        <f t="shared" si="27"/>
        <v>4.6280276816609067E-2</v>
      </c>
      <c r="T380" s="7">
        <v>3.5000000000000003E-2</v>
      </c>
      <c r="W380" s="12"/>
      <c r="Y380" s="7"/>
    </row>
    <row r="381" spans="1:25" x14ac:dyDescent="0.3">
      <c r="A381" s="1">
        <v>34150</v>
      </c>
      <c r="E381" s="6">
        <v>448.1</v>
      </c>
      <c r="G381" s="7"/>
      <c r="H381" s="7">
        <v>5.8090000000000003E-2</v>
      </c>
      <c r="I381" s="7"/>
      <c r="J381" s="6"/>
      <c r="K381" s="6">
        <v>233.71</v>
      </c>
      <c r="L381" s="6"/>
      <c r="M381" s="7">
        <v>0.1173</v>
      </c>
      <c r="N381" s="6">
        <v>704.7</v>
      </c>
      <c r="O381" s="6"/>
      <c r="P381" s="6">
        <v>7.2949000000000002</v>
      </c>
      <c r="R381" s="6">
        <v>242.3</v>
      </c>
      <c r="S381" s="13">
        <f t="shared" si="27"/>
        <v>4.6652267818574567E-2</v>
      </c>
      <c r="T381" s="7">
        <v>3.5000000000000003E-2</v>
      </c>
      <c r="W381" s="12"/>
      <c r="Y381" s="7"/>
    </row>
    <row r="382" spans="1:25" x14ac:dyDescent="0.3">
      <c r="A382" s="1">
        <v>34120</v>
      </c>
      <c r="E382" s="6">
        <v>450.5</v>
      </c>
      <c r="G382" s="7"/>
      <c r="H382" s="7">
        <v>5.7779999999999998E-2</v>
      </c>
      <c r="I382" s="7"/>
      <c r="J382" s="6"/>
      <c r="K382" s="6">
        <v>211.03</v>
      </c>
      <c r="L382" s="6"/>
      <c r="M382" s="7">
        <v>0.11259999999999999</v>
      </c>
      <c r="N382" s="6">
        <v>703.95</v>
      </c>
      <c r="O382" s="6"/>
      <c r="P382" s="6">
        <v>7.0723000000000003</v>
      </c>
      <c r="R382" s="6">
        <v>243.1</v>
      </c>
      <c r="S382" s="13">
        <f t="shared" si="27"/>
        <v>4.7844827586206895E-2</v>
      </c>
      <c r="T382" s="7">
        <v>3.7000000000000005E-2</v>
      </c>
      <c r="W382" s="12"/>
      <c r="Y382" s="7"/>
    </row>
    <row r="383" spans="1:25" x14ac:dyDescent="0.3">
      <c r="A383" s="1">
        <v>34089</v>
      </c>
      <c r="E383" s="6">
        <v>450.2</v>
      </c>
      <c r="G383" s="7"/>
      <c r="H383" s="7">
        <v>6.1100000000000002E-2</v>
      </c>
      <c r="I383" s="7"/>
      <c r="J383" s="6"/>
      <c r="K383" s="6">
        <v>213.39</v>
      </c>
      <c r="L383" s="6"/>
      <c r="M383" s="7">
        <v>0.13470000000000001</v>
      </c>
      <c r="N383" s="6">
        <v>700.53</v>
      </c>
      <c r="O383" s="6"/>
      <c r="P383" s="6">
        <v>6.8318000000000003</v>
      </c>
      <c r="R383" s="6">
        <v>243.7</v>
      </c>
      <c r="S383" s="13">
        <f t="shared" si="27"/>
        <v>5.0884001724881278E-2</v>
      </c>
      <c r="T383" s="7">
        <v>3.7000000000000005E-2</v>
      </c>
      <c r="W383" s="12"/>
      <c r="Y383" s="7"/>
    </row>
    <row r="384" spans="1:25" x14ac:dyDescent="0.3">
      <c r="A384" s="1">
        <v>34059</v>
      </c>
      <c r="E384" s="6">
        <v>440.2</v>
      </c>
      <c r="G384" s="7"/>
      <c r="H384" s="7">
        <v>6.0090000000000005E-2</v>
      </c>
      <c r="I384" s="7"/>
      <c r="J384" s="6"/>
      <c r="K384" s="6">
        <v>199.35</v>
      </c>
      <c r="L384" s="6"/>
      <c r="M384" s="7">
        <v>0.1242</v>
      </c>
      <c r="N384" s="6">
        <v>661.42</v>
      </c>
      <c r="O384" s="6"/>
      <c r="P384" s="6">
        <v>5.8128000000000002</v>
      </c>
      <c r="R384" s="6">
        <v>242.7</v>
      </c>
      <c r="S384" s="13">
        <f t="shared" si="27"/>
        <v>4.9286640726329267E-2</v>
      </c>
      <c r="T384" s="7">
        <v>3.7000000000000005E-2</v>
      </c>
      <c r="W384" s="12"/>
      <c r="Y384" s="7"/>
    </row>
    <row r="385" spans="1:25" x14ac:dyDescent="0.3">
      <c r="A385" s="1">
        <v>34028</v>
      </c>
      <c r="E385" s="6">
        <v>451.7</v>
      </c>
      <c r="G385" s="7"/>
      <c r="H385" s="7">
        <v>6.0240000000000002E-2</v>
      </c>
      <c r="I385" s="7"/>
      <c r="J385" s="6"/>
      <c r="K385" s="6">
        <v>191.72</v>
      </c>
      <c r="L385" s="6"/>
      <c r="M385" s="7">
        <v>0.12529999999999999</v>
      </c>
      <c r="N385" s="6">
        <v>690.13</v>
      </c>
      <c r="O385" s="6"/>
      <c r="P385" s="6">
        <v>5.3072999999999997</v>
      </c>
      <c r="R385" s="6">
        <v>241.6</v>
      </c>
      <c r="S385" s="13">
        <f t="shared" si="27"/>
        <v>4.9066435084672122E-2</v>
      </c>
      <c r="T385" s="7">
        <v>3.7000000000000005E-2</v>
      </c>
      <c r="W385" s="12"/>
      <c r="Y385" s="7"/>
    </row>
    <row r="386" spans="1:25" x14ac:dyDescent="0.3">
      <c r="A386" s="1">
        <v>34000</v>
      </c>
      <c r="E386" s="6">
        <v>443.4</v>
      </c>
      <c r="G386" s="7"/>
      <c r="H386" s="7">
        <v>6.0129999999999996E-2</v>
      </c>
      <c r="I386" s="7"/>
      <c r="J386" s="6"/>
      <c r="K386" s="6">
        <v>194</v>
      </c>
      <c r="L386" s="6"/>
      <c r="M386" s="7">
        <v>0.13159999999999999</v>
      </c>
      <c r="N386" s="6">
        <v>670.77</v>
      </c>
      <c r="O386" s="6"/>
      <c r="P386" s="6">
        <v>5.1295000000000002</v>
      </c>
      <c r="R386" s="6">
        <v>241</v>
      </c>
      <c r="S386" s="13">
        <f t="shared" si="27"/>
        <v>4.6915725456125212E-2</v>
      </c>
      <c r="T386" s="7">
        <v>3.7000000000000005E-2</v>
      </c>
      <c r="W386" s="12"/>
      <c r="Y386" s="7"/>
    </row>
    <row r="387" spans="1:25" x14ac:dyDescent="0.3">
      <c r="A387" s="1">
        <v>33969</v>
      </c>
      <c r="E387" s="6">
        <v>438.8</v>
      </c>
      <c r="G387" s="7"/>
      <c r="H387" s="7">
        <v>6.361E-2</v>
      </c>
      <c r="I387" s="7"/>
      <c r="J387" s="6"/>
      <c r="K387" s="6">
        <v>174.12</v>
      </c>
      <c r="L387" s="6"/>
      <c r="M387" s="7">
        <v>0.1242</v>
      </c>
      <c r="N387" s="6">
        <v>696.34</v>
      </c>
      <c r="O387" s="6"/>
      <c r="P387" s="6">
        <v>5.3672000000000004</v>
      </c>
      <c r="R387" s="6">
        <v>234.9</v>
      </c>
      <c r="S387" s="13">
        <f t="shared" ref="S387:S450" si="30">R387/R399-1</f>
        <v>1.7764298093587483E-2</v>
      </c>
      <c r="T387" s="7">
        <v>3.7000000000000005E-2</v>
      </c>
      <c r="W387" s="12"/>
      <c r="Y387" s="7"/>
    </row>
    <row r="388" spans="1:25" x14ac:dyDescent="0.3">
      <c r="A388" s="1">
        <v>33938</v>
      </c>
      <c r="E388" s="6">
        <v>435.7</v>
      </c>
      <c r="G388" s="7"/>
      <c r="H388" s="7">
        <v>6.6900000000000001E-2</v>
      </c>
      <c r="I388" s="7"/>
      <c r="J388" s="6"/>
      <c r="K388" s="6">
        <v>179.63</v>
      </c>
      <c r="L388" s="6"/>
      <c r="M388" s="7">
        <v>0.12570000000000001</v>
      </c>
      <c r="N388" s="6">
        <v>676.95</v>
      </c>
      <c r="O388" s="6"/>
      <c r="P388" s="6">
        <v>5.5054999999999996</v>
      </c>
      <c r="R388" s="6">
        <v>234</v>
      </c>
      <c r="S388" s="13">
        <f t="shared" si="30"/>
        <v>1.2548680225010767E-2</v>
      </c>
      <c r="T388" s="7">
        <v>3.7000000000000005E-2</v>
      </c>
      <c r="W388" s="12"/>
      <c r="Y388" s="7"/>
    </row>
    <row r="389" spans="1:25" x14ac:dyDescent="0.3">
      <c r="A389" s="1">
        <v>33908</v>
      </c>
      <c r="E389" s="6">
        <v>431.4</v>
      </c>
      <c r="G389" s="7"/>
      <c r="H389" s="7">
        <v>6.9279999999999994E-2</v>
      </c>
      <c r="I389" s="7"/>
      <c r="J389" s="6"/>
      <c r="K389" s="6">
        <v>177.09</v>
      </c>
      <c r="L389" s="6"/>
      <c r="M389" s="7">
        <v>0.13009999999999999</v>
      </c>
      <c r="N389" s="6">
        <v>652.73</v>
      </c>
      <c r="O389" s="6"/>
      <c r="P389" s="6">
        <v>5.7846000000000002</v>
      </c>
      <c r="R389" s="6">
        <v>235.1</v>
      </c>
      <c r="S389" s="13">
        <f t="shared" si="30"/>
        <v>2.1729682746632006E-2</v>
      </c>
      <c r="T389" s="7">
        <v>3.7000000000000005E-2</v>
      </c>
      <c r="W389" s="12"/>
      <c r="Y389" s="7"/>
    </row>
    <row r="390" spans="1:25" x14ac:dyDescent="0.3">
      <c r="A390" s="1">
        <v>33877</v>
      </c>
      <c r="E390" s="6">
        <v>418.7</v>
      </c>
      <c r="G390" s="7"/>
      <c r="H390" s="7">
        <v>6.7889999999999992E-2</v>
      </c>
      <c r="I390" s="7"/>
      <c r="J390" s="6"/>
      <c r="K390" s="6">
        <v>136.08000000000001</v>
      </c>
      <c r="L390" s="6"/>
      <c r="M390" s="7">
        <v>0.16149999999999998</v>
      </c>
      <c r="N390" s="6">
        <v>605.16999999999996</v>
      </c>
      <c r="O390" s="6"/>
      <c r="P390" s="6">
        <v>5.9679000000000002</v>
      </c>
      <c r="R390" s="6">
        <v>234.6</v>
      </c>
      <c r="S390" s="13">
        <f t="shared" si="30"/>
        <v>2.3560209424083878E-2</v>
      </c>
      <c r="T390" s="7">
        <v>3.7000000000000005E-2</v>
      </c>
      <c r="W390" s="12"/>
      <c r="Y390" s="7"/>
    </row>
    <row r="391" spans="1:25" x14ac:dyDescent="0.3">
      <c r="A391" s="1">
        <v>33847</v>
      </c>
      <c r="E391" s="6">
        <v>417.8</v>
      </c>
      <c r="G391" s="7"/>
      <c r="H391" s="7">
        <v>6.3539999999999999E-2</v>
      </c>
      <c r="I391" s="7"/>
      <c r="J391" s="6"/>
      <c r="K391" s="6">
        <v>134.34</v>
      </c>
      <c r="L391" s="6"/>
      <c r="M391" s="7">
        <v>0.14279999999999998</v>
      </c>
      <c r="N391" s="6">
        <v>583.27</v>
      </c>
      <c r="O391" s="6"/>
      <c r="P391" s="6">
        <v>5.9794999999999998</v>
      </c>
      <c r="R391" s="6">
        <v>231.3</v>
      </c>
      <c r="S391" s="13">
        <f t="shared" si="30"/>
        <v>2.029113365681523E-2</v>
      </c>
      <c r="W391" s="12"/>
      <c r="Y391" s="7"/>
    </row>
    <row r="392" spans="1:25" x14ac:dyDescent="0.3">
      <c r="A392" s="1">
        <v>33816</v>
      </c>
      <c r="E392" s="6">
        <v>414</v>
      </c>
      <c r="G392" s="7"/>
      <c r="H392" s="7">
        <v>6.6040000000000001E-2</v>
      </c>
      <c r="I392" s="7"/>
      <c r="J392" s="6"/>
      <c r="K392" s="6">
        <v>144.29</v>
      </c>
      <c r="L392" s="6"/>
      <c r="M392" s="7">
        <v>0.1358</v>
      </c>
      <c r="N392" s="6">
        <v>563.12</v>
      </c>
      <c r="O392" s="6"/>
      <c r="P392" s="6">
        <v>5.9306000000000001</v>
      </c>
      <c r="R392" s="6">
        <v>231.2</v>
      </c>
      <c r="S392" s="13">
        <f t="shared" si="30"/>
        <v>1.8053720827829078E-2</v>
      </c>
      <c r="W392" s="12"/>
      <c r="Y392" s="7"/>
    </row>
    <row r="393" spans="1:25" x14ac:dyDescent="0.3">
      <c r="A393" s="1">
        <v>33785</v>
      </c>
      <c r="E393" s="6">
        <v>424.2</v>
      </c>
      <c r="G393" s="7"/>
      <c r="H393" s="7">
        <v>6.6959999999999992E-2</v>
      </c>
      <c r="I393" s="7"/>
      <c r="J393" s="6"/>
      <c r="K393" s="6">
        <v>159.69</v>
      </c>
      <c r="L393" s="6"/>
      <c r="M393" s="7">
        <v>0.13170000000000001</v>
      </c>
      <c r="N393" s="6">
        <v>580.83000000000004</v>
      </c>
      <c r="O393" s="6"/>
      <c r="P393" s="6">
        <v>5.8352000000000004</v>
      </c>
      <c r="R393" s="6">
        <v>231.5</v>
      </c>
      <c r="S393" s="13">
        <f t="shared" si="30"/>
        <v>1.982378854625555E-2</v>
      </c>
      <c r="W393" s="12"/>
      <c r="Y393" s="7"/>
    </row>
    <row r="394" spans="1:25" x14ac:dyDescent="0.3">
      <c r="A394" s="1">
        <v>33755</v>
      </c>
      <c r="E394" s="6">
        <v>408.1</v>
      </c>
      <c r="G394" s="7"/>
      <c r="H394" s="7">
        <v>7.1230000000000002E-2</v>
      </c>
      <c r="I394" s="7"/>
      <c r="J394" s="6"/>
      <c r="K394" s="6">
        <v>169</v>
      </c>
      <c r="L394" s="6"/>
      <c r="M394" s="7">
        <v>0.13350000000000001</v>
      </c>
      <c r="N394" s="6">
        <v>563.6</v>
      </c>
      <c r="O394" s="6"/>
      <c r="P394" s="6">
        <v>5.5425000000000004</v>
      </c>
      <c r="R394" s="6">
        <v>232</v>
      </c>
      <c r="S394" s="13">
        <f t="shared" si="30"/>
        <v>2.0677518697756136E-2</v>
      </c>
      <c r="W394" s="12"/>
      <c r="Y394" s="7"/>
    </row>
    <row r="395" spans="1:25" x14ac:dyDescent="0.3">
      <c r="A395" s="1">
        <v>33724</v>
      </c>
      <c r="E395" s="6">
        <v>415.4</v>
      </c>
      <c r="G395" s="7"/>
      <c r="H395" s="7">
        <v>7.3220000000000007E-2</v>
      </c>
      <c r="I395" s="7"/>
      <c r="J395" s="6"/>
      <c r="K395" s="6">
        <v>183.16</v>
      </c>
      <c r="L395" s="6"/>
      <c r="M395" s="7">
        <v>0.1386</v>
      </c>
      <c r="N395" s="6">
        <v>585.30999999999995</v>
      </c>
      <c r="O395" s="6"/>
      <c r="P395" s="6">
        <v>5.9574999999999996</v>
      </c>
      <c r="R395" s="6">
        <v>231.9</v>
      </c>
      <c r="S395" s="13">
        <f t="shared" si="30"/>
        <v>2.1136063408190298E-2</v>
      </c>
      <c r="W395" s="12"/>
      <c r="Y395" s="7"/>
    </row>
    <row r="396" spans="1:25" x14ac:dyDescent="0.3">
      <c r="A396" s="1">
        <v>33694</v>
      </c>
      <c r="E396" s="6">
        <v>414.9</v>
      </c>
      <c r="G396" s="7"/>
      <c r="H396" s="7">
        <v>7.5830000000000009E-2</v>
      </c>
      <c r="I396" s="7"/>
      <c r="J396" s="6"/>
      <c r="K396" s="6">
        <v>179.16</v>
      </c>
      <c r="L396" s="6"/>
      <c r="M396" s="7">
        <v>0.15529999999999999</v>
      </c>
      <c r="N396" s="6">
        <v>578.67999999999995</v>
      </c>
      <c r="O396" s="6"/>
      <c r="P396" s="6">
        <v>6.1003999999999996</v>
      </c>
      <c r="R396" s="6">
        <v>231.3</v>
      </c>
      <c r="S396" s="13">
        <f t="shared" si="30"/>
        <v>2.4357838795394215E-2</v>
      </c>
      <c r="W396" s="12"/>
      <c r="Y396" s="7"/>
    </row>
    <row r="397" spans="1:25" x14ac:dyDescent="0.3">
      <c r="A397" s="1">
        <v>33663</v>
      </c>
      <c r="E397" s="6">
        <v>403.7</v>
      </c>
      <c r="G397" s="7"/>
      <c r="H397" s="7">
        <v>7.5300000000000006E-2</v>
      </c>
      <c r="I397" s="7"/>
      <c r="J397" s="6"/>
      <c r="K397" s="6">
        <v>181.74</v>
      </c>
      <c r="L397" s="6"/>
      <c r="M397" s="7">
        <v>0.1618</v>
      </c>
      <c r="N397" s="6">
        <v>603.77</v>
      </c>
      <c r="O397" s="6"/>
      <c r="P397" s="6">
        <v>6.0696000000000003</v>
      </c>
      <c r="R397" s="6">
        <v>230.3</v>
      </c>
      <c r="S397" s="13">
        <f t="shared" si="30"/>
        <v>2.3555555555555552E-2</v>
      </c>
      <c r="W397" s="12"/>
      <c r="Y397" s="7"/>
    </row>
    <row r="398" spans="1:25" x14ac:dyDescent="0.3">
      <c r="A398" s="1">
        <v>33634</v>
      </c>
      <c r="E398" s="6">
        <v>412.7</v>
      </c>
      <c r="G398" s="7"/>
      <c r="H398" s="7">
        <v>7.2520000000000001E-2</v>
      </c>
      <c r="I398" s="7"/>
      <c r="J398" s="6"/>
      <c r="K398" s="6">
        <v>174.09</v>
      </c>
      <c r="L398" s="6"/>
      <c r="M398" s="7">
        <v>0.1668</v>
      </c>
      <c r="N398" s="6">
        <v>633.47</v>
      </c>
      <c r="O398" s="6"/>
      <c r="P398" s="6">
        <v>6.34</v>
      </c>
      <c r="R398" s="6">
        <v>230.2</v>
      </c>
      <c r="S398" s="13">
        <f t="shared" si="30"/>
        <v>5.1621745089081683E-2</v>
      </c>
      <c r="W398" s="12"/>
      <c r="Y398" s="7"/>
    </row>
    <row r="399" spans="1:25" x14ac:dyDescent="0.3">
      <c r="A399" s="1">
        <v>33603</v>
      </c>
      <c r="E399" s="6">
        <v>408.8</v>
      </c>
      <c r="G399" s="7"/>
      <c r="H399" s="7">
        <v>7.2759999999999991E-2</v>
      </c>
      <c r="I399" s="7"/>
      <c r="J399" s="6"/>
      <c r="K399" s="6">
        <v>176</v>
      </c>
      <c r="L399" s="6"/>
      <c r="M399" s="7">
        <v>0.17399999999999999</v>
      </c>
      <c r="N399" s="6">
        <v>620.21</v>
      </c>
      <c r="O399" s="6"/>
      <c r="P399" s="6">
        <v>6.3353000000000002</v>
      </c>
      <c r="R399" s="6">
        <v>230.8</v>
      </c>
      <c r="S399" s="13">
        <f t="shared" si="30"/>
        <v>7.9008882655446477E-2</v>
      </c>
      <c r="W399" s="12"/>
      <c r="Y399" s="7"/>
    </row>
    <row r="400" spans="1:25" x14ac:dyDescent="0.3">
      <c r="A400" s="1">
        <v>33572</v>
      </c>
      <c r="E400" s="6">
        <v>417.1</v>
      </c>
      <c r="G400" s="7"/>
      <c r="H400" s="7">
        <v>6.6989999999999994E-2</v>
      </c>
      <c r="I400" s="7"/>
      <c r="J400" s="6"/>
      <c r="K400" s="6">
        <v>166.88</v>
      </c>
      <c r="L400" s="6"/>
      <c r="M400" s="7">
        <v>0.19309999999999999</v>
      </c>
      <c r="N400" s="6">
        <v>586.34</v>
      </c>
      <c r="O400" s="6"/>
      <c r="P400" s="6">
        <v>6.5518999999999998</v>
      </c>
      <c r="R400" s="6">
        <v>231.1</v>
      </c>
      <c r="S400" s="13">
        <f t="shared" si="30"/>
        <v>7.9402148528724847E-2</v>
      </c>
      <c r="W400" s="12"/>
      <c r="Y400" s="7"/>
    </row>
    <row r="401" spans="1:25" x14ac:dyDescent="0.3">
      <c r="A401" s="1">
        <v>33542</v>
      </c>
      <c r="E401" s="6">
        <v>375.2</v>
      </c>
      <c r="G401" s="7"/>
      <c r="H401" s="7">
        <v>7.374E-2</v>
      </c>
      <c r="I401" s="7"/>
      <c r="J401" s="6"/>
      <c r="K401" s="6">
        <v>171.1</v>
      </c>
      <c r="L401" s="6"/>
      <c r="M401" s="7">
        <v>0.2026</v>
      </c>
      <c r="N401" s="6">
        <v>523.9</v>
      </c>
      <c r="O401" s="6"/>
      <c r="P401" s="6">
        <v>6.2241999999999997</v>
      </c>
      <c r="R401" s="6">
        <v>230.1</v>
      </c>
      <c r="S401" s="13">
        <f t="shared" si="30"/>
        <v>7.8256794751640157E-2</v>
      </c>
      <c r="W401" s="12"/>
      <c r="Y401" s="7"/>
    </row>
    <row r="402" spans="1:25" x14ac:dyDescent="0.3">
      <c r="A402" s="1">
        <v>33511</v>
      </c>
      <c r="E402" s="6">
        <v>392.5</v>
      </c>
      <c r="G402" s="7"/>
      <c r="H402" s="7">
        <v>7.4219999999999994E-2</v>
      </c>
      <c r="I402" s="7"/>
      <c r="J402" s="6"/>
      <c r="K402" s="6">
        <v>186.04</v>
      </c>
      <c r="L402" s="6"/>
      <c r="M402" s="7">
        <v>0.15479999999999999</v>
      </c>
      <c r="N402" s="6">
        <v>542.98</v>
      </c>
      <c r="O402" s="6"/>
      <c r="P402" s="6">
        <v>6.1978</v>
      </c>
      <c r="R402" s="6">
        <v>229.2</v>
      </c>
      <c r="S402" s="13">
        <f t="shared" si="30"/>
        <v>8.1132075471697984E-2</v>
      </c>
      <c r="W402" s="12"/>
      <c r="Y402" s="7"/>
    </row>
    <row r="403" spans="1:25" x14ac:dyDescent="0.3">
      <c r="A403" s="1">
        <v>33481</v>
      </c>
      <c r="E403" s="6">
        <v>387.9</v>
      </c>
      <c r="G403" s="7"/>
      <c r="H403" s="7">
        <v>7.4520000000000003E-2</v>
      </c>
      <c r="I403" s="7"/>
      <c r="J403" s="6"/>
      <c r="K403" s="6">
        <v>188.12</v>
      </c>
      <c r="L403" s="6"/>
      <c r="M403" s="7">
        <v>0.1585</v>
      </c>
      <c r="N403" s="6">
        <v>526.88</v>
      </c>
      <c r="O403" s="6"/>
      <c r="P403" s="6">
        <v>6.1292</v>
      </c>
      <c r="R403" s="6">
        <v>226.7</v>
      </c>
      <c r="S403" s="13">
        <f t="shared" si="30"/>
        <v>8.1583969465648831E-2</v>
      </c>
      <c r="W403" s="12"/>
      <c r="Y403" s="7"/>
    </row>
    <row r="404" spans="1:25" x14ac:dyDescent="0.3">
      <c r="A404" s="1">
        <v>33450</v>
      </c>
      <c r="E404" s="6">
        <v>395.4</v>
      </c>
      <c r="G404" s="7"/>
      <c r="H404" s="7">
        <v>7.8140000000000001E-2</v>
      </c>
      <c r="I404" s="7"/>
      <c r="J404" s="6"/>
      <c r="K404" s="6">
        <v>201.94</v>
      </c>
      <c r="L404" s="6"/>
      <c r="M404" s="7">
        <v>0.14460000000000001</v>
      </c>
      <c r="N404" s="6">
        <v>525.67999999999995</v>
      </c>
      <c r="O404" s="6"/>
      <c r="P404" s="6">
        <v>5.6620999999999997</v>
      </c>
      <c r="R404" s="6">
        <v>227.1</v>
      </c>
      <c r="S404" s="13">
        <f t="shared" si="30"/>
        <v>9.0778097982708861E-2</v>
      </c>
      <c r="W404" s="12"/>
      <c r="Y404" s="7"/>
    </row>
    <row r="405" spans="1:25" x14ac:dyDescent="0.3">
      <c r="A405" s="1">
        <v>33419</v>
      </c>
      <c r="E405" s="6">
        <v>387.8</v>
      </c>
      <c r="G405" s="7"/>
      <c r="H405" s="7">
        <v>8.1570000000000004E-2</v>
      </c>
      <c r="I405" s="7"/>
      <c r="J405" s="6"/>
      <c r="K405" s="6">
        <v>203.56</v>
      </c>
      <c r="L405" s="6"/>
      <c r="M405" s="7">
        <v>0.15179999999999999</v>
      </c>
      <c r="N405" s="6">
        <v>502.04</v>
      </c>
      <c r="O405" s="6"/>
      <c r="P405" s="6">
        <v>5.5399000000000003</v>
      </c>
      <c r="R405" s="6">
        <v>227</v>
      </c>
      <c r="S405" s="13">
        <f t="shared" si="30"/>
        <v>0.10087293889427751</v>
      </c>
      <c r="W405" s="12"/>
      <c r="Y405" s="7"/>
    </row>
    <row r="406" spans="1:25" x14ac:dyDescent="0.3">
      <c r="A406" s="1">
        <v>33389</v>
      </c>
      <c r="E406" s="6">
        <v>371.2</v>
      </c>
      <c r="G406" s="7"/>
      <c r="H406" s="7">
        <v>8.231999999999999E-2</v>
      </c>
      <c r="I406" s="7"/>
      <c r="J406" s="6"/>
      <c r="K406" s="6">
        <v>203.51</v>
      </c>
      <c r="L406" s="6"/>
      <c r="M406" s="7">
        <v>0.19550000000000001</v>
      </c>
      <c r="N406" s="6">
        <v>475.92</v>
      </c>
      <c r="O406" s="6"/>
      <c r="P406" s="6">
        <v>5.6295000000000002</v>
      </c>
      <c r="R406" s="6">
        <v>227.3</v>
      </c>
      <c r="S406" s="13">
        <f t="shared" si="30"/>
        <v>0.10125968992248069</v>
      </c>
      <c r="W406" s="12"/>
      <c r="Y406" s="7"/>
    </row>
    <row r="407" spans="1:25" x14ac:dyDescent="0.3">
      <c r="A407" s="1">
        <v>33358</v>
      </c>
      <c r="E407" s="6">
        <v>389.8</v>
      </c>
      <c r="G407" s="7"/>
      <c r="H407" s="7">
        <v>8.0610000000000001E-2</v>
      </c>
      <c r="I407" s="7"/>
      <c r="J407" s="6"/>
      <c r="K407" s="6">
        <v>200.19</v>
      </c>
      <c r="L407" s="6"/>
      <c r="M407" s="7">
        <v>0.1593</v>
      </c>
      <c r="N407" s="6">
        <v>506.11</v>
      </c>
      <c r="O407" s="6"/>
      <c r="P407" s="6">
        <v>5.6020000000000003</v>
      </c>
      <c r="R407" s="6">
        <v>227.1</v>
      </c>
      <c r="S407" s="13">
        <f t="shared" si="30"/>
        <v>0.10672514619883033</v>
      </c>
      <c r="W407" s="12"/>
      <c r="Y407" s="7"/>
    </row>
    <row r="408" spans="1:25" x14ac:dyDescent="0.3">
      <c r="A408" s="1">
        <v>33328</v>
      </c>
      <c r="E408" s="6">
        <v>375.4</v>
      </c>
      <c r="G408" s="7"/>
      <c r="H408" s="7">
        <v>8.0180000000000001E-2</v>
      </c>
      <c r="I408" s="7"/>
      <c r="J408" s="6"/>
      <c r="K408" s="6">
        <v>184.1</v>
      </c>
      <c r="L408" s="6"/>
      <c r="M408" s="7">
        <v>0.18239999999999998</v>
      </c>
      <c r="N408" s="6">
        <v>484.72</v>
      </c>
      <c r="O408" s="6"/>
      <c r="P408" s="6">
        <v>5.6300999999999997</v>
      </c>
      <c r="R408" s="6">
        <v>225.8</v>
      </c>
      <c r="S408" s="13">
        <f t="shared" si="30"/>
        <v>9.931840311587159E-2</v>
      </c>
      <c r="W408" s="12"/>
      <c r="Y408" s="7"/>
    </row>
    <row r="409" spans="1:25" x14ac:dyDescent="0.3">
      <c r="A409" s="1">
        <v>33297</v>
      </c>
      <c r="E409" s="6">
        <v>375.2</v>
      </c>
      <c r="G409" s="7"/>
      <c r="H409" s="7">
        <v>8.0640000000000003E-2</v>
      </c>
      <c r="I409" s="7"/>
      <c r="J409" s="6"/>
      <c r="K409" s="6">
        <v>193.29</v>
      </c>
      <c r="L409" s="6"/>
      <c r="M409" s="7">
        <v>0.16879999999999998</v>
      </c>
      <c r="N409" s="6">
        <v>482.3</v>
      </c>
      <c r="O409" s="6"/>
      <c r="P409" s="6">
        <v>5.7618999999999998</v>
      </c>
      <c r="R409" s="6">
        <v>225</v>
      </c>
      <c r="S409" s="13">
        <f t="shared" si="30"/>
        <v>0.12556278139069521</v>
      </c>
      <c r="W409" s="12"/>
      <c r="Y409" s="7"/>
    </row>
    <row r="410" spans="1:25" x14ac:dyDescent="0.3">
      <c r="A410" s="1">
        <v>33269</v>
      </c>
      <c r="E410" s="6">
        <v>367.1</v>
      </c>
      <c r="G410" s="7"/>
      <c r="H410" s="7">
        <v>8.0449999999999994E-2</v>
      </c>
      <c r="I410" s="7"/>
      <c r="J410" s="6"/>
      <c r="K410" s="6">
        <v>188.46</v>
      </c>
      <c r="L410" s="6"/>
      <c r="M410" s="7">
        <v>0.21230000000000002</v>
      </c>
      <c r="N410" s="6">
        <v>453.05</v>
      </c>
      <c r="O410" s="6"/>
      <c r="P410" s="6">
        <v>5.7847</v>
      </c>
      <c r="R410" s="6">
        <v>218.9</v>
      </c>
      <c r="S410" s="13">
        <f t="shared" si="30"/>
        <v>0.10000000000000009</v>
      </c>
      <c r="W410" s="12"/>
      <c r="Y410" s="7"/>
    </row>
    <row r="411" spans="1:25" x14ac:dyDescent="0.3">
      <c r="A411" s="1">
        <v>33238</v>
      </c>
      <c r="E411" s="6">
        <v>343.9</v>
      </c>
      <c r="G411" s="7"/>
      <c r="H411" s="7">
        <v>8.0210000000000004E-2</v>
      </c>
      <c r="I411" s="7"/>
      <c r="J411" s="6"/>
      <c r="K411" s="6">
        <v>168.69</v>
      </c>
      <c r="L411" s="6"/>
      <c r="M411" s="7">
        <v>0.20910000000000001</v>
      </c>
      <c r="N411" s="6">
        <v>414.2</v>
      </c>
      <c r="O411" s="6"/>
      <c r="P411" s="6">
        <v>5.8105000000000002</v>
      </c>
      <c r="R411" s="6">
        <v>213.9</v>
      </c>
      <c r="S411" s="13">
        <f t="shared" si="30"/>
        <v>0.10943983402489632</v>
      </c>
      <c r="W411" s="12"/>
      <c r="Y411" s="7"/>
    </row>
    <row r="412" spans="1:25" x14ac:dyDescent="0.3">
      <c r="A412" s="1">
        <v>33207</v>
      </c>
      <c r="E412" s="6">
        <v>330.2</v>
      </c>
      <c r="G412" s="7"/>
      <c r="H412" s="7">
        <v>8.0790000000000001E-2</v>
      </c>
      <c r="I412" s="7"/>
      <c r="J412" s="6"/>
      <c r="K412" s="6">
        <v>150.33000000000001</v>
      </c>
      <c r="L412" s="6"/>
      <c r="M412" s="7">
        <v>0.26379999999999998</v>
      </c>
      <c r="N412" s="6">
        <v>373.84</v>
      </c>
      <c r="O412" s="6"/>
      <c r="P412" s="6">
        <v>6.0317999999999996</v>
      </c>
      <c r="R412" s="6">
        <v>214.1</v>
      </c>
      <c r="S412" s="13">
        <f t="shared" si="30"/>
        <v>0.11394380853277841</v>
      </c>
      <c r="W412" s="12"/>
      <c r="Y412" s="7"/>
    </row>
    <row r="413" spans="1:25" x14ac:dyDescent="0.3">
      <c r="A413" s="1">
        <v>33177</v>
      </c>
      <c r="E413" s="6">
        <v>322.2</v>
      </c>
      <c r="G413" s="7"/>
      <c r="H413" s="7">
        <v>8.2560000000000008E-2</v>
      </c>
      <c r="I413" s="7"/>
      <c r="J413" s="6"/>
      <c r="K413" s="6">
        <v>144.88999999999999</v>
      </c>
      <c r="L413" s="6"/>
      <c r="M413" s="7">
        <v>0.22159999999999999</v>
      </c>
      <c r="N413" s="6">
        <v>359.06</v>
      </c>
      <c r="O413" s="6"/>
      <c r="P413" s="6">
        <v>6.13</v>
      </c>
      <c r="R413" s="6">
        <v>213.4</v>
      </c>
      <c r="S413" s="13">
        <f t="shared" si="30"/>
        <v>0.11261730969760153</v>
      </c>
      <c r="W413" s="12"/>
      <c r="Y413" s="7"/>
    </row>
    <row r="414" spans="1:25" x14ac:dyDescent="0.3">
      <c r="A414" s="1">
        <v>33146</v>
      </c>
      <c r="E414" s="6">
        <v>304</v>
      </c>
      <c r="G414" s="7"/>
      <c r="H414" s="7">
        <v>8.6270000000000013E-2</v>
      </c>
      <c r="I414" s="7"/>
      <c r="J414" s="6"/>
      <c r="K414" s="6">
        <v>155.46</v>
      </c>
      <c r="L414" s="6"/>
      <c r="M414" s="7">
        <v>0.3004</v>
      </c>
      <c r="N414" s="6">
        <v>329.84</v>
      </c>
      <c r="O414" s="6"/>
      <c r="P414" s="6">
        <v>6.0979000000000001</v>
      </c>
      <c r="R414" s="6">
        <v>212</v>
      </c>
      <c r="S414" s="13">
        <f t="shared" si="30"/>
        <v>0.11461619348054697</v>
      </c>
      <c r="W414" s="12"/>
      <c r="Y414" s="7"/>
    </row>
    <row r="415" spans="1:25" x14ac:dyDescent="0.3">
      <c r="A415" s="1">
        <v>33116</v>
      </c>
      <c r="E415" s="6">
        <v>306.10000000000002</v>
      </c>
      <c r="G415" s="7"/>
      <c r="H415" s="7">
        <v>8.8100000000000012E-2</v>
      </c>
      <c r="I415" s="7"/>
      <c r="J415" s="6"/>
      <c r="K415" s="6">
        <v>151.12</v>
      </c>
      <c r="L415" s="6"/>
      <c r="M415" s="7">
        <v>0.29109999999999997</v>
      </c>
      <c r="N415" s="6">
        <v>344.51</v>
      </c>
      <c r="O415" s="6"/>
      <c r="P415" s="6">
        <v>6.1228999999999996</v>
      </c>
      <c r="R415" s="6">
        <v>209.6</v>
      </c>
      <c r="S415" s="13">
        <f t="shared" si="30"/>
        <v>0.1107578166401697</v>
      </c>
      <c r="W415" s="12"/>
      <c r="Y415" s="7"/>
    </row>
    <row r="416" spans="1:25" x14ac:dyDescent="0.3">
      <c r="A416" s="1">
        <v>33085</v>
      </c>
      <c r="E416" s="6">
        <v>322.60000000000002</v>
      </c>
      <c r="G416" s="7"/>
      <c r="H416" s="7">
        <v>8.8590000000000002E-2</v>
      </c>
      <c r="I416" s="7"/>
      <c r="J416" s="6"/>
      <c r="K416" s="6">
        <v>197.02</v>
      </c>
      <c r="L416" s="6"/>
      <c r="M416" s="7">
        <v>0.29899999999999999</v>
      </c>
      <c r="N416" s="6">
        <v>381.21</v>
      </c>
      <c r="O416" s="6"/>
      <c r="P416" s="6">
        <v>6.1124000000000001</v>
      </c>
      <c r="R416" s="6">
        <v>208.2</v>
      </c>
      <c r="S416" s="13">
        <f t="shared" si="30"/>
        <v>0.10803618946247995</v>
      </c>
      <c r="W416" s="12"/>
      <c r="Y416" s="7"/>
    </row>
    <row r="417" spans="1:25" x14ac:dyDescent="0.3">
      <c r="A417" s="1">
        <v>33054</v>
      </c>
      <c r="E417" s="6">
        <v>356.1</v>
      </c>
      <c r="G417" s="7"/>
      <c r="H417" s="7">
        <v>8.3510000000000015E-2</v>
      </c>
      <c r="I417" s="7"/>
      <c r="J417" s="6"/>
      <c r="K417" s="6">
        <v>227.87</v>
      </c>
      <c r="L417" s="6"/>
      <c r="M417" s="7">
        <v>0.21109999999999998</v>
      </c>
      <c r="N417" s="6">
        <v>438.24</v>
      </c>
      <c r="O417" s="6"/>
      <c r="P417" s="6">
        <v>6.1398999999999999</v>
      </c>
      <c r="R417" s="6">
        <v>206.2</v>
      </c>
      <c r="S417" s="13">
        <f t="shared" si="30"/>
        <v>9.7392229909526229E-2</v>
      </c>
      <c r="W417" s="12"/>
      <c r="Y417" s="7"/>
    </row>
    <row r="418" spans="1:25" x14ac:dyDescent="0.3">
      <c r="A418" s="1">
        <v>33024</v>
      </c>
      <c r="E418" s="6">
        <v>358</v>
      </c>
      <c r="G418" s="7"/>
      <c r="H418" s="7">
        <v>8.4229999999999999E-2</v>
      </c>
      <c r="I418" s="7"/>
      <c r="J418" s="6"/>
      <c r="K418" s="6">
        <v>225.71</v>
      </c>
      <c r="L418" s="6"/>
      <c r="M418" s="7">
        <v>0.155</v>
      </c>
      <c r="N418" s="6">
        <v>462.29</v>
      </c>
      <c r="O418" s="6"/>
      <c r="P418" s="6">
        <v>6.1921999999999997</v>
      </c>
      <c r="R418" s="6">
        <v>206.4</v>
      </c>
      <c r="S418" s="13">
        <f t="shared" si="30"/>
        <v>0.10197544046983453</v>
      </c>
      <c r="W418" s="12"/>
      <c r="Y418" s="7"/>
    </row>
    <row r="419" spans="1:25" x14ac:dyDescent="0.3">
      <c r="A419" s="1">
        <v>32993</v>
      </c>
      <c r="E419" s="6">
        <v>361.2</v>
      </c>
      <c r="G419" s="7"/>
      <c r="H419" s="7">
        <v>8.6180000000000007E-2</v>
      </c>
      <c r="I419" s="7"/>
      <c r="J419" s="6"/>
      <c r="K419" s="6">
        <v>215.52</v>
      </c>
      <c r="L419" s="6"/>
      <c r="M419" s="7">
        <v>0.17370000000000002</v>
      </c>
      <c r="N419" s="6">
        <v>458.97</v>
      </c>
      <c r="O419" s="6"/>
      <c r="P419" s="6">
        <v>6.3878000000000004</v>
      </c>
      <c r="R419" s="6">
        <v>205.2</v>
      </c>
      <c r="S419" s="13">
        <f t="shared" si="30"/>
        <v>0.10026809651474533</v>
      </c>
      <c r="W419" s="12"/>
      <c r="Y419" s="7"/>
    </row>
    <row r="420" spans="1:25" x14ac:dyDescent="0.3">
      <c r="A420" s="1">
        <v>32963</v>
      </c>
      <c r="E420" s="6">
        <v>330.8</v>
      </c>
      <c r="G420" s="7"/>
      <c r="H420" s="7">
        <v>9.0730000000000005E-2</v>
      </c>
      <c r="I420" s="7"/>
      <c r="J420" s="6"/>
      <c r="K420" s="6">
        <v>190.89</v>
      </c>
      <c r="L420" s="6"/>
      <c r="M420" s="7">
        <v>0.19519999999999998</v>
      </c>
      <c r="N420" s="6">
        <v>420.07</v>
      </c>
      <c r="O420" s="6"/>
      <c r="P420" s="6">
        <v>6.41</v>
      </c>
      <c r="R420" s="6">
        <v>205.4</v>
      </c>
      <c r="S420" s="13">
        <f t="shared" si="30"/>
        <v>0.1120736329182459</v>
      </c>
      <c r="W420" s="12"/>
      <c r="Y420" s="7"/>
    </row>
    <row r="421" spans="1:25" x14ac:dyDescent="0.3">
      <c r="A421" s="1">
        <v>32932</v>
      </c>
      <c r="E421" s="6">
        <v>339.9</v>
      </c>
      <c r="G421" s="7"/>
      <c r="H421" s="7">
        <v>8.6210000000000009E-2</v>
      </c>
      <c r="I421" s="7"/>
      <c r="J421" s="6"/>
      <c r="K421" s="6">
        <v>187.88</v>
      </c>
      <c r="L421" s="6"/>
      <c r="M421" s="7">
        <v>0.1973</v>
      </c>
      <c r="N421" s="6">
        <v>435.54</v>
      </c>
      <c r="O421" s="6"/>
      <c r="P421" s="6">
        <v>6.4149000000000003</v>
      </c>
      <c r="R421" s="6">
        <v>199.9</v>
      </c>
      <c r="S421" s="13">
        <f t="shared" si="30"/>
        <v>8.6413043478260843E-2</v>
      </c>
      <c r="W421" s="12"/>
      <c r="Y421" s="7"/>
    </row>
    <row r="422" spans="1:25" x14ac:dyDescent="0.3">
      <c r="A422" s="1">
        <v>32904</v>
      </c>
      <c r="E422" s="6">
        <v>331.9</v>
      </c>
      <c r="G422" s="7"/>
      <c r="H422" s="7">
        <v>8.5269999999999999E-2</v>
      </c>
      <c r="I422" s="7"/>
      <c r="J422" s="6"/>
      <c r="K422" s="6">
        <v>195.72</v>
      </c>
      <c r="L422" s="6"/>
      <c r="M422" s="7">
        <v>0.21989999999999998</v>
      </c>
      <c r="N422" s="6">
        <v>425.83</v>
      </c>
      <c r="O422" s="6"/>
      <c r="P422" s="6">
        <v>6.6173999999999999</v>
      </c>
      <c r="R422" s="6">
        <v>199</v>
      </c>
      <c r="S422" s="13">
        <f t="shared" si="30"/>
        <v>8.7431693989071135E-2</v>
      </c>
      <c r="W422" s="12"/>
      <c r="Y422" s="7"/>
    </row>
    <row r="423" spans="1:25" x14ac:dyDescent="0.3">
      <c r="A423" s="1">
        <v>32873</v>
      </c>
      <c r="E423" s="6">
        <v>329.1</v>
      </c>
      <c r="G423" s="7"/>
      <c r="H423" s="7">
        <v>8.4229999999999999E-2</v>
      </c>
      <c r="I423" s="7"/>
      <c r="J423" s="6"/>
      <c r="K423" s="6">
        <v>209.26</v>
      </c>
      <c r="L423" s="6"/>
      <c r="M423" s="6"/>
      <c r="N423" s="6">
        <v>415.81</v>
      </c>
      <c r="O423" s="6"/>
      <c r="P423" s="6">
        <v>6.3830999999999998</v>
      </c>
      <c r="R423" s="6">
        <v>192.8</v>
      </c>
      <c r="S423" s="13">
        <f t="shared" si="30"/>
        <v>6.5782200110558353E-2</v>
      </c>
      <c r="W423" s="12"/>
      <c r="Y423" s="7"/>
    </row>
    <row r="424" spans="1:25" x14ac:dyDescent="0.3">
      <c r="A424" s="1">
        <v>32842</v>
      </c>
      <c r="E424" s="6">
        <v>353.4</v>
      </c>
      <c r="G424" s="7"/>
      <c r="H424" s="7">
        <v>7.9329999999999998E-2</v>
      </c>
      <c r="I424" s="7"/>
      <c r="J424" s="6"/>
      <c r="K424" s="6">
        <v>208.48</v>
      </c>
      <c r="L424" s="6"/>
      <c r="M424" s="6"/>
      <c r="N424" s="6">
        <v>454.82</v>
      </c>
      <c r="O424" s="6"/>
      <c r="P424" s="6">
        <v>6.6478000000000002</v>
      </c>
      <c r="R424" s="6">
        <v>192.2</v>
      </c>
      <c r="S424" s="13">
        <f t="shared" si="30"/>
        <v>6.4819944598337953E-2</v>
      </c>
      <c r="W424" s="12"/>
      <c r="Y424" s="7"/>
    </row>
    <row r="425" spans="1:25" x14ac:dyDescent="0.3">
      <c r="A425" s="1">
        <v>32812</v>
      </c>
      <c r="E425" s="6">
        <v>346</v>
      </c>
      <c r="G425" s="7"/>
      <c r="H425" s="7">
        <v>7.8380000000000005E-2</v>
      </c>
      <c r="I425" s="7"/>
      <c r="J425" s="6"/>
      <c r="K425" s="6">
        <v>191.26</v>
      </c>
      <c r="L425" s="6"/>
      <c r="M425" s="6"/>
      <c r="N425" s="6">
        <v>456.09</v>
      </c>
      <c r="O425" s="6"/>
      <c r="P425" s="6">
        <v>6.6597999999999997</v>
      </c>
      <c r="R425" s="6">
        <v>191.8</v>
      </c>
      <c r="S425" s="13">
        <f t="shared" si="30"/>
        <v>6.4372918978912397E-2</v>
      </c>
      <c r="W425" s="12"/>
      <c r="Y425" s="7"/>
    </row>
    <row r="426" spans="1:25" x14ac:dyDescent="0.3">
      <c r="A426" s="1">
        <v>32781</v>
      </c>
      <c r="E426" s="6">
        <v>340.4</v>
      </c>
      <c r="G426" s="7"/>
      <c r="H426" s="7">
        <v>7.9229999999999995E-2</v>
      </c>
      <c r="I426" s="7"/>
      <c r="J426" s="6"/>
      <c r="K426" s="6">
        <v>195.01</v>
      </c>
      <c r="L426" s="6"/>
      <c r="M426" s="6"/>
      <c r="N426" s="6">
        <v>455.63</v>
      </c>
      <c r="O426" s="6"/>
      <c r="P426" s="6">
        <v>6.3825000000000003</v>
      </c>
      <c r="R426" s="6">
        <v>190.2</v>
      </c>
      <c r="S426" s="13">
        <f t="shared" si="30"/>
        <v>6.3758389261744819E-2</v>
      </c>
      <c r="W426" s="12"/>
      <c r="Y426" s="7"/>
    </row>
    <row r="427" spans="1:25" x14ac:dyDescent="0.3">
      <c r="A427" s="1">
        <v>32751</v>
      </c>
      <c r="E427" s="6">
        <v>349.1</v>
      </c>
      <c r="G427" s="7"/>
      <c r="H427" s="7">
        <v>8.3030000000000007E-2</v>
      </c>
      <c r="I427" s="7"/>
      <c r="J427" s="6"/>
      <c r="K427" s="6">
        <v>208.83</v>
      </c>
      <c r="L427" s="6"/>
      <c r="M427" s="6"/>
      <c r="N427" s="6">
        <v>472.92</v>
      </c>
      <c r="O427" s="6"/>
      <c r="P427" s="6">
        <v>6.4321999999999999</v>
      </c>
      <c r="R427" s="6">
        <v>188.7</v>
      </c>
      <c r="S427" s="13">
        <f t="shared" si="30"/>
        <v>6.3098591549295646E-2</v>
      </c>
      <c r="W427" s="12"/>
      <c r="Y427" s="7"/>
    </row>
    <row r="428" spans="1:25" x14ac:dyDescent="0.3">
      <c r="A428" s="1">
        <v>32720</v>
      </c>
      <c r="E428" s="6">
        <v>351.4</v>
      </c>
      <c r="G428" s="7"/>
      <c r="H428" s="7">
        <v>8.2560000000000008E-2</v>
      </c>
      <c r="I428" s="7"/>
      <c r="J428" s="6"/>
      <c r="K428" s="6">
        <v>218.49</v>
      </c>
      <c r="L428" s="6"/>
      <c r="M428" s="6"/>
      <c r="N428" s="6">
        <v>469.33</v>
      </c>
      <c r="O428" s="6"/>
      <c r="P428" s="6">
        <v>6.2778999999999998</v>
      </c>
      <c r="R428" s="6">
        <v>187.9</v>
      </c>
      <c r="S428" s="13">
        <f t="shared" si="30"/>
        <v>6.0982495765104616E-2</v>
      </c>
      <c r="W428" s="12"/>
      <c r="Y428" s="7"/>
    </row>
    <row r="429" spans="1:25" x14ac:dyDescent="0.3">
      <c r="A429" s="1">
        <v>32689</v>
      </c>
      <c r="E429" s="6">
        <v>346.1</v>
      </c>
      <c r="G429" s="7"/>
      <c r="H429" s="7">
        <v>7.8120000000000009E-2</v>
      </c>
      <c r="I429" s="7"/>
      <c r="J429" s="6"/>
      <c r="K429" s="6">
        <v>211.59</v>
      </c>
      <c r="L429" s="6"/>
      <c r="M429" s="6"/>
      <c r="N429" s="6">
        <v>453.84</v>
      </c>
      <c r="O429" s="6"/>
      <c r="P429" s="6">
        <v>6.3472</v>
      </c>
      <c r="R429" s="6">
        <v>187.9</v>
      </c>
      <c r="S429" s="13">
        <f t="shared" si="30"/>
        <v>6.5796937039137804E-2</v>
      </c>
      <c r="W429" s="12"/>
      <c r="Y429" s="7"/>
    </row>
    <row r="430" spans="1:25" x14ac:dyDescent="0.3">
      <c r="A430" s="1">
        <v>32659</v>
      </c>
      <c r="E430" s="6">
        <v>318</v>
      </c>
      <c r="G430" s="7"/>
      <c r="H430" s="7">
        <v>8.097E-2</v>
      </c>
      <c r="I430" s="7"/>
      <c r="J430" s="6"/>
      <c r="K430" s="6">
        <v>197.59</v>
      </c>
      <c r="L430" s="6"/>
      <c r="M430" s="6"/>
      <c r="N430" s="6">
        <v>435.29</v>
      </c>
      <c r="O430" s="6"/>
      <c r="P430" s="6">
        <v>6.1323999999999996</v>
      </c>
      <c r="R430" s="6">
        <v>187.3</v>
      </c>
      <c r="S430" s="13">
        <f t="shared" si="30"/>
        <v>6.5415244596132016E-2</v>
      </c>
      <c r="W430" s="12"/>
      <c r="Y430" s="7"/>
    </row>
    <row r="431" spans="1:25" x14ac:dyDescent="0.3">
      <c r="A431" s="1">
        <v>32628</v>
      </c>
      <c r="E431" s="6">
        <v>320.5</v>
      </c>
      <c r="G431" s="7"/>
      <c r="H431" s="7">
        <v>8.6029999999999995E-2</v>
      </c>
      <c r="I431" s="7"/>
      <c r="J431" s="6"/>
      <c r="K431" s="6">
        <v>189.41</v>
      </c>
      <c r="L431" s="6"/>
      <c r="M431" s="6"/>
      <c r="N431" s="6">
        <v>446.17</v>
      </c>
      <c r="O431" s="6"/>
      <c r="P431" s="6">
        <v>6.024</v>
      </c>
      <c r="R431" s="6">
        <v>186.5</v>
      </c>
      <c r="S431" s="13">
        <f t="shared" si="30"/>
        <v>6.4497716894977186E-2</v>
      </c>
      <c r="W431" s="12"/>
      <c r="Y431" s="7"/>
    </row>
    <row r="432" spans="1:25" x14ac:dyDescent="0.3">
      <c r="A432" s="1">
        <v>32598</v>
      </c>
      <c r="E432" s="6">
        <v>309.60000000000002</v>
      </c>
      <c r="G432" s="7"/>
      <c r="H432" s="7">
        <v>9.018000000000001E-2</v>
      </c>
      <c r="I432" s="7"/>
      <c r="J432" s="6"/>
      <c r="K432" s="6">
        <v>184.35</v>
      </c>
      <c r="L432" s="6"/>
      <c r="M432" s="6"/>
      <c r="N432" s="6">
        <v>427.55</v>
      </c>
      <c r="O432" s="6"/>
      <c r="P432" s="6">
        <v>6.1779999999999999</v>
      </c>
      <c r="R432" s="6">
        <v>184.7</v>
      </c>
      <c r="S432" s="13">
        <f t="shared" si="30"/>
        <v>6.3327576280944209E-2</v>
      </c>
      <c r="W432" s="12"/>
      <c r="Y432" s="7"/>
    </row>
    <row r="433" spans="1:25" x14ac:dyDescent="0.3">
      <c r="A433" s="1">
        <v>32567</v>
      </c>
      <c r="E433" s="6">
        <v>294.89999999999998</v>
      </c>
      <c r="G433" s="7"/>
      <c r="H433" s="7">
        <v>9.3039999999999998E-2</v>
      </c>
      <c r="I433" s="7"/>
      <c r="J433" s="6"/>
      <c r="K433" s="6">
        <v>184.31</v>
      </c>
      <c r="L433" s="6"/>
      <c r="M433" s="6"/>
      <c r="N433" s="6">
        <v>406.73</v>
      </c>
      <c r="O433" s="6"/>
      <c r="P433" s="6">
        <v>6.4176000000000002</v>
      </c>
      <c r="R433" s="6">
        <v>184</v>
      </c>
      <c r="S433" s="13">
        <f t="shared" si="30"/>
        <v>6.4198958935800965E-2</v>
      </c>
      <c r="W433" s="12"/>
      <c r="Y433" s="7"/>
    </row>
    <row r="434" spans="1:25" x14ac:dyDescent="0.3">
      <c r="A434" s="1">
        <v>32539</v>
      </c>
      <c r="E434" s="6">
        <v>288.89999999999998</v>
      </c>
      <c r="G434" s="7"/>
      <c r="H434" s="7">
        <v>9.3230000000000007E-2</v>
      </c>
      <c r="I434" s="7"/>
      <c r="J434" s="6"/>
      <c r="K434" s="6">
        <v>176.02</v>
      </c>
      <c r="L434" s="6"/>
      <c r="M434" s="6"/>
      <c r="N434" s="6">
        <v>399.71</v>
      </c>
      <c r="O434" s="6"/>
      <c r="P434" s="6">
        <v>6.4776999999999996</v>
      </c>
      <c r="R434" s="6">
        <v>183</v>
      </c>
      <c r="S434" s="13">
        <f t="shared" si="30"/>
        <v>6.643356643356646E-2</v>
      </c>
      <c r="W434" s="12"/>
      <c r="Y434" s="7"/>
    </row>
    <row r="435" spans="1:25" x14ac:dyDescent="0.3">
      <c r="A435" s="1">
        <v>32508</v>
      </c>
      <c r="E435" s="6">
        <v>297.5</v>
      </c>
      <c r="G435" s="7"/>
      <c r="H435" s="7">
        <v>9.0029999999999999E-2</v>
      </c>
      <c r="I435" s="7"/>
      <c r="J435" s="6"/>
      <c r="K435" s="6">
        <v>171.76</v>
      </c>
      <c r="L435" s="6"/>
      <c r="M435" s="6"/>
      <c r="N435" s="6">
        <v>401.3</v>
      </c>
      <c r="O435" s="6"/>
      <c r="P435" s="6">
        <v>6.4059999999999997</v>
      </c>
      <c r="R435" s="6">
        <v>180.9</v>
      </c>
      <c r="S435" s="13">
        <f t="shared" si="30"/>
        <v>5.9753954305799661E-2</v>
      </c>
      <c r="W435" s="12"/>
      <c r="Y435" s="7"/>
    </row>
    <row r="436" spans="1:25" x14ac:dyDescent="0.3">
      <c r="A436" s="1">
        <v>32477</v>
      </c>
      <c r="E436" s="6">
        <v>277.7</v>
      </c>
      <c r="G436" s="7"/>
      <c r="H436" s="7">
        <v>9.144999999999999E-2</v>
      </c>
      <c r="I436" s="7"/>
      <c r="J436" s="6"/>
      <c r="K436" s="6">
        <v>159.63</v>
      </c>
      <c r="L436" s="6"/>
      <c r="M436" s="6"/>
      <c r="N436" s="6">
        <v>381.38</v>
      </c>
      <c r="O436" s="6"/>
      <c r="P436" s="6">
        <v>6.2785000000000002</v>
      </c>
      <c r="R436" s="6">
        <v>180.5</v>
      </c>
      <c r="S436" s="13">
        <f t="shared" si="30"/>
        <v>5.7410661980082045E-2</v>
      </c>
      <c r="W436" s="12"/>
      <c r="Y436" s="7"/>
    </row>
    <row r="437" spans="1:25" x14ac:dyDescent="0.3">
      <c r="A437" s="1">
        <v>32447</v>
      </c>
      <c r="E437" s="6">
        <v>273.7</v>
      </c>
      <c r="G437" s="7"/>
      <c r="H437" s="7">
        <v>9.0619999999999992E-2</v>
      </c>
      <c r="I437" s="7"/>
      <c r="J437" s="6"/>
      <c r="K437" s="6">
        <v>149.08000000000001</v>
      </c>
      <c r="L437" s="6"/>
      <c r="M437" s="6"/>
      <c r="N437" s="6">
        <v>371.45</v>
      </c>
      <c r="O437" s="6"/>
      <c r="P437" s="6">
        <v>5.9775</v>
      </c>
      <c r="R437" s="6">
        <v>180.2</v>
      </c>
      <c r="S437" s="13">
        <f t="shared" si="30"/>
        <v>5.9376837154614837E-2</v>
      </c>
      <c r="W437" s="12"/>
      <c r="Y437" s="7"/>
    </row>
    <row r="438" spans="1:25" x14ac:dyDescent="0.3">
      <c r="A438" s="1">
        <v>32416</v>
      </c>
      <c r="E438" s="6">
        <v>279</v>
      </c>
      <c r="G438" s="7"/>
      <c r="H438" s="7">
        <v>8.6419999999999997E-2</v>
      </c>
      <c r="I438" s="7"/>
      <c r="J438" s="6"/>
      <c r="K438" s="6">
        <v>148.01</v>
      </c>
      <c r="L438" s="6"/>
      <c r="M438" s="6"/>
      <c r="N438" s="6">
        <v>382.46</v>
      </c>
      <c r="O438" s="6"/>
      <c r="P438" s="6">
        <v>5.8695000000000004</v>
      </c>
      <c r="R438" s="6">
        <v>178.8</v>
      </c>
      <c r="S438" s="13">
        <f t="shared" si="30"/>
        <v>5.5489964580873741E-2</v>
      </c>
      <c r="W438" s="12"/>
      <c r="Y438" s="7"/>
    </row>
    <row r="439" spans="1:25" x14ac:dyDescent="0.3">
      <c r="A439" s="1">
        <v>32386</v>
      </c>
      <c r="E439" s="6">
        <v>271.89999999999998</v>
      </c>
      <c r="G439" s="7"/>
      <c r="H439" s="7">
        <v>8.8569999999999996E-2</v>
      </c>
      <c r="I439" s="7"/>
      <c r="J439" s="6"/>
      <c r="K439" s="6">
        <v>141.9</v>
      </c>
      <c r="L439" s="6"/>
      <c r="M439" s="6"/>
      <c r="N439" s="6">
        <v>387.71</v>
      </c>
      <c r="O439" s="6"/>
      <c r="P439" s="6">
        <v>5.8695000000000004</v>
      </c>
      <c r="R439" s="6">
        <v>177.5</v>
      </c>
      <c r="S439" s="13">
        <f t="shared" si="30"/>
        <v>5.7806912991656745E-2</v>
      </c>
      <c r="W439" s="12"/>
      <c r="Y439" s="7"/>
    </row>
    <row r="440" spans="1:25" x14ac:dyDescent="0.3">
      <c r="A440" s="1">
        <v>32355</v>
      </c>
      <c r="E440" s="6">
        <v>261.5</v>
      </c>
      <c r="G440" s="7"/>
      <c r="H440" s="7">
        <v>9.2539999999999997E-2</v>
      </c>
      <c r="I440" s="7"/>
      <c r="J440" s="6"/>
      <c r="K440" s="6">
        <v>133.25</v>
      </c>
      <c r="L440" s="6"/>
      <c r="M440" s="6"/>
      <c r="N440" s="6">
        <v>376.55</v>
      </c>
      <c r="O440" s="6"/>
      <c r="P440" s="6">
        <v>5.9880000000000004</v>
      </c>
      <c r="R440" s="6">
        <v>177.1</v>
      </c>
      <c r="S440" s="13">
        <f t="shared" si="30"/>
        <v>6.1114439784301977E-2</v>
      </c>
      <c r="W440" s="12"/>
      <c r="Y440" s="7"/>
    </row>
    <row r="441" spans="1:25" x14ac:dyDescent="0.3">
      <c r="A441" s="1">
        <v>32324</v>
      </c>
      <c r="E441" s="6">
        <v>272</v>
      </c>
      <c r="G441" s="7"/>
      <c r="H441" s="7">
        <v>9.1179999999999997E-2</v>
      </c>
      <c r="I441" s="7"/>
      <c r="J441" s="6"/>
      <c r="K441" s="6">
        <v>139.91999999999999</v>
      </c>
      <c r="L441" s="6"/>
      <c r="M441" s="6"/>
      <c r="N441" s="6">
        <v>387.33</v>
      </c>
      <c r="O441" s="6"/>
      <c r="P441" s="6">
        <v>6.0205000000000002</v>
      </c>
      <c r="R441" s="6">
        <v>176.3</v>
      </c>
      <c r="S441" s="13">
        <f t="shared" si="30"/>
        <v>6.9132807762280146E-2</v>
      </c>
      <c r="W441" s="12"/>
      <c r="Y441" s="7"/>
    </row>
    <row r="442" spans="1:25" x14ac:dyDescent="0.3">
      <c r="A442" s="1">
        <v>32294</v>
      </c>
      <c r="E442" s="6">
        <v>273.5</v>
      </c>
      <c r="G442" s="7"/>
      <c r="H442" s="7">
        <v>8.8100000000000012E-2</v>
      </c>
      <c r="I442" s="7"/>
      <c r="J442" s="6"/>
      <c r="K442" s="6">
        <v>134.09</v>
      </c>
      <c r="L442" s="6"/>
      <c r="M442" s="6"/>
      <c r="N442" s="6">
        <v>394.66</v>
      </c>
      <c r="O442" s="6"/>
      <c r="P442" s="6">
        <v>5.7538999999999998</v>
      </c>
      <c r="R442" s="6">
        <v>175.8</v>
      </c>
      <c r="S442" s="13">
        <f t="shared" si="30"/>
        <v>6.4164648910411737E-2</v>
      </c>
      <c r="W442" s="12"/>
      <c r="Y442" s="7"/>
    </row>
    <row r="443" spans="1:25" x14ac:dyDescent="0.3">
      <c r="A443" s="1">
        <v>32263</v>
      </c>
      <c r="E443" s="6">
        <v>262.2</v>
      </c>
      <c r="G443" s="7"/>
      <c r="H443" s="7">
        <v>9.212999999999999E-2</v>
      </c>
      <c r="I443" s="7"/>
      <c r="J443" s="6"/>
      <c r="K443" s="6">
        <v>137.47</v>
      </c>
      <c r="L443" s="6"/>
      <c r="M443" s="6"/>
      <c r="N443" s="6">
        <v>370.34</v>
      </c>
      <c r="O443" s="6"/>
      <c r="P443" s="6">
        <v>5.9448999999999996</v>
      </c>
      <c r="R443" s="6">
        <v>175.2</v>
      </c>
      <c r="S443" s="13">
        <f t="shared" si="30"/>
        <v>6.1175045427013908E-2</v>
      </c>
      <c r="W443" s="12"/>
      <c r="Y443" s="7"/>
    </row>
    <row r="444" spans="1:25" x14ac:dyDescent="0.3">
      <c r="A444" s="1">
        <v>32233</v>
      </c>
      <c r="E444" s="6">
        <v>261.3</v>
      </c>
      <c r="G444" s="7"/>
      <c r="H444" s="7">
        <v>8.8670000000000013E-2</v>
      </c>
      <c r="I444" s="7"/>
      <c r="J444" s="6"/>
      <c r="K444" s="6">
        <v>130.61000000000001</v>
      </c>
      <c r="L444" s="6"/>
      <c r="M444" s="6"/>
      <c r="N444" s="6">
        <v>379.23</v>
      </c>
      <c r="O444" s="6"/>
      <c r="P444" s="6">
        <v>6.1932</v>
      </c>
      <c r="R444" s="6">
        <v>173.7</v>
      </c>
      <c r="S444" s="13">
        <f t="shared" si="30"/>
        <v>5.464480874316946E-2</v>
      </c>
      <c r="W444" s="12"/>
      <c r="Y444" s="7"/>
    </row>
    <row r="445" spans="1:25" x14ac:dyDescent="0.3">
      <c r="A445" s="1">
        <v>32202</v>
      </c>
      <c r="E445" s="6">
        <v>258.89999999999998</v>
      </c>
      <c r="G445" s="7"/>
      <c r="H445" s="7">
        <v>8.5690000000000002E-2</v>
      </c>
      <c r="I445" s="7"/>
      <c r="J445" s="6"/>
      <c r="K445" s="6">
        <v>126.48</v>
      </c>
      <c r="L445" s="6"/>
      <c r="M445" s="6"/>
      <c r="N445" s="6">
        <v>374.64</v>
      </c>
      <c r="O445" s="6"/>
      <c r="P445" s="6">
        <v>6.4375999999999998</v>
      </c>
      <c r="R445" s="6">
        <v>172.9</v>
      </c>
      <c r="S445" s="13">
        <f t="shared" si="30"/>
        <v>5.1703163017031706E-2</v>
      </c>
      <c r="W445" s="12"/>
      <c r="Y445" s="7"/>
    </row>
    <row r="446" spans="1:25" x14ac:dyDescent="0.3">
      <c r="A446" s="1">
        <v>32173</v>
      </c>
      <c r="E446" s="6">
        <v>267.8</v>
      </c>
      <c r="G446" s="7"/>
      <c r="H446" s="7">
        <v>8.1519999999999995E-2</v>
      </c>
      <c r="I446" s="7"/>
      <c r="J446" s="6"/>
      <c r="K446" s="6">
        <v>122.52</v>
      </c>
      <c r="L446" s="6"/>
      <c r="M446" s="6"/>
      <c r="N446" s="6">
        <v>366.95</v>
      </c>
      <c r="O446" s="6"/>
      <c r="P446" s="6">
        <v>6.3758999999999997</v>
      </c>
      <c r="R446" s="6">
        <v>171.6</v>
      </c>
      <c r="S446" s="13">
        <f t="shared" si="30"/>
        <v>4.3795620437956151E-2</v>
      </c>
      <c r="W446" s="12"/>
      <c r="Y446" s="7"/>
    </row>
    <row r="447" spans="1:25" x14ac:dyDescent="0.3">
      <c r="A447" s="1">
        <v>32142</v>
      </c>
      <c r="E447" s="6">
        <v>257.10000000000002</v>
      </c>
      <c r="G447" s="7"/>
      <c r="H447" s="7">
        <v>8.2720000000000002E-2</v>
      </c>
      <c r="I447" s="7"/>
      <c r="J447" s="6"/>
      <c r="K447" s="6">
        <v>119.77</v>
      </c>
      <c r="L447" s="6"/>
      <c r="M447" s="6"/>
      <c r="N447" s="6">
        <v>344.66</v>
      </c>
      <c r="O447" s="6"/>
      <c r="P447" s="6">
        <v>6.4805000000000001</v>
      </c>
      <c r="R447" s="6">
        <v>170.7</v>
      </c>
      <c r="S447" s="13">
        <f t="shared" si="30"/>
        <v>5.1756007393715109E-2</v>
      </c>
      <c r="W447" s="12"/>
      <c r="Y447" s="7"/>
    </row>
    <row r="448" spans="1:25" x14ac:dyDescent="0.3">
      <c r="A448" s="1">
        <v>32111</v>
      </c>
      <c r="E448" s="6">
        <v>247.1</v>
      </c>
      <c r="G448" s="7"/>
      <c r="H448" s="7">
        <v>8.8340000000000002E-2</v>
      </c>
      <c r="I448" s="7"/>
      <c r="J448" s="6"/>
      <c r="K448" s="6">
        <v>105.16</v>
      </c>
      <c r="L448" s="6"/>
      <c r="M448" s="6"/>
      <c r="N448" s="6">
        <v>330.47</v>
      </c>
      <c r="O448" s="6"/>
      <c r="P448" s="6">
        <v>6.3795000000000002</v>
      </c>
      <c r="R448" s="6">
        <v>170.7</v>
      </c>
      <c r="S448" s="13">
        <f t="shared" si="30"/>
        <v>5.4354539839406968E-2</v>
      </c>
      <c r="W448" s="12"/>
      <c r="Y448" s="7"/>
    </row>
    <row r="449" spans="1:25" x14ac:dyDescent="0.3">
      <c r="A449" s="1">
        <v>32081</v>
      </c>
      <c r="E449" s="6">
        <v>230.3</v>
      </c>
      <c r="G449" s="7"/>
      <c r="H449" s="7">
        <v>8.9890000000000012E-2</v>
      </c>
      <c r="I449" s="7"/>
      <c r="J449" s="6"/>
      <c r="K449" s="6">
        <v>102.31</v>
      </c>
      <c r="L449" s="6"/>
      <c r="M449" s="6"/>
      <c r="N449" s="6">
        <v>305.16000000000003</v>
      </c>
      <c r="O449" s="6"/>
      <c r="P449" s="6">
        <v>6.3475999999999999</v>
      </c>
      <c r="R449" s="6">
        <v>170.1</v>
      </c>
      <c r="S449" s="13">
        <f t="shared" si="30"/>
        <v>5.0648548486720069E-2</v>
      </c>
      <c r="W449" s="12"/>
      <c r="Y449" s="7"/>
    </row>
    <row r="450" spans="1:25" x14ac:dyDescent="0.3">
      <c r="A450" s="1">
        <v>32050</v>
      </c>
      <c r="E450" s="6">
        <v>251.8</v>
      </c>
      <c r="G450" s="7"/>
      <c r="H450" s="7">
        <v>8.7989999999999999E-2</v>
      </c>
      <c r="I450" s="7"/>
      <c r="J450" s="6"/>
      <c r="K450" s="6">
        <v>122.58</v>
      </c>
      <c r="L450" s="6"/>
      <c r="M450" s="6"/>
      <c r="N450" s="6">
        <v>323.3</v>
      </c>
      <c r="O450" s="6"/>
      <c r="P450" s="6">
        <v>6.2763</v>
      </c>
      <c r="R450" s="6">
        <v>169.4</v>
      </c>
      <c r="S450" s="13">
        <f t="shared" si="30"/>
        <v>5.0216986980781142E-2</v>
      </c>
      <c r="W450" s="12"/>
      <c r="Y450" s="7"/>
    </row>
    <row r="451" spans="1:25" x14ac:dyDescent="0.3">
      <c r="A451" s="1">
        <v>32020</v>
      </c>
      <c r="E451" s="6">
        <v>321.8</v>
      </c>
      <c r="G451" s="7"/>
      <c r="H451" s="7">
        <v>9.6370000000000011E-2</v>
      </c>
      <c r="I451" s="7"/>
      <c r="J451" s="6"/>
      <c r="K451" s="6">
        <v>157.24</v>
      </c>
      <c r="L451" s="6"/>
      <c r="M451" s="6"/>
      <c r="N451" s="6">
        <v>444.29</v>
      </c>
      <c r="O451" s="6"/>
      <c r="P451" s="6">
        <v>6.3228999999999997</v>
      </c>
      <c r="R451" s="6">
        <v>167.8</v>
      </c>
      <c r="S451" s="13">
        <f t="shared" ref="S451:S514" si="31">R451/R463-1</f>
        <v>4.9405878674171344E-2</v>
      </c>
      <c r="W451" s="12"/>
      <c r="Y451" s="7"/>
    </row>
    <row r="452" spans="1:25" x14ac:dyDescent="0.3">
      <c r="A452" s="1">
        <v>31989</v>
      </c>
      <c r="E452" s="6">
        <v>329.8</v>
      </c>
      <c r="G452" s="7"/>
      <c r="H452" s="7">
        <v>8.9700000000000002E-2</v>
      </c>
      <c r="I452" s="7"/>
      <c r="J452" s="6"/>
      <c r="K452" s="6">
        <v>148.57</v>
      </c>
      <c r="L452" s="6"/>
      <c r="M452" s="6"/>
      <c r="N452" s="6">
        <v>454.97</v>
      </c>
      <c r="O452" s="6"/>
      <c r="P452" s="6">
        <v>6.4596</v>
      </c>
      <c r="R452" s="6">
        <v>166.9</v>
      </c>
      <c r="S452" s="13">
        <f t="shared" si="31"/>
        <v>4.2473454091193075E-2</v>
      </c>
      <c r="W452" s="12"/>
      <c r="Y452" s="7"/>
    </row>
    <row r="453" spans="1:25" x14ac:dyDescent="0.3">
      <c r="A453" s="1">
        <v>31958</v>
      </c>
      <c r="E453" s="6">
        <v>318.7</v>
      </c>
      <c r="G453" s="7"/>
      <c r="H453" s="7">
        <v>8.6569999999999994E-2</v>
      </c>
      <c r="I453" s="7"/>
      <c r="J453" s="6"/>
      <c r="K453" s="6">
        <v>145.13</v>
      </c>
      <c r="L453" s="6"/>
      <c r="M453" s="6"/>
      <c r="N453" s="6">
        <v>434.93</v>
      </c>
      <c r="O453" s="6"/>
      <c r="P453" s="6">
        <v>6.5350999999999999</v>
      </c>
      <c r="R453" s="6">
        <v>164.9</v>
      </c>
      <c r="S453" s="13">
        <f t="shared" si="31"/>
        <v>3.2561051972448407E-2</v>
      </c>
      <c r="W453" s="12"/>
      <c r="Y453" s="7"/>
    </row>
    <row r="454" spans="1:25" x14ac:dyDescent="0.3">
      <c r="A454" s="1">
        <v>31928</v>
      </c>
      <c r="E454" s="6">
        <v>304</v>
      </c>
      <c r="G454" s="7"/>
      <c r="H454" s="7">
        <v>8.3710000000000007E-2</v>
      </c>
      <c r="I454" s="7"/>
      <c r="J454" s="6"/>
      <c r="K454" s="6">
        <v>134.72999999999999</v>
      </c>
      <c r="L454" s="6"/>
      <c r="M454" s="6"/>
      <c r="N454" s="6">
        <v>424.67</v>
      </c>
      <c r="O454" s="6"/>
      <c r="P454" s="6">
        <v>6.76</v>
      </c>
      <c r="R454" s="6">
        <v>165.2</v>
      </c>
      <c r="S454" s="13">
        <f t="shared" si="31"/>
        <v>3.4439574201628131E-2</v>
      </c>
      <c r="W454" s="12"/>
      <c r="Y454" s="7"/>
    </row>
    <row r="455" spans="1:25" x14ac:dyDescent="0.3">
      <c r="A455" s="1">
        <v>31897</v>
      </c>
      <c r="E455" s="6">
        <v>290.10000000000002</v>
      </c>
      <c r="G455" s="7"/>
      <c r="H455" s="7">
        <v>8.5020000000000012E-2</v>
      </c>
      <c r="I455" s="7"/>
      <c r="J455" s="6"/>
      <c r="K455" s="6">
        <v>132.04</v>
      </c>
      <c r="L455" s="6"/>
      <c r="M455" s="6"/>
      <c r="N455" s="6">
        <v>416.54</v>
      </c>
      <c r="O455" s="6"/>
      <c r="P455" s="6">
        <v>6.8754999999999997</v>
      </c>
      <c r="R455" s="6">
        <v>165.1</v>
      </c>
      <c r="S455" s="13">
        <f t="shared" si="31"/>
        <v>3.3813400125234816E-2</v>
      </c>
      <c r="W455" s="12"/>
      <c r="Y455" s="7"/>
    </row>
    <row r="456" spans="1:25" x14ac:dyDescent="0.3">
      <c r="A456" s="1">
        <v>31867</v>
      </c>
      <c r="E456" s="6">
        <v>288.39999999999998</v>
      </c>
      <c r="G456" s="7"/>
      <c r="H456" s="7">
        <v>8.1820000000000004E-2</v>
      </c>
      <c r="I456" s="7"/>
      <c r="J456" s="6"/>
      <c r="K456" s="6">
        <v>139.66999999999999</v>
      </c>
      <c r="L456" s="6"/>
      <c r="M456" s="6"/>
      <c r="N456" s="6">
        <v>417.81</v>
      </c>
      <c r="O456" s="6"/>
      <c r="P456" s="6">
        <v>7.032</v>
      </c>
      <c r="R456" s="6">
        <v>164.7</v>
      </c>
      <c r="S456" s="13">
        <f t="shared" si="31"/>
        <v>3.7807183364839236E-2</v>
      </c>
      <c r="W456" s="12"/>
      <c r="Y456" s="7"/>
    </row>
    <row r="457" spans="1:25" x14ac:dyDescent="0.3">
      <c r="A457" s="1">
        <v>31836</v>
      </c>
      <c r="E457" s="6">
        <v>291.7</v>
      </c>
      <c r="G457" s="7"/>
      <c r="H457" s="7">
        <v>7.4889999999999998E-2</v>
      </c>
      <c r="I457" s="7"/>
      <c r="J457" s="6"/>
      <c r="K457" s="6">
        <v>131.25</v>
      </c>
      <c r="L457" s="6"/>
      <c r="M457" s="6"/>
      <c r="N457" s="6">
        <v>430.05</v>
      </c>
      <c r="O457" s="6"/>
      <c r="P457" s="6">
        <v>6.9126000000000003</v>
      </c>
      <c r="R457" s="6">
        <v>164.4</v>
      </c>
      <c r="S457" s="13">
        <f t="shared" si="31"/>
        <v>3.3962264150943389E-2</v>
      </c>
      <c r="W457" s="12"/>
      <c r="Y457" s="7"/>
    </row>
    <row r="458" spans="1:25" x14ac:dyDescent="0.3">
      <c r="A458" s="1">
        <v>31808</v>
      </c>
      <c r="E458" s="6">
        <v>284.2</v>
      </c>
      <c r="G458" s="7"/>
      <c r="H458" s="7">
        <v>7.177E-2</v>
      </c>
      <c r="I458" s="7"/>
      <c r="J458" s="6"/>
      <c r="K458" s="6">
        <v>127.14</v>
      </c>
      <c r="L458" s="6"/>
      <c r="M458" s="6"/>
      <c r="N458" s="6">
        <v>424.97</v>
      </c>
      <c r="O458" s="6"/>
      <c r="P458" s="6">
        <v>6.8894000000000002</v>
      </c>
      <c r="R458" s="6">
        <v>164.4</v>
      </c>
      <c r="S458" s="13">
        <f t="shared" si="31"/>
        <v>3.4612964128382551E-2</v>
      </c>
      <c r="W458" s="12"/>
      <c r="Y458" s="7"/>
    </row>
    <row r="459" spans="1:25" x14ac:dyDescent="0.3">
      <c r="A459" s="1">
        <v>31777</v>
      </c>
      <c r="E459" s="6">
        <v>274.10000000000002</v>
      </c>
      <c r="G459" s="7"/>
      <c r="H459" s="7">
        <v>7.1599999999999997E-2</v>
      </c>
      <c r="I459" s="7"/>
      <c r="J459" s="6"/>
      <c r="K459" s="6">
        <v>111.13</v>
      </c>
      <c r="L459" s="6"/>
      <c r="M459" s="6"/>
      <c r="N459" s="6">
        <v>392.06</v>
      </c>
      <c r="O459" s="6"/>
      <c r="P459" s="6">
        <v>6.9618000000000002</v>
      </c>
      <c r="R459" s="6">
        <v>162.30000000000001</v>
      </c>
      <c r="S459" s="13">
        <f t="shared" si="31"/>
        <v>3.3099936346276282E-2</v>
      </c>
      <c r="W459" s="12"/>
      <c r="Y459" s="7"/>
    </row>
    <row r="460" spans="1:25" x14ac:dyDescent="0.3">
      <c r="A460" s="1">
        <v>31746</v>
      </c>
      <c r="E460" s="6">
        <v>242.2</v>
      </c>
      <c r="G460" s="7"/>
      <c r="H460" s="7">
        <v>7.22E-2</v>
      </c>
      <c r="I460" s="7"/>
      <c r="J460" s="6"/>
      <c r="K460" s="6">
        <v>126.18</v>
      </c>
      <c r="L460" s="6"/>
      <c r="M460" s="6"/>
      <c r="N460" s="6">
        <v>348.83</v>
      </c>
      <c r="O460" s="6"/>
      <c r="P460" s="6">
        <v>7.1189</v>
      </c>
      <c r="R460" s="6">
        <v>161.9</v>
      </c>
      <c r="S460" s="13">
        <f t="shared" si="31"/>
        <v>3.450479233226833E-2</v>
      </c>
      <c r="W460" s="12"/>
      <c r="Y460" s="7"/>
    </row>
    <row r="461" spans="1:25" x14ac:dyDescent="0.3">
      <c r="A461" s="1">
        <v>31716</v>
      </c>
      <c r="E461" s="6">
        <v>249.2</v>
      </c>
      <c r="G461" s="7"/>
      <c r="H461" s="7">
        <v>7.2069999999999995E-2</v>
      </c>
      <c r="I461" s="7"/>
      <c r="J461" s="6"/>
      <c r="K461" s="6">
        <v>128</v>
      </c>
      <c r="L461" s="6"/>
      <c r="M461" s="6"/>
      <c r="N461" s="6">
        <v>359.57</v>
      </c>
      <c r="O461" s="6"/>
      <c r="P461" s="6">
        <v>7.3724999999999996</v>
      </c>
      <c r="R461" s="6">
        <v>161.9</v>
      </c>
      <c r="S461" s="13">
        <f t="shared" si="31"/>
        <v>4.115755627009654E-2</v>
      </c>
      <c r="W461" s="12"/>
      <c r="Y461" s="7"/>
    </row>
    <row r="462" spans="1:25" x14ac:dyDescent="0.3">
      <c r="A462" s="1">
        <v>31685</v>
      </c>
      <c r="E462" s="6">
        <v>244</v>
      </c>
      <c r="G462" s="7"/>
      <c r="H462" s="7">
        <v>7.3099999999999998E-2</v>
      </c>
      <c r="I462" s="7"/>
      <c r="J462" s="6"/>
      <c r="K462" s="6">
        <v>134.54</v>
      </c>
      <c r="L462" s="6"/>
      <c r="M462" s="6"/>
      <c r="N462" s="6">
        <v>360.77</v>
      </c>
      <c r="O462" s="6"/>
      <c r="P462" s="6">
        <v>7.0172999999999996</v>
      </c>
      <c r="R462" s="6">
        <v>161.30000000000001</v>
      </c>
      <c r="S462" s="13">
        <f t="shared" si="31"/>
        <v>4.4012944983818914E-2</v>
      </c>
      <c r="W462" s="12"/>
      <c r="Y462" s="7"/>
    </row>
    <row r="463" spans="1:25" x14ac:dyDescent="0.3">
      <c r="A463" s="1">
        <v>31655</v>
      </c>
      <c r="E463" s="6">
        <v>231.3</v>
      </c>
      <c r="G463" s="7"/>
      <c r="H463" s="7">
        <v>7.4319999999999997E-2</v>
      </c>
      <c r="I463" s="7"/>
      <c r="J463" s="6"/>
      <c r="K463" s="6"/>
      <c r="L463" s="6"/>
      <c r="M463" s="6"/>
      <c r="N463" s="6">
        <v>350.67</v>
      </c>
      <c r="O463" s="6"/>
      <c r="P463" s="6">
        <v>7.3296999999999999</v>
      </c>
      <c r="R463" s="6">
        <v>159.9</v>
      </c>
      <c r="S463" s="13">
        <f t="shared" si="31"/>
        <v>3.9661898569570919E-2</v>
      </c>
      <c r="W463" s="12"/>
      <c r="Y463" s="7"/>
    </row>
    <row r="464" spans="1:25" x14ac:dyDescent="0.3">
      <c r="A464" s="1">
        <v>31624</v>
      </c>
      <c r="E464" s="6">
        <v>252.9</v>
      </c>
      <c r="G464" s="7"/>
      <c r="H464" s="7">
        <v>6.923E-2</v>
      </c>
      <c r="I464" s="7"/>
      <c r="J464" s="6"/>
      <c r="K464" s="6"/>
      <c r="L464" s="6"/>
      <c r="M464" s="6"/>
      <c r="N464" s="6">
        <v>382.86</v>
      </c>
      <c r="O464" s="6"/>
      <c r="P464" s="6">
        <v>7.1647999999999996</v>
      </c>
      <c r="R464" s="6">
        <v>160.1</v>
      </c>
      <c r="S464" s="13">
        <f t="shared" si="31"/>
        <v>4.0962288686605897E-2</v>
      </c>
      <c r="W464" s="12"/>
      <c r="Y464" s="7"/>
    </row>
    <row r="465" spans="1:25" x14ac:dyDescent="0.3">
      <c r="A465" s="1">
        <v>31593</v>
      </c>
      <c r="E465" s="6">
        <v>236.1</v>
      </c>
      <c r="G465" s="7"/>
      <c r="H465" s="7">
        <v>7.3289999999999994E-2</v>
      </c>
      <c r="I465" s="7"/>
      <c r="J465" s="6"/>
      <c r="K465" s="6"/>
      <c r="L465" s="6"/>
      <c r="M465" s="6"/>
      <c r="N465" s="6">
        <v>371.37</v>
      </c>
      <c r="O465" s="6"/>
      <c r="P465" s="6">
        <v>7.5266999999999999</v>
      </c>
      <c r="R465" s="6">
        <v>159.69999999999999</v>
      </c>
      <c r="S465" s="13">
        <f t="shared" si="31"/>
        <v>3.7686809616634065E-2</v>
      </c>
      <c r="W465" s="12"/>
      <c r="Y465" s="7"/>
    </row>
    <row r="466" spans="1:25" x14ac:dyDescent="0.3">
      <c r="A466" s="1">
        <v>31563</v>
      </c>
      <c r="E466" s="6">
        <v>250.8</v>
      </c>
      <c r="G466" s="7"/>
      <c r="H466" s="7">
        <v>7.3380000000000001E-2</v>
      </c>
      <c r="I466" s="7"/>
      <c r="J466" s="6"/>
      <c r="K466" s="6"/>
      <c r="L466" s="6"/>
      <c r="M466" s="6"/>
      <c r="N466" s="6">
        <v>405.51</v>
      </c>
      <c r="O466" s="6"/>
      <c r="P466" s="6">
        <v>7.5679999999999996</v>
      </c>
      <c r="R466" s="6">
        <v>159.69999999999999</v>
      </c>
      <c r="S466" s="13">
        <f t="shared" si="31"/>
        <v>3.3656957928802411E-2</v>
      </c>
      <c r="W466" s="12"/>
      <c r="Y466" s="7"/>
    </row>
    <row r="467" spans="1:25" x14ac:dyDescent="0.3">
      <c r="A467" s="1">
        <v>31532</v>
      </c>
      <c r="E467" s="6">
        <v>247.3</v>
      </c>
      <c r="G467" s="7"/>
      <c r="H467" s="7">
        <v>8.0649999999999999E-2</v>
      </c>
      <c r="I467" s="7"/>
      <c r="J467" s="6"/>
      <c r="K467" s="6"/>
      <c r="L467" s="6"/>
      <c r="M467" s="6"/>
      <c r="N467" s="6">
        <v>400.16</v>
      </c>
      <c r="O467" s="6"/>
      <c r="P467" s="6">
        <v>7.6355000000000004</v>
      </c>
      <c r="R467" s="6">
        <v>159.69999999999999</v>
      </c>
      <c r="S467" s="13">
        <f t="shared" si="31"/>
        <v>4.5841519318926105E-2</v>
      </c>
      <c r="W467" s="12"/>
      <c r="Y467" s="7"/>
    </row>
    <row r="468" spans="1:25" x14ac:dyDescent="0.3">
      <c r="A468" s="1">
        <v>31502</v>
      </c>
      <c r="E468" s="6">
        <v>235.5</v>
      </c>
      <c r="G468" s="7"/>
      <c r="H468" s="7">
        <v>7.3689999999999992E-2</v>
      </c>
      <c r="I468" s="7"/>
      <c r="J468" s="6"/>
      <c r="K468" s="6"/>
      <c r="L468" s="6"/>
      <c r="M468" s="6"/>
      <c r="N468" s="6">
        <v>383.24</v>
      </c>
      <c r="O468" s="6"/>
      <c r="P468" s="6">
        <v>7.8760000000000003</v>
      </c>
      <c r="R468" s="6">
        <v>158.69999999999999</v>
      </c>
      <c r="S468" s="13">
        <f t="shared" si="31"/>
        <v>4.3392504930966469E-2</v>
      </c>
      <c r="W468" s="12"/>
      <c r="Y468" s="7"/>
    </row>
    <row r="469" spans="1:25" x14ac:dyDescent="0.3">
      <c r="A469" s="1">
        <v>31471</v>
      </c>
      <c r="E469" s="6">
        <v>238.9</v>
      </c>
      <c r="G469" s="7"/>
      <c r="H469" s="7">
        <v>7.3789999999999994E-2</v>
      </c>
      <c r="I469" s="7"/>
      <c r="J469" s="6"/>
      <c r="K469" s="6"/>
      <c r="L469" s="6"/>
      <c r="M469" s="6"/>
      <c r="N469" s="6">
        <v>374.72</v>
      </c>
      <c r="O469" s="6"/>
      <c r="P469" s="6">
        <v>8.0500000000000007</v>
      </c>
      <c r="R469" s="6">
        <v>159</v>
      </c>
      <c r="S469" s="13">
        <f t="shared" si="31"/>
        <v>5.2980132450331174E-2</v>
      </c>
      <c r="W469" s="12"/>
      <c r="Y469" s="7"/>
    </row>
    <row r="470" spans="1:25" x14ac:dyDescent="0.3">
      <c r="A470" s="1">
        <v>31443</v>
      </c>
      <c r="E470" s="6">
        <v>226.9</v>
      </c>
      <c r="G470" s="7"/>
      <c r="H470" s="7">
        <v>8.1430000000000002E-2</v>
      </c>
      <c r="I470" s="7"/>
      <c r="J470" s="6"/>
      <c r="K470" s="6"/>
      <c r="L470" s="6"/>
      <c r="M470" s="6"/>
      <c r="N470" s="6">
        <v>359.53</v>
      </c>
      <c r="O470" s="6"/>
      <c r="P470" s="6">
        <v>8.3249999999999993</v>
      </c>
      <c r="R470" s="6">
        <v>158.9</v>
      </c>
      <c r="S470" s="13">
        <f t="shared" si="31"/>
        <v>6.2165775401069601E-2</v>
      </c>
      <c r="W470" s="12"/>
      <c r="Y470" s="7"/>
    </row>
    <row r="471" spans="1:25" x14ac:dyDescent="0.3">
      <c r="A471" s="1">
        <v>31412</v>
      </c>
      <c r="E471" s="6">
        <v>211.8</v>
      </c>
      <c r="G471" s="7"/>
      <c r="H471" s="7">
        <v>9.0440000000000006E-2</v>
      </c>
      <c r="I471" s="7"/>
      <c r="J471" s="6"/>
      <c r="K471" s="6"/>
      <c r="L471" s="6"/>
      <c r="M471" s="6"/>
      <c r="N471" s="6">
        <v>335.77</v>
      </c>
      <c r="O471" s="6"/>
      <c r="P471" s="6">
        <v>8.2850000000000001</v>
      </c>
      <c r="R471" s="6">
        <v>157.1</v>
      </c>
      <c r="S471" s="13">
        <f t="shared" si="31"/>
        <v>5.5779569892473013E-2</v>
      </c>
      <c r="W471" s="12"/>
      <c r="Y471" s="7"/>
    </row>
    <row r="472" spans="1:25" x14ac:dyDescent="0.3">
      <c r="A472" s="1">
        <v>31381</v>
      </c>
      <c r="E472" s="6">
        <v>211.3</v>
      </c>
      <c r="G472" s="7"/>
      <c r="H472" s="7">
        <v>8.9870000000000005E-2</v>
      </c>
      <c r="I472" s="7"/>
      <c r="J472" s="6"/>
      <c r="K472" s="6"/>
      <c r="L472" s="6"/>
      <c r="M472" s="6"/>
      <c r="N472" s="6">
        <v>324.93</v>
      </c>
      <c r="O472" s="6"/>
      <c r="P472" s="6">
        <v>8.7424999999999997</v>
      </c>
      <c r="R472" s="6">
        <v>156.5</v>
      </c>
      <c r="S472" s="13">
        <f t="shared" si="31"/>
        <v>6.8989071038251248E-2</v>
      </c>
      <c r="W472" s="12"/>
      <c r="Y472" s="7"/>
    </row>
    <row r="473" spans="1:25" x14ac:dyDescent="0.3">
      <c r="A473" s="1">
        <v>31351</v>
      </c>
      <c r="E473" s="6">
        <v>202.2</v>
      </c>
      <c r="G473" s="7"/>
      <c r="H473" s="7">
        <v>9.6290000000000001E-2</v>
      </c>
      <c r="I473" s="7"/>
      <c r="J473" s="6"/>
      <c r="K473" s="6"/>
      <c r="L473" s="6"/>
      <c r="M473" s="6"/>
      <c r="N473" s="6">
        <v>313.95</v>
      </c>
      <c r="O473" s="6"/>
      <c r="P473" s="6">
        <v>8.8699999999999992</v>
      </c>
      <c r="R473" s="6">
        <v>155.5</v>
      </c>
      <c r="S473" s="13">
        <f t="shared" si="31"/>
        <v>6.8728522336769737E-2</v>
      </c>
      <c r="W473" s="12"/>
      <c r="Y473" s="7"/>
    </row>
    <row r="474" spans="1:25" x14ac:dyDescent="0.3">
      <c r="A474" s="1">
        <v>31320</v>
      </c>
      <c r="E474" s="6">
        <v>189.8</v>
      </c>
      <c r="G474" s="7"/>
      <c r="H474" s="7">
        <v>9.9900000000000003E-2</v>
      </c>
      <c r="I474" s="7"/>
      <c r="J474" s="6"/>
      <c r="K474" s="6"/>
      <c r="L474" s="6"/>
      <c r="M474" s="6"/>
      <c r="N474" s="6">
        <v>292.54000000000002</v>
      </c>
      <c r="O474" s="6"/>
      <c r="P474" s="6">
        <v>9.0124999999999993</v>
      </c>
      <c r="R474" s="6">
        <v>154.5</v>
      </c>
      <c r="S474" s="13">
        <f t="shared" si="31"/>
        <v>6.6988950276243076E-2</v>
      </c>
      <c r="W474" s="12"/>
      <c r="Y474" s="7"/>
    </row>
    <row r="475" spans="1:25" x14ac:dyDescent="0.3">
      <c r="A475" s="1">
        <v>31290</v>
      </c>
      <c r="E475" s="6">
        <v>182.1</v>
      </c>
      <c r="G475" s="7"/>
      <c r="H475" s="7">
        <v>0.10288</v>
      </c>
      <c r="I475" s="7"/>
      <c r="J475" s="6"/>
      <c r="K475" s="6"/>
      <c r="L475" s="6"/>
      <c r="M475" s="6"/>
      <c r="N475" s="6">
        <v>280.33</v>
      </c>
      <c r="O475" s="6"/>
      <c r="P475" s="6">
        <v>8.92</v>
      </c>
      <c r="R475" s="6">
        <v>153.80000000000001</v>
      </c>
      <c r="S475" s="13">
        <f t="shared" si="31"/>
        <v>6.8797776233495478E-2</v>
      </c>
      <c r="W475" s="12"/>
      <c r="Y475" s="7"/>
    </row>
    <row r="476" spans="1:25" x14ac:dyDescent="0.3">
      <c r="A476" s="1">
        <v>31259</v>
      </c>
      <c r="E476" s="6">
        <v>188.6</v>
      </c>
      <c r="G476" s="7"/>
      <c r="H476" s="7">
        <v>0.10321999999999999</v>
      </c>
      <c r="I476" s="7"/>
      <c r="J476" s="6"/>
      <c r="K476" s="6"/>
      <c r="L476" s="6"/>
      <c r="M476" s="6"/>
      <c r="N476" s="6">
        <v>297.70999999999998</v>
      </c>
      <c r="O476" s="6"/>
      <c r="P476" s="6">
        <v>9.48</v>
      </c>
      <c r="R476" s="6">
        <v>153.80000000000001</v>
      </c>
      <c r="S476" s="13">
        <f t="shared" si="31"/>
        <v>7.703081232492992E-2</v>
      </c>
      <c r="W476" s="12"/>
      <c r="Y476" s="7"/>
    </row>
    <row r="477" spans="1:25" x14ac:dyDescent="0.3">
      <c r="A477" s="1">
        <v>31228</v>
      </c>
      <c r="E477" s="6">
        <v>190.9</v>
      </c>
      <c r="G477" s="7"/>
      <c r="H477" s="7">
        <v>0.10555999999999999</v>
      </c>
      <c r="I477" s="7"/>
      <c r="J477" s="6"/>
      <c r="K477" s="6"/>
      <c r="L477" s="6"/>
      <c r="M477" s="6"/>
      <c r="N477" s="6">
        <v>301.29000000000002</v>
      </c>
      <c r="O477" s="6"/>
      <c r="P477" s="6">
        <v>9.0399999999999991</v>
      </c>
      <c r="R477" s="6">
        <v>153.9</v>
      </c>
      <c r="S477" s="13">
        <f t="shared" si="31"/>
        <v>8.0758426966292207E-2</v>
      </c>
      <c r="W477" s="12"/>
      <c r="Y477" s="7"/>
    </row>
    <row r="478" spans="1:25" x14ac:dyDescent="0.3">
      <c r="A478" s="1">
        <v>31198</v>
      </c>
      <c r="E478" s="6">
        <v>191.8</v>
      </c>
      <c r="G478" s="7"/>
      <c r="H478" s="7">
        <v>0.10236000000000001</v>
      </c>
      <c r="I478" s="7"/>
      <c r="J478" s="6"/>
      <c r="K478" s="6"/>
      <c r="L478" s="6"/>
      <c r="M478" s="6"/>
      <c r="N478" s="6">
        <v>296.2</v>
      </c>
      <c r="O478" s="6"/>
      <c r="P478" s="6">
        <v>8.9849999999999994</v>
      </c>
      <c r="R478" s="6">
        <v>154.5</v>
      </c>
      <c r="S478" s="13">
        <f t="shared" si="31"/>
        <v>8.1932773109243628E-2</v>
      </c>
      <c r="W478" s="12"/>
      <c r="Y478" s="7"/>
    </row>
    <row r="479" spans="1:25" x14ac:dyDescent="0.3">
      <c r="A479" s="1">
        <v>31167</v>
      </c>
      <c r="E479" s="6">
        <v>189.6</v>
      </c>
      <c r="G479" s="7"/>
      <c r="H479" s="7">
        <v>0.10289</v>
      </c>
      <c r="I479" s="7"/>
      <c r="J479" s="6"/>
      <c r="K479" s="6"/>
      <c r="L479" s="6"/>
      <c r="M479" s="6"/>
      <c r="N479" s="6">
        <v>290.8</v>
      </c>
      <c r="O479" s="6"/>
      <c r="P479" s="6">
        <v>8.84</v>
      </c>
      <c r="R479" s="6">
        <v>152.69999999999999</v>
      </c>
      <c r="S479" s="13">
        <f t="shared" si="31"/>
        <v>7.6868829337094269E-2</v>
      </c>
      <c r="W479" s="12"/>
      <c r="Y479" s="7"/>
    </row>
    <row r="480" spans="1:25" x14ac:dyDescent="0.3">
      <c r="A480" s="1">
        <v>31137</v>
      </c>
      <c r="E480" s="6">
        <v>179.8</v>
      </c>
      <c r="G480" s="7"/>
      <c r="H480" s="7">
        <v>0.11396000000000001</v>
      </c>
      <c r="I480" s="7"/>
      <c r="J480" s="6"/>
      <c r="K480" s="6"/>
      <c r="L480" s="6"/>
      <c r="M480" s="6"/>
      <c r="N480" s="6">
        <v>280.56</v>
      </c>
      <c r="O480" s="6"/>
      <c r="P480" s="6">
        <v>8.6609999999999996</v>
      </c>
      <c r="R480" s="6">
        <v>152.1</v>
      </c>
      <c r="S480" s="13">
        <f t="shared" si="31"/>
        <v>7.9488999290276752E-2</v>
      </c>
      <c r="W480" s="12"/>
      <c r="Y480" s="7"/>
    </row>
    <row r="481" spans="1:25" x14ac:dyDescent="0.3">
      <c r="A481" s="1">
        <v>31106</v>
      </c>
      <c r="E481" s="6">
        <v>180.7</v>
      </c>
      <c r="G481" s="7"/>
      <c r="H481" s="7">
        <v>0.11637</v>
      </c>
      <c r="I481" s="7"/>
      <c r="J481" s="6"/>
      <c r="K481" s="6"/>
      <c r="L481" s="6"/>
      <c r="M481" s="6"/>
      <c r="N481" s="6">
        <v>279.2</v>
      </c>
      <c r="O481" s="6"/>
      <c r="P481" s="6">
        <v>8.6869999999999994</v>
      </c>
      <c r="R481" s="6">
        <v>151</v>
      </c>
      <c r="S481" s="13">
        <f t="shared" si="31"/>
        <v>8.711303095752343E-2</v>
      </c>
      <c r="W481" s="12"/>
      <c r="Y481" s="7"/>
    </row>
    <row r="482" spans="1:25" x14ac:dyDescent="0.3">
      <c r="A482" s="1">
        <v>31078</v>
      </c>
      <c r="E482" s="6">
        <v>181.2</v>
      </c>
      <c r="G482" s="7"/>
      <c r="H482" s="7">
        <v>0.11927</v>
      </c>
      <c r="I482" s="7"/>
      <c r="J482" s="6"/>
      <c r="K482" s="6"/>
      <c r="L482" s="6"/>
      <c r="M482" s="6"/>
      <c r="N482" s="6">
        <v>284.17</v>
      </c>
      <c r="O482" s="6"/>
      <c r="P482" s="6">
        <v>8.32</v>
      </c>
      <c r="R482" s="6">
        <v>149.6</v>
      </c>
      <c r="S482" s="13">
        <f t="shared" si="31"/>
        <v>7.3170731707316916E-2</v>
      </c>
      <c r="W482" s="12"/>
      <c r="Y482" s="7"/>
    </row>
    <row r="483" spans="1:25" x14ac:dyDescent="0.3">
      <c r="A483" s="1">
        <v>31047</v>
      </c>
      <c r="E483" s="6">
        <v>179.6</v>
      </c>
      <c r="G483" s="7"/>
      <c r="H483" s="7">
        <v>0.11146</v>
      </c>
      <c r="I483" s="7"/>
      <c r="J483" s="6"/>
      <c r="K483" s="6"/>
      <c r="L483" s="6"/>
      <c r="M483" s="6"/>
      <c r="N483" s="6">
        <v>278.7</v>
      </c>
      <c r="O483" s="6"/>
      <c r="P483" s="6">
        <v>8.43</v>
      </c>
      <c r="R483" s="6">
        <v>148.80000000000001</v>
      </c>
      <c r="S483" s="13">
        <f t="shared" si="31"/>
        <v>8.2181818181818356E-2</v>
      </c>
      <c r="W483" s="12"/>
      <c r="Y483" s="7"/>
    </row>
    <row r="484" spans="1:25" x14ac:dyDescent="0.3">
      <c r="A484" s="1">
        <v>31016</v>
      </c>
      <c r="E484" s="6">
        <v>167.2</v>
      </c>
      <c r="G484" s="7"/>
      <c r="H484" s="7">
        <v>0.11541999999999999</v>
      </c>
      <c r="I484" s="7"/>
      <c r="J484" s="6"/>
      <c r="K484" s="6"/>
      <c r="L484" s="6"/>
      <c r="M484" s="6"/>
      <c r="N484" s="6">
        <v>247.35</v>
      </c>
      <c r="O484" s="6"/>
      <c r="P484" s="6">
        <v>8.1795000000000009</v>
      </c>
      <c r="R484" s="6">
        <v>146.4</v>
      </c>
      <c r="S484" s="13">
        <f t="shared" si="31"/>
        <v>7.3313782991202281E-2</v>
      </c>
      <c r="W484" s="12"/>
      <c r="Y484" s="7"/>
    </row>
    <row r="485" spans="1:25" x14ac:dyDescent="0.3">
      <c r="A485" s="1">
        <v>30986</v>
      </c>
      <c r="E485" s="6">
        <v>163.6</v>
      </c>
      <c r="G485" s="7"/>
      <c r="H485" s="7">
        <v>0.11593000000000001</v>
      </c>
      <c r="I485" s="7"/>
      <c r="J485" s="6"/>
      <c r="K485" s="6"/>
      <c r="L485" s="6"/>
      <c r="M485" s="6"/>
      <c r="N485" s="6">
        <v>242.53</v>
      </c>
      <c r="O485" s="6"/>
      <c r="P485" s="6">
        <v>8.0820000000000007</v>
      </c>
      <c r="R485" s="6">
        <v>145.5</v>
      </c>
      <c r="S485" s="13">
        <f t="shared" si="31"/>
        <v>7.3008849557522071E-2</v>
      </c>
      <c r="W485" s="12"/>
      <c r="Y485" s="7"/>
    </row>
    <row r="486" spans="1:25" x14ac:dyDescent="0.3">
      <c r="A486" s="1">
        <v>30955</v>
      </c>
      <c r="E486" s="6">
        <v>166.1</v>
      </c>
      <c r="G486" s="7"/>
      <c r="H486" s="7">
        <v>0.11779000000000001</v>
      </c>
      <c r="I486" s="7"/>
      <c r="J486" s="6"/>
      <c r="K486" s="6"/>
      <c r="L486" s="6"/>
      <c r="M486" s="6"/>
      <c r="N486" s="6">
        <v>247.03</v>
      </c>
      <c r="O486" s="6"/>
      <c r="P486" s="6">
        <v>7.9850000000000003</v>
      </c>
      <c r="R486" s="6">
        <v>144.80000000000001</v>
      </c>
      <c r="S486" s="13">
        <f t="shared" si="31"/>
        <v>7.6579925650557712E-2</v>
      </c>
      <c r="W486" s="12"/>
      <c r="Y486" s="7"/>
    </row>
    <row r="487" spans="1:25" x14ac:dyDescent="0.3">
      <c r="A487" s="1">
        <v>30925</v>
      </c>
      <c r="E487" s="6">
        <v>166.1</v>
      </c>
      <c r="G487" s="7"/>
      <c r="H487" s="7">
        <v>0.12461999999999999</v>
      </c>
      <c r="I487" s="7"/>
      <c r="J487" s="6"/>
      <c r="K487" s="6"/>
      <c r="L487" s="6"/>
      <c r="M487" s="6"/>
      <c r="N487" s="6">
        <v>249.94</v>
      </c>
      <c r="O487" s="6"/>
      <c r="P487" s="6">
        <v>7.72</v>
      </c>
      <c r="R487" s="6">
        <v>143.9</v>
      </c>
      <c r="S487" s="13">
        <f t="shared" si="31"/>
        <v>7.7902621722846455E-2</v>
      </c>
      <c r="W487" s="12"/>
      <c r="Y487" s="7"/>
    </row>
    <row r="488" spans="1:25" x14ac:dyDescent="0.3">
      <c r="A488" s="1">
        <v>30894</v>
      </c>
      <c r="E488" s="6">
        <v>166.7</v>
      </c>
      <c r="G488" s="7"/>
      <c r="H488" s="7">
        <v>0.12858</v>
      </c>
      <c r="I488" s="7"/>
      <c r="J488" s="6"/>
      <c r="K488" s="6"/>
      <c r="L488" s="6"/>
      <c r="M488" s="6"/>
      <c r="N488" s="6">
        <v>254.64</v>
      </c>
      <c r="O488" s="6"/>
      <c r="P488" s="6">
        <v>7.77</v>
      </c>
      <c r="R488" s="6">
        <v>142.80000000000001</v>
      </c>
      <c r="S488" s="13">
        <f t="shared" si="31"/>
        <v>7.4492099322799099E-2</v>
      </c>
      <c r="W488" s="12"/>
      <c r="Y488" s="7"/>
    </row>
    <row r="489" spans="1:25" x14ac:dyDescent="0.3">
      <c r="A489" s="1">
        <v>30863</v>
      </c>
      <c r="E489" s="6">
        <v>150.69999999999999</v>
      </c>
      <c r="G489" s="7"/>
      <c r="H489" s="7">
        <v>0.12897</v>
      </c>
      <c r="I489" s="7"/>
      <c r="J489" s="6"/>
      <c r="K489" s="6"/>
      <c r="L489" s="6"/>
      <c r="M489" s="6"/>
      <c r="N489" s="6">
        <v>229.7</v>
      </c>
      <c r="O489" s="6"/>
      <c r="P489" s="6">
        <v>8.1880000000000006</v>
      </c>
      <c r="R489" s="6">
        <v>142.4</v>
      </c>
      <c r="S489" s="13">
        <f t="shared" si="31"/>
        <v>8.0424886191198697E-2</v>
      </c>
      <c r="W489" s="12"/>
      <c r="Y489" s="7"/>
    </row>
    <row r="490" spans="1:25" x14ac:dyDescent="0.3">
      <c r="A490" s="1">
        <v>30833</v>
      </c>
      <c r="E490" s="6">
        <v>153.19999999999999</v>
      </c>
      <c r="G490" s="7"/>
      <c r="H490" s="7">
        <v>0.13827</v>
      </c>
      <c r="I490" s="7"/>
      <c r="J490" s="6"/>
      <c r="K490" s="6"/>
      <c r="L490" s="6"/>
      <c r="M490" s="6"/>
      <c r="N490" s="6">
        <v>239.65</v>
      </c>
      <c r="O490" s="6"/>
      <c r="P490" s="6">
        <v>8.01</v>
      </c>
      <c r="R490" s="6">
        <v>142.80000000000001</v>
      </c>
      <c r="S490" s="13">
        <f t="shared" si="31"/>
        <v>8.9244851258581281E-2</v>
      </c>
      <c r="W490" s="12"/>
      <c r="Y490" s="7"/>
    </row>
    <row r="491" spans="1:25" x14ac:dyDescent="0.3">
      <c r="A491" s="1">
        <v>30802</v>
      </c>
      <c r="E491" s="6">
        <v>150.6</v>
      </c>
      <c r="G491" s="7"/>
      <c r="H491" s="7">
        <v>0.13872999999999999</v>
      </c>
      <c r="I491" s="7"/>
      <c r="J491" s="6"/>
      <c r="K491" s="6"/>
      <c r="L491" s="6"/>
      <c r="M491" s="6"/>
      <c r="N491" s="6">
        <v>232.82</v>
      </c>
      <c r="O491" s="6"/>
      <c r="P491" s="6">
        <v>7.96</v>
      </c>
      <c r="R491" s="6">
        <v>141.80000000000001</v>
      </c>
      <c r="S491" s="13">
        <f t="shared" si="31"/>
        <v>8.8257866462010837E-2</v>
      </c>
      <c r="W491" s="12"/>
      <c r="Y491" s="7"/>
    </row>
    <row r="492" spans="1:25" x14ac:dyDescent="0.3">
      <c r="A492" s="1">
        <v>30772</v>
      </c>
      <c r="E492" s="6">
        <v>160.1</v>
      </c>
      <c r="G492" s="7"/>
      <c r="H492" s="7">
        <v>0.12798999999999999</v>
      </c>
      <c r="I492" s="7"/>
      <c r="J492" s="6"/>
      <c r="K492" s="6"/>
      <c r="L492" s="6"/>
      <c r="M492" s="6"/>
      <c r="N492" s="6">
        <v>247.44</v>
      </c>
      <c r="O492" s="6"/>
      <c r="P492" s="6">
        <v>7.8254999999999999</v>
      </c>
      <c r="R492" s="6">
        <v>140.9</v>
      </c>
      <c r="S492" s="13">
        <f t="shared" si="31"/>
        <v>8.9713843774168467E-2</v>
      </c>
      <c r="W492" s="12"/>
      <c r="Y492" s="7"/>
    </row>
    <row r="493" spans="1:25" x14ac:dyDescent="0.3">
      <c r="A493" s="1">
        <v>30741</v>
      </c>
      <c r="E493" s="6">
        <v>159.19999999999999</v>
      </c>
      <c r="G493" s="7"/>
      <c r="H493" s="7">
        <v>0.12502000000000002</v>
      </c>
      <c r="I493" s="7"/>
      <c r="J493" s="6"/>
      <c r="K493" s="6"/>
      <c r="L493" s="6"/>
      <c r="M493" s="6"/>
      <c r="N493" s="6">
        <v>250.78</v>
      </c>
      <c r="O493" s="6"/>
      <c r="P493" s="6">
        <v>7.81</v>
      </c>
      <c r="R493" s="6">
        <v>138.9</v>
      </c>
      <c r="S493" s="13">
        <f t="shared" si="31"/>
        <v>7.8416149068322838E-2</v>
      </c>
      <c r="W493" s="12"/>
      <c r="Y493" s="7"/>
    </row>
    <row r="494" spans="1:25" x14ac:dyDescent="0.3">
      <c r="A494" s="1">
        <v>30712</v>
      </c>
      <c r="E494" s="6">
        <v>157.1</v>
      </c>
      <c r="G494" s="7"/>
      <c r="H494" s="7">
        <v>0.12006</v>
      </c>
      <c r="I494" s="7"/>
      <c r="J494" s="6"/>
      <c r="K494" s="6"/>
      <c r="L494" s="6"/>
      <c r="M494" s="6"/>
      <c r="N494" s="6">
        <v>252.57</v>
      </c>
      <c r="O494" s="6"/>
      <c r="P494" s="6">
        <v>7.9249999999999998</v>
      </c>
      <c r="R494" s="6">
        <v>139.4</v>
      </c>
      <c r="S494" s="13">
        <f t="shared" si="31"/>
        <v>7.9783113865220745E-2</v>
      </c>
      <c r="W494" s="12"/>
      <c r="Y494" s="7"/>
    </row>
    <row r="495" spans="1:25" x14ac:dyDescent="0.3">
      <c r="A495" s="1">
        <v>30681</v>
      </c>
      <c r="E495" s="6">
        <v>163.4</v>
      </c>
      <c r="G495" s="7"/>
      <c r="H495" s="7">
        <v>0.11638</v>
      </c>
      <c r="I495" s="7"/>
      <c r="J495" s="6"/>
      <c r="K495" s="6"/>
      <c r="L495" s="6"/>
      <c r="M495" s="6"/>
      <c r="N495" s="6">
        <v>268.43</v>
      </c>
      <c r="O495" s="6"/>
      <c r="P495" s="6">
        <v>7.7530000000000001</v>
      </c>
      <c r="R495" s="6">
        <v>137.5</v>
      </c>
      <c r="S495" s="13">
        <f t="shared" si="31"/>
        <v>9.213661636219217E-2</v>
      </c>
      <c r="W495" s="12"/>
      <c r="Y495" s="7"/>
    </row>
    <row r="496" spans="1:25" x14ac:dyDescent="0.3">
      <c r="A496" s="1">
        <v>30650</v>
      </c>
      <c r="E496" s="6">
        <v>164.9</v>
      </c>
      <c r="G496" s="7"/>
      <c r="H496" s="7">
        <v>0.11781000000000001</v>
      </c>
      <c r="I496" s="7"/>
      <c r="J496" s="6"/>
      <c r="K496" s="6"/>
      <c r="L496" s="6"/>
      <c r="M496" s="6"/>
      <c r="N496" s="6">
        <v>278.60000000000002</v>
      </c>
      <c r="O496" s="6"/>
      <c r="P496" s="6">
        <v>7.63</v>
      </c>
      <c r="R496" s="6">
        <v>136.4</v>
      </c>
      <c r="S496" s="13">
        <f t="shared" si="31"/>
        <v>8.5987261146496907E-2</v>
      </c>
      <c r="W496" s="12"/>
      <c r="Y496" s="7"/>
    </row>
    <row r="497" spans="1:25" x14ac:dyDescent="0.3">
      <c r="A497" s="1">
        <v>30620</v>
      </c>
      <c r="E497" s="6">
        <v>166.4</v>
      </c>
      <c r="G497" s="7"/>
      <c r="H497" s="7">
        <v>0.11611</v>
      </c>
      <c r="I497" s="7"/>
      <c r="J497" s="6"/>
      <c r="K497" s="6"/>
      <c r="L497" s="6"/>
      <c r="M497" s="6"/>
      <c r="N497" s="6">
        <v>285.67</v>
      </c>
      <c r="O497" s="6"/>
      <c r="P497" s="6">
        <v>7.5425000000000004</v>
      </c>
      <c r="R497" s="6">
        <v>135.6</v>
      </c>
      <c r="S497" s="13">
        <f t="shared" si="31"/>
        <v>8.828250401284099E-2</v>
      </c>
      <c r="W497" s="12"/>
      <c r="Y497" s="7"/>
    </row>
    <row r="498" spans="1:25" x14ac:dyDescent="0.3">
      <c r="A498" s="1">
        <v>30589</v>
      </c>
      <c r="E498" s="6">
        <v>163.6</v>
      </c>
      <c r="G498" s="7"/>
      <c r="H498" s="7">
        <v>0.11707000000000001</v>
      </c>
      <c r="I498" s="7"/>
      <c r="J498" s="6"/>
      <c r="K498" s="6"/>
      <c r="L498" s="6"/>
      <c r="M498" s="6"/>
      <c r="N498" s="6">
        <v>274.55</v>
      </c>
      <c r="O498" s="6"/>
      <c r="P498" s="6">
        <v>7.5049999999999999</v>
      </c>
      <c r="R498" s="6">
        <v>134.5</v>
      </c>
      <c r="S498" s="13">
        <f t="shared" si="31"/>
        <v>9.4385679414157764E-2</v>
      </c>
      <c r="W498" s="12"/>
      <c r="Y498" s="7"/>
    </row>
    <row r="499" spans="1:25" x14ac:dyDescent="0.3">
      <c r="A499" s="1">
        <v>30559</v>
      </c>
      <c r="E499" s="6">
        <v>166.1</v>
      </c>
      <c r="G499" s="7"/>
      <c r="H499" s="7">
        <v>0.11394</v>
      </c>
      <c r="I499" s="7"/>
      <c r="J499" s="6"/>
      <c r="K499" s="6"/>
      <c r="L499" s="6"/>
      <c r="M499" s="6"/>
      <c r="N499" s="6">
        <v>296.64999999999998</v>
      </c>
      <c r="O499" s="6"/>
      <c r="P499" s="6">
        <v>7.55</v>
      </c>
      <c r="R499" s="6">
        <v>133.5</v>
      </c>
      <c r="S499" s="13">
        <f t="shared" si="31"/>
        <v>9.2471358428805273E-2</v>
      </c>
      <c r="W499" s="12"/>
      <c r="Y499" s="7"/>
    </row>
    <row r="500" spans="1:25" x14ac:dyDescent="0.3">
      <c r="A500" s="1">
        <v>30528</v>
      </c>
      <c r="E500" s="6">
        <v>164.4</v>
      </c>
      <c r="G500" s="7"/>
      <c r="H500" s="7">
        <v>0.11798</v>
      </c>
      <c r="I500" s="7"/>
      <c r="J500" s="6"/>
      <c r="K500" s="6"/>
      <c r="L500" s="6"/>
      <c r="M500" s="6"/>
      <c r="N500" s="6">
        <v>292.42</v>
      </c>
      <c r="O500" s="6"/>
      <c r="P500" s="6">
        <v>7.4824999999999999</v>
      </c>
      <c r="R500" s="6">
        <v>132.9</v>
      </c>
      <c r="S500" s="13">
        <f t="shared" si="31"/>
        <v>9.0237899917965603E-2</v>
      </c>
      <c r="W500" s="12"/>
      <c r="Y500" s="7"/>
    </row>
    <row r="501" spans="1:25" x14ac:dyDescent="0.3">
      <c r="A501" s="1">
        <v>30497</v>
      </c>
      <c r="E501" s="6">
        <v>162.6</v>
      </c>
      <c r="G501" s="7"/>
      <c r="H501" s="7">
        <v>0.11736000000000001</v>
      </c>
      <c r="I501" s="7"/>
      <c r="J501" s="6"/>
      <c r="K501" s="6"/>
      <c r="L501" s="6"/>
      <c r="M501" s="6"/>
      <c r="N501" s="6">
        <v>303.95999999999998</v>
      </c>
      <c r="O501" s="6"/>
      <c r="P501" s="6">
        <v>7.5049999999999999</v>
      </c>
      <c r="R501" s="6">
        <v>131.80000000000001</v>
      </c>
      <c r="S501" s="13">
        <f t="shared" si="31"/>
        <v>8.8356729975227255E-2</v>
      </c>
      <c r="W501" s="12"/>
      <c r="Y501" s="7"/>
    </row>
    <row r="502" spans="1:25" x14ac:dyDescent="0.3">
      <c r="A502" s="1">
        <v>30467</v>
      </c>
      <c r="E502" s="6">
        <v>168.1</v>
      </c>
      <c r="G502" s="7"/>
      <c r="H502" s="7">
        <v>0.10926</v>
      </c>
      <c r="I502" s="7"/>
      <c r="J502" s="6"/>
      <c r="K502" s="6"/>
      <c r="L502" s="6"/>
      <c r="M502" s="6"/>
      <c r="N502" s="6">
        <v>318.7</v>
      </c>
      <c r="O502" s="6"/>
      <c r="P502" s="6">
        <v>7.31</v>
      </c>
      <c r="R502" s="6">
        <v>131.1</v>
      </c>
      <c r="S502" s="13">
        <f t="shared" si="31"/>
        <v>8.6164043082021413E-2</v>
      </c>
      <c r="W502" s="12"/>
      <c r="Y502" s="7"/>
    </row>
    <row r="503" spans="1:25" x14ac:dyDescent="0.3">
      <c r="A503" s="1">
        <v>30436</v>
      </c>
      <c r="E503" s="6">
        <v>162.4</v>
      </c>
      <c r="G503" s="7"/>
      <c r="H503" s="7">
        <v>0.10854</v>
      </c>
      <c r="I503" s="7"/>
      <c r="J503" s="6"/>
      <c r="K503" s="6"/>
      <c r="L503" s="6"/>
      <c r="M503" s="6"/>
      <c r="N503" s="6">
        <v>308.73</v>
      </c>
      <c r="O503" s="6"/>
      <c r="P503" s="6">
        <v>7.3780000000000001</v>
      </c>
      <c r="R503" s="6">
        <v>130.30000000000001</v>
      </c>
      <c r="S503" s="13">
        <f t="shared" si="31"/>
        <v>8.4929225645295814E-2</v>
      </c>
      <c r="W503" s="12"/>
      <c r="Y503" s="7"/>
    </row>
    <row r="504" spans="1:25" x14ac:dyDescent="0.3">
      <c r="A504" s="1">
        <v>30406</v>
      </c>
      <c r="E504" s="6">
        <v>164.4</v>
      </c>
      <c r="G504" s="7"/>
      <c r="H504" s="7">
        <v>0.1024</v>
      </c>
      <c r="I504" s="7"/>
      <c r="J504" s="6"/>
      <c r="K504" s="6"/>
      <c r="L504" s="6"/>
      <c r="M504" s="6"/>
      <c r="N504" s="6">
        <v>293.06</v>
      </c>
      <c r="O504" s="6"/>
      <c r="P504" s="6">
        <v>7.4560000000000004</v>
      </c>
      <c r="R504" s="6">
        <v>129.30000000000001</v>
      </c>
      <c r="S504" s="13">
        <f t="shared" si="31"/>
        <v>8.3822296730930557E-2</v>
      </c>
      <c r="W504" s="12"/>
      <c r="Y504" s="7"/>
    </row>
    <row r="505" spans="1:25" x14ac:dyDescent="0.3">
      <c r="A505" s="1">
        <v>30375</v>
      </c>
      <c r="E505" s="6">
        <v>153</v>
      </c>
      <c r="G505" s="7"/>
      <c r="H505" s="7">
        <v>0.10604</v>
      </c>
      <c r="I505" s="7"/>
      <c r="J505" s="6"/>
      <c r="K505" s="6"/>
      <c r="L505" s="6"/>
      <c r="M505" s="6"/>
      <c r="N505" s="6">
        <v>270.8</v>
      </c>
      <c r="O505" s="6"/>
      <c r="P505" s="6">
        <v>6.28</v>
      </c>
      <c r="R505" s="6">
        <v>128.80000000000001</v>
      </c>
      <c r="S505" s="13">
        <f t="shared" si="31"/>
        <v>8.235294117647074E-2</v>
      </c>
      <c r="W505" s="12"/>
      <c r="Y505" s="7"/>
    </row>
    <row r="506" spans="1:25" x14ac:dyDescent="0.3">
      <c r="A506" s="1">
        <v>30347</v>
      </c>
      <c r="E506" s="6">
        <v>148.1</v>
      </c>
      <c r="G506" s="7"/>
      <c r="H506" s="7">
        <v>0.10217999999999999</v>
      </c>
      <c r="I506" s="7"/>
      <c r="J506" s="6"/>
      <c r="K506" s="6"/>
      <c r="L506" s="6"/>
      <c r="M506" s="6"/>
      <c r="N506" s="6">
        <v>260.67</v>
      </c>
      <c r="O506" s="6"/>
      <c r="P506" s="6">
        <v>6.1475</v>
      </c>
      <c r="R506" s="6">
        <v>129.1</v>
      </c>
      <c r="S506" s="13">
        <f t="shared" si="31"/>
        <v>9.9659284497444434E-2</v>
      </c>
      <c r="W506" s="12"/>
      <c r="Y506" s="7"/>
    </row>
    <row r="507" spans="1:25" x14ac:dyDescent="0.3">
      <c r="A507" s="1">
        <v>30316</v>
      </c>
      <c r="E507" s="6">
        <v>145.30000000000001</v>
      </c>
      <c r="G507" s="7"/>
      <c r="H507" s="7">
        <v>0.10773999999999999</v>
      </c>
      <c r="I507" s="7"/>
      <c r="J507" s="6"/>
      <c r="K507" s="6"/>
      <c r="L507" s="6"/>
      <c r="M507" s="6"/>
      <c r="N507" s="6">
        <v>248.35</v>
      </c>
      <c r="O507" s="6"/>
      <c r="P507" s="6">
        <v>6.11</v>
      </c>
      <c r="R507" s="6">
        <v>125.9</v>
      </c>
      <c r="S507" s="13">
        <f t="shared" si="31"/>
        <v>9.5735422106179247E-2</v>
      </c>
      <c r="W507" s="12"/>
      <c r="Y507" s="7"/>
    </row>
    <row r="508" spans="1:25" x14ac:dyDescent="0.3">
      <c r="A508" s="1">
        <v>30285</v>
      </c>
      <c r="E508" s="6">
        <v>140.6</v>
      </c>
      <c r="G508" s="7"/>
      <c r="H508" s="7">
        <v>0.10319</v>
      </c>
      <c r="I508" s="7"/>
      <c r="J508" s="6"/>
      <c r="K508" s="6"/>
      <c r="L508" s="6"/>
      <c r="M508" s="6"/>
      <c r="N508" s="6">
        <v>232.41</v>
      </c>
      <c r="O508" s="6"/>
      <c r="P508" s="6">
        <v>6.12</v>
      </c>
      <c r="R508" s="6">
        <v>125.6</v>
      </c>
      <c r="S508" s="13">
        <f t="shared" si="31"/>
        <v>8.8388214904679296E-2</v>
      </c>
      <c r="W508" s="12"/>
      <c r="Y508" s="7"/>
    </row>
    <row r="509" spans="1:25" x14ac:dyDescent="0.3">
      <c r="A509" s="1">
        <v>30255</v>
      </c>
      <c r="E509" s="6">
        <v>138.5</v>
      </c>
      <c r="G509" s="7"/>
      <c r="H509" s="7">
        <v>0.11257</v>
      </c>
      <c r="I509" s="7"/>
      <c r="J509" s="6"/>
      <c r="K509" s="6"/>
      <c r="L509" s="6"/>
      <c r="M509" s="6"/>
      <c r="N509" s="6">
        <v>232.31</v>
      </c>
      <c r="O509" s="6"/>
      <c r="P509" s="6">
        <v>5.85</v>
      </c>
      <c r="R509" s="6">
        <v>124.6</v>
      </c>
      <c r="S509" s="13">
        <f t="shared" si="31"/>
        <v>8.3478260869565224E-2</v>
      </c>
      <c r="W509" s="12"/>
      <c r="Y509" s="7"/>
    </row>
    <row r="510" spans="1:25" x14ac:dyDescent="0.3">
      <c r="A510" s="1">
        <v>30224</v>
      </c>
      <c r="E510" s="6">
        <v>133.69999999999999</v>
      </c>
      <c r="G510" s="7"/>
      <c r="H510" s="7">
        <v>0.11122</v>
      </c>
      <c r="I510" s="7"/>
      <c r="J510" s="6"/>
      <c r="K510" s="6"/>
      <c r="L510" s="6"/>
      <c r="M510" s="6"/>
      <c r="N510" s="6">
        <v>212.63</v>
      </c>
      <c r="O510" s="6"/>
      <c r="P510" s="6">
        <v>5.7949999999999999</v>
      </c>
      <c r="R510" s="6">
        <v>122.9</v>
      </c>
      <c r="S510" s="13">
        <f t="shared" si="31"/>
        <v>7.5240594925634285E-2</v>
      </c>
      <c r="W510" s="12"/>
      <c r="Y510" s="7"/>
    </row>
    <row r="511" spans="1:25" x14ac:dyDescent="0.3">
      <c r="A511" s="1">
        <v>30194</v>
      </c>
      <c r="E511" s="6">
        <v>120.4</v>
      </c>
      <c r="G511" s="7"/>
      <c r="H511" s="7">
        <v>0.11993000000000001</v>
      </c>
      <c r="I511" s="7"/>
      <c r="J511" s="6"/>
      <c r="K511" s="6"/>
      <c r="L511" s="6"/>
      <c r="M511" s="6"/>
      <c r="N511" s="6">
        <v>187.65</v>
      </c>
      <c r="O511" s="6"/>
      <c r="P511" s="6">
        <v>5.9370000000000003</v>
      </c>
      <c r="R511" s="6">
        <v>122.2</v>
      </c>
      <c r="S511" s="13">
        <f t="shared" si="31"/>
        <v>7.6651982378854733E-2</v>
      </c>
      <c r="W511" s="12"/>
      <c r="Y511" s="7"/>
    </row>
    <row r="512" spans="1:25" x14ac:dyDescent="0.3">
      <c r="A512" s="1">
        <v>30163</v>
      </c>
      <c r="E512" s="6">
        <v>119.5</v>
      </c>
      <c r="G512" s="7"/>
      <c r="H512" s="7">
        <v>0.12792000000000001</v>
      </c>
      <c r="I512" s="7"/>
      <c r="J512" s="6"/>
      <c r="K512" s="6"/>
      <c r="L512" s="6"/>
      <c r="M512" s="6"/>
      <c r="N512" s="6">
        <v>177.71</v>
      </c>
      <c r="O512" s="6"/>
      <c r="P512" s="6">
        <v>5.7975000000000003</v>
      </c>
      <c r="R512" s="6">
        <v>121.9</v>
      </c>
      <c r="S512" s="13">
        <f t="shared" si="31"/>
        <v>8.2593250444049859E-2</v>
      </c>
      <c r="W512" s="12"/>
      <c r="Y512" s="7"/>
    </row>
    <row r="513" spans="1:25" x14ac:dyDescent="0.3">
      <c r="A513" s="1">
        <v>30132</v>
      </c>
      <c r="E513" s="6">
        <v>107.1</v>
      </c>
      <c r="G513" s="7"/>
      <c r="H513" s="7">
        <v>0.13661000000000001</v>
      </c>
      <c r="I513" s="7"/>
      <c r="J513" s="6"/>
      <c r="K513" s="6"/>
      <c r="L513" s="6"/>
      <c r="M513" s="6"/>
      <c r="N513" s="6">
        <v>167.35</v>
      </c>
      <c r="O513" s="6"/>
      <c r="P513" s="6">
        <v>5.6849999999999996</v>
      </c>
      <c r="R513" s="6">
        <v>121.1</v>
      </c>
      <c r="S513" s="13">
        <f t="shared" si="31"/>
        <v>8.5125448028673834E-2</v>
      </c>
      <c r="W513" s="12"/>
      <c r="Y513" s="7"/>
    </row>
    <row r="514" spans="1:25" x14ac:dyDescent="0.3">
      <c r="A514" s="1">
        <v>30102</v>
      </c>
      <c r="E514" s="6">
        <v>109.6</v>
      </c>
      <c r="G514" s="7"/>
      <c r="H514" s="7">
        <v>0.14407</v>
      </c>
      <c r="I514" s="7"/>
      <c r="J514" s="6"/>
      <c r="K514" s="6"/>
      <c r="L514" s="6"/>
      <c r="M514" s="6"/>
      <c r="N514" s="6">
        <v>171.3</v>
      </c>
      <c r="O514" s="6"/>
      <c r="P514" s="6">
        <v>5.49</v>
      </c>
      <c r="R514" s="6">
        <v>120.7</v>
      </c>
      <c r="S514" s="13">
        <f t="shared" si="31"/>
        <v>8.5431654676259017E-2</v>
      </c>
      <c r="W514" s="12"/>
      <c r="Y514" s="7"/>
    </row>
    <row r="515" spans="1:25" x14ac:dyDescent="0.3">
      <c r="A515" s="1">
        <v>30071</v>
      </c>
      <c r="E515" s="6">
        <v>111.9</v>
      </c>
      <c r="G515" s="7"/>
      <c r="H515" s="7">
        <v>0.13775999999999999</v>
      </c>
      <c r="I515" s="7"/>
      <c r="J515" s="6"/>
      <c r="K515" s="6"/>
      <c r="L515" s="6"/>
      <c r="M515" s="6"/>
      <c r="N515" s="6">
        <v>178.54</v>
      </c>
      <c r="O515" s="6"/>
      <c r="P515" s="6">
        <v>5.4375</v>
      </c>
      <c r="R515" s="6">
        <v>120.1</v>
      </c>
      <c r="S515" s="13">
        <f t="shared" ref="S515:S530" si="32">R515/R527-1</f>
        <v>8.6877828054298556E-2</v>
      </c>
      <c r="W515" s="12"/>
      <c r="Y515" s="7"/>
    </row>
    <row r="516" spans="1:25" x14ac:dyDescent="0.3">
      <c r="A516" s="1">
        <v>30041</v>
      </c>
      <c r="E516" s="6">
        <v>116.4</v>
      </c>
      <c r="G516" s="7"/>
      <c r="H516" s="7">
        <v>0.13844000000000001</v>
      </c>
      <c r="I516" s="7"/>
      <c r="J516" s="6"/>
      <c r="K516" s="6"/>
      <c r="L516" s="6"/>
      <c r="M516" s="6"/>
      <c r="N516" s="6">
        <v>184.7</v>
      </c>
      <c r="O516" s="6"/>
      <c r="P516" s="6">
        <v>5.5640000000000001</v>
      </c>
      <c r="R516" s="6">
        <v>119.3</v>
      </c>
      <c r="S516" s="13">
        <f t="shared" si="32"/>
        <v>8.6520947176684793E-2</v>
      </c>
      <c r="W516" s="12"/>
      <c r="Y516" s="7"/>
    </row>
    <row r="517" spans="1:25" x14ac:dyDescent="0.3">
      <c r="A517" s="1">
        <v>30010</v>
      </c>
      <c r="E517" s="6">
        <v>112</v>
      </c>
      <c r="G517" s="7"/>
      <c r="H517" s="7">
        <v>0.14147999999999999</v>
      </c>
      <c r="I517" s="7"/>
      <c r="J517" s="6"/>
      <c r="K517" s="6"/>
      <c r="L517" s="6"/>
      <c r="M517" s="6"/>
      <c r="N517" s="6">
        <v>175.65</v>
      </c>
      <c r="O517" s="6"/>
      <c r="P517" s="6">
        <v>5.6050000000000004</v>
      </c>
      <c r="R517" s="6">
        <v>119</v>
      </c>
      <c r="S517" s="13">
        <f t="shared" si="32"/>
        <v>8.874656907593792E-2</v>
      </c>
      <c r="W517" s="12"/>
      <c r="Y517" s="7"/>
    </row>
    <row r="518" spans="1:25" x14ac:dyDescent="0.3">
      <c r="A518" s="1">
        <v>29982</v>
      </c>
      <c r="E518" s="6">
        <v>113.1</v>
      </c>
      <c r="G518" s="7"/>
      <c r="H518" s="7">
        <v>0.13946</v>
      </c>
      <c r="I518" s="7"/>
      <c r="J518" s="6"/>
      <c r="K518" s="6"/>
      <c r="L518" s="6"/>
      <c r="M518" s="6"/>
      <c r="N518" s="6">
        <v>179.43</v>
      </c>
      <c r="O518" s="6"/>
      <c r="P518" s="6">
        <v>5.2169999999999996</v>
      </c>
      <c r="R518" s="6">
        <v>117.4</v>
      </c>
      <c r="S518" s="13">
        <f t="shared" si="32"/>
        <v>9.5149253731343197E-2</v>
      </c>
      <c r="W518" s="12"/>
      <c r="Y518" s="7"/>
    </row>
    <row r="519" spans="1:25" x14ac:dyDescent="0.3">
      <c r="A519" s="1">
        <v>29951</v>
      </c>
      <c r="E519" s="6">
        <v>120.4</v>
      </c>
      <c r="G519" s="7"/>
      <c r="H519" s="7">
        <v>0.14114000000000002</v>
      </c>
      <c r="I519" s="7"/>
      <c r="J519" s="6"/>
      <c r="K519" s="6"/>
      <c r="L519" s="6"/>
      <c r="M519" s="6"/>
      <c r="N519" s="6">
        <v>188.39</v>
      </c>
      <c r="O519" s="6"/>
      <c r="P519" s="6">
        <v>5.2279999999999998</v>
      </c>
      <c r="R519" s="6">
        <v>114.9</v>
      </c>
      <c r="S519" s="13">
        <f t="shared" si="32"/>
        <v>9.2205323193916389E-2</v>
      </c>
      <c r="W519" s="12"/>
      <c r="Y519" s="7"/>
    </row>
    <row r="520" spans="1:25" x14ac:dyDescent="0.3">
      <c r="A520" s="1">
        <v>29920</v>
      </c>
      <c r="E520" s="6">
        <v>122.6</v>
      </c>
      <c r="G520" s="7"/>
      <c r="H520" s="7">
        <v>0.1396</v>
      </c>
      <c r="I520" s="7"/>
      <c r="J520" s="6"/>
      <c r="K520" s="6"/>
      <c r="L520" s="6"/>
      <c r="M520" s="6"/>
      <c r="N520" s="6">
        <v>195.84</v>
      </c>
      <c r="O520" s="6"/>
      <c r="P520" s="6">
        <v>5.0880000000000001</v>
      </c>
      <c r="R520" s="6">
        <v>115.4</v>
      </c>
      <c r="S520" s="13">
        <f t="shared" si="32"/>
        <v>0.10114503816793907</v>
      </c>
      <c r="W520" s="12"/>
      <c r="Y520" s="7"/>
    </row>
    <row r="521" spans="1:25" x14ac:dyDescent="0.3">
      <c r="A521" s="1">
        <v>29890</v>
      </c>
      <c r="E521" s="6">
        <v>126.3</v>
      </c>
      <c r="G521" s="7"/>
      <c r="H521" s="7">
        <v>0.13220999999999999</v>
      </c>
      <c r="I521" s="7"/>
      <c r="J521" s="6"/>
      <c r="K521" s="6"/>
      <c r="L521" s="6"/>
      <c r="M521" s="6"/>
      <c r="N521" s="6">
        <v>201.37</v>
      </c>
      <c r="O521" s="6"/>
      <c r="P521" s="6">
        <v>4.95</v>
      </c>
      <c r="R521" s="6">
        <v>115</v>
      </c>
      <c r="S521" s="13">
        <f t="shared" si="32"/>
        <v>0.10364683301343569</v>
      </c>
      <c r="W521" s="12"/>
      <c r="Y521" s="7"/>
    </row>
    <row r="522" spans="1:25" x14ac:dyDescent="0.3">
      <c r="A522" s="1">
        <v>29859</v>
      </c>
      <c r="E522" s="6">
        <v>121.9</v>
      </c>
      <c r="G522" s="7"/>
      <c r="H522" s="7">
        <v>0.14611000000000002</v>
      </c>
      <c r="I522" s="7"/>
      <c r="J522" s="6"/>
      <c r="K522" s="6"/>
      <c r="L522" s="6"/>
      <c r="M522" s="6"/>
      <c r="N522" s="6">
        <v>195.24</v>
      </c>
      <c r="O522" s="6"/>
      <c r="P522" s="6">
        <v>4.75</v>
      </c>
      <c r="R522" s="6">
        <v>114.3</v>
      </c>
      <c r="S522" s="13">
        <f t="shared" si="32"/>
        <v>0.11295034079844202</v>
      </c>
      <c r="W522" s="12"/>
      <c r="Y522" s="7"/>
    </row>
    <row r="523" spans="1:25" x14ac:dyDescent="0.3">
      <c r="A523" s="1">
        <v>29829</v>
      </c>
      <c r="E523" s="6">
        <v>116.2</v>
      </c>
      <c r="G523" s="7"/>
      <c r="H523" s="7">
        <v>0.15820000000000001</v>
      </c>
      <c r="I523" s="7"/>
      <c r="J523" s="6"/>
      <c r="K523" s="6"/>
      <c r="L523" s="6"/>
      <c r="M523" s="6"/>
      <c r="N523" s="6">
        <v>180.03</v>
      </c>
      <c r="O523" s="6"/>
      <c r="P523" s="6">
        <v>4.6100000000000003</v>
      </c>
      <c r="R523" s="6">
        <v>113.5</v>
      </c>
      <c r="S523" s="13">
        <f t="shared" si="32"/>
        <v>0.13613613613613618</v>
      </c>
      <c r="W523" s="12"/>
      <c r="Y523" s="7"/>
    </row>
    <row r="524" spans="1:25" x14ac:dyDescent="0.3">
      <c r="A524" s="1">
        <v>29798</v>
      </c>
      <c r="E524" s="6">
        <v>122.8</v>
      </c>
      <c r="G524" s="7"/>
      <c r="H524" s="7">
        <v>0.1537</v>
      </c>
      <c r="I524" s="7"/>
      <c r="J524" s="6"/>
      <c r="K524" s="6"/>
      <c r="L524" s="6"/>
      <c r="M524" s="6"/>
      <c r="N524" s="6">
        <v>195.75</v>
      </c>
      <c r="O524" s="6"/>
      <c r="P524" s="6">
        <v>4.6399999999999997</v>
      </c>
      <c r="R524" s="6">
        <v>112.6</v>
      </c>
      <c r="S524" s="13">
        <f t="shared" si="32"/>
        <v>0.13393756294058412</v>
      </c>
      <c r="W524" s="12"/>
      <c r="Y524" s="7"/>
    </row>
    <row r="525" spans="1:25" x14ac:dyDescent="0.3">
      <c r="A525" s="1">
        <v>29767</v>
      </c>
      <c r="E525" s="6">
        <v>130.9</v>
      </c>
      <c r="G525" s="7"/>
      <c r="H525" s="7">
        <v>0.14651</v>
      </c>
      <c r="I525" s="7"/>
      <c r="J525" s="6"/>
      <c r="K525" s="6"/>
      <c r="L525" s="6"/>
      <c r="M525" s="6"/>
      <c r="N525" s="6">
        <v>211.63</v>
      </c>
      <c r="O525" s="6"/>
      <c r="P525" s="6">
        <v>4.5999999999999996</v>
      </c>
      <c r="R525" s="6">
        <v>111.6</v>
      </c>
      <c r="S525" s="13">
        <f t="shared" si="32"/>
        <v>0.13299492385786804</v>
      </c>
      <c r="W525" s="12"/>
      <c r="Y525" s="7"/>
    </row>
    <row r="526" spans="1:25" x14ac:dyDescent="0.3">
      <c r="A526" s="1">
        <v>29737</v>
      </c>
      <c r="E526" s="6">
        <v>131.19999999999999</v>
      </c>
      <c r="G526" s="7"/>
      <c r="H526" s="7">
        <v>0.13849999999999998</v>
      </c>
      <c r="I526" s="7"/>
      <c r="J526" s="6"/>
      <c r="K526" s="6"/>
      <c r="L526" s="6"/>
      <c r="M526" s="6"/>
      <c r="N526" s="6">
        <v>215.75</v>
      </c>
      <c r="O526" s="6"/>
      <c r="P526" s="6">
        <v>4.3825000000000003</v>
      </c>
      <c r="R526" s="6">
        <v>111.2</v>
      </c>
      <c r="S526" s="13">
        <f t="shared" si="32"/>
        <v>0.13238289205702647</v>
      </c>
      <c r="W526" s="12"/>
      <c r="Y526" s="7"/>
    </row>
    <row r="527" spans="1:25" x14ac:dyDescent="0.3">
      <c r="A527" s="1">
        <v>29706</v>
      </c>
      <c r="E527" s="6">
        <v>132.6</v>
      </c>
      <c r="G527" s="7"/>
      <c r="H527" s="7">
        <v>0.13402</v>
      </c>
      <c r="I527" s="7"/>
      <c r="J527" s="6"/>
      <c r="K527" s="6"/>
      <c r="L527" s="6"/>
      <c r="M527" s="6"/>
      <c r="N527" s="6">
        <v>223.47</v>
      </c>
      <c r="O527" s="6"/>
      <c r="P527" s="6">
        <v>4.3285</v>
      </c>
      <c r="R527" s="6">
        <v>110.5</v>
      </c>
      <c r="S527" s="13">
        <f t="shared" si="32"/>
        <v>0.12870275791624097</v>
      </c>
      <c r="W527" s="12"/>
      <c r="Y527" s="7"/>
    </row>
    <row r="528" spans="1:25" x14ac:dyDescent="0.3">
      <c r="A528" s="1">
        <v>29676</v>
      </c>
      <c r="E528" s="6">
        <v>132.80000000000001</v>
      </c>
      <c r="G528" s="7"/>
      <c r="H528" s="7">
        <v>0.14088000000000001</v>
      </c>
      <c r="I528" s="7"/>
      <c r="J528" s="6"/>
      <c r="K528" s="6"/>
      <c r="L528" s="6"/>
      <c r="M528" s="6"/>
      <c r="N528" s="6">
        <v>216.74</v>
      </c>
      <c r="O528" s="6"/>
      <c r="P528" s="6">
        <v>4.2519999999999998</v>
      </c>
      <c r="R528" s="6">
        <v>109.8</v>
      </c>
      <c r="S528" s="13">
        <f t="shared" si="32"/>
        <v>0.12962962962962954</v>
      </c>
      <c r="W528" s="12"/>
      <c r="Y528" s="7"/>
    </row>
    <row r="529" spans="1:25" x14ac:dyDescent="0.3">
      <c r="A529" s="1">
        <v>29645</v>
      </c>
      <c r="E529" s="6">
        <v>136</v>
      </c>
      <c r="G529" s="7"/>
      <c r="H529" s="7">
        <v>0.13101000000000002</v>
      </c>
      <c r="I529" s="7"/>
      <c r="J529" s="6"/>
      <c r="K529" s="6"/>
      <c r="L529" s="6"/>
      <c r="M529" s="6"/>
      <c r="N529" s="6">
        <v>210.18</v>
      </c>
      <c r="O529" s="6"/>
      <c r="P529" s="6">
        <v>4.1609999999999996</v>
      </c>
      <c r="R529" s="6">
        <v>109.3</v>
      </c>
      <c r="S529" s="13">
        <f t="shared" si="32"/>
        <v>0.12913223140495877</v>
      </c>
      <c r="W529" s="12"/>
      <c r="Y529" s="7"/>
    </row>
    <row r="530" spans="1:25" x14ac:dyDescent="0.3">
      <c r="A530" s="1">
        <v>29617</v>
      </c>
      <c r="E530" s="6">
        <v>131.30000000000001</v>
      </c>
      <c r="G530" s="7"/>
      <c r="H530" s="7">
        <v>0.13411000000000001</v>
      </c>
      <c r="I530" s="7"/>
      <c r="J530" s="6"/>
      <c r="K530" s="6"/>
      <c r="L530" s="6"/>
      <c r="M530" s="6"/>
      <c r="N530" s="6">
        <v>198.01</v>
      </c>
      <c r="O530" s="6"/>
      <c r="P530" s="6">
        <v>4.173</v>
      </c>
      <c r="R530" s="6">
        <v>107.2</v>
      </c>
      <c r="S530" s="13">
        <f t="shared" si="32"/>
        <v>0.12486883525708303</v>
      </c>
      <c r="W530" s="12"/>
      <c r="Y530" s="7"/>
    </row>
    <row r="531" spans="1:25" x14ac:dyDescent="0.3">
      <c r="A531" s="1">
        <v>29586</v>
      </c>
      <c r="E531" s="6">
        <v>129.6</v>
      </c>
      <c r="G531" s="7"/>
      <c r="H531" s="7">
        <v>0.12670000000000001</v>
      </c>
      <c r="I531" s="7"/>
      <c r="J531" s="6"/>
      <c r="K531" s="6"/>
      <c r="L531" s="6"/>
      <c r="M531" s="6"/>
      <c r="N531" s="6">
        <v>197.81</v>
      </c>
      <c r="O531" s="6"/>
      <c r="P531" s="6">
        <v>4.1689999999999996</v>
      </c>
      <c r="R531" s="6">
        <v>105.2</v>
      </c>
      <c r="S531" s="13"/>
      <c r="W531" s="12"/>
      <c r="Y531" s="7"/>
    </row>
    <row r="532" spans="1:25" x14ac:dyDescent="0.3">
      <c r="A532" s="1">
        <v>29555</v>
      </c>
      <c r="E532" s="6">
        <v>135.80000000000001</v>
      </c>
      <c r="G532" s="7"/>
      <c r="H532" s="7">
        <v>0.12411</v>
      </c>
      <c r="I532" s="7"/>
      <c r="J532" s="6"/>
      <c r="K532" s="6"/>
      <c r="L532" s="6"/>
      <c r="M532" s="6"/>
      <c r="N532" s="6"/>
      <c r="O532" s="6"/>
      <c r="P532" s="6">
        <v>4.16</v>
      </c>
      <c r="R532" s="6">
        <v>104.8</v>
      </c>
      <c r="S532" s="13"/>
      <c r="W532" s="12"/>
      <c r="Y532" s="7"/>
    </row>
    <row r="533" spans="1:25" x14ac:dyDescent="0.3">
      <c r="A533" s="1">
        <v>29525</v>
      </c>
      <c r="E533" s="6">
        <v>140.5</v>
      </c>
      <c r="G533" s="7"/>
      <c r="H533" s="7">
        <v>0.12426</v>
      </c>
      <c r="I533" s="7"/>
      <c r="J533" s="6"/>
      <c r="K533" s="6"/>
      <c r="L533" s="6"/>
      <c r="M533" s="6"/>
      <c r="N533" s="6"/>
      <c r="O533" s="6"/>
      <c r="P533" s="6">
        <v>4.1900000000000004</v>
      </c>
      <c r="R533" s="6">
        <v>104.2</v>
      </c>
      <c r="S533" s="13"/>
      <c r="W533" s="12"/>
      <c r="Y533" s="7"/>
    </row>
    <row r="534" spans="1:25" x14ac:dyDescent="0.3">
      <c r="A534" s="1">
        <v>29494</v>
      </c>
      <c r="E534" s="6">
        <v>127.5</v>
      </c>
      <c r="G534" s="7"/>
      <c r="H534" s="7">
        <v>0.12429</v>
      </c>
      <c r="I534" s="7"/>
      <c r="J534" s="6"/>
      <c r="K534" s="6"/>
      <c r="L534" s="6"/>
      <c r="M534" s="6"/>
      <c r="N534" s="6"/>
      <c r="O534" s="6"/>
      <c r="P534" s="6">
        <v>4.2080000000000002</v>
      </c>
      <c r="R534" s="6">
        <v>102.7</v>
      </c>
      <c r="S534" s="13"/>
      <c r="W534" s="12"/>
      <c r="Y534" s="7"/>
    </row>
    <row r="535" spans="1:25" x14ac:dyDescent="0.3">
      <c r="A535" s="1">
        <v>29464</v>
      </c>
      <c r="E535" s="6">
        <v>125.5</v>
      </c>
      <c r="G535" s="7"/>
      <c r="H535" s="7">
        <v>0.11836000000000001</v>
      </c>
      <c r="I535" s="7"/>
      <c r="J535" s="6"/>
      <c r="K535" s="6"/>
      <c r="L535" s="6"/>
      <c r="M535" s="6"/>
      <c r="N535" s="6"/>
      <c r="O535" s="6"/>
      <c r="P535" s="6">
        <v>4.4800000000000004</v>
      </c>
      <c r="R535" s="6">
        <v>99.9</v>
      </c>
      <c r="S535" s="13"/>
      <c r="W535" s="12"/>
      <c r="Y535" s="7"/>
    </row>
    <row r="536" spans="1:25" x14ac:dyDescent="0.3">
      <c r="A536" s="1">
        <v>29433</v>
      </c>
      <c r="E536" s="6">
        <v>122.4</v>
      </c>
      <c r="G536" s="7"/>
      <c r="H536" s="7">
        <v>0.10837999999999999</v>
      </c>
      <c r="I536" s="7"/>
      <c r="J536" s="6"/>
      <c r="K536" s="6"/>
      <c r="L536" s="6"/>
      <c r="M536" s="6"/>
      <c r="N536" s="6"/>
      <c r="O536" s="6"/>
      <c r="P536" s="6">
        <v>4.2130000000000001</v>
      </c>
      <c r="R536" s="6">
        <v>99.3</v>
      </c>
      <c r="S536" s="13"/>
      <c r="W536" s="12"/>
      <c r="Y536" s="7"/>
    </row>
    <row r="537" spans="1:25" x14ac:dyDescent="0.3">
      <c r="A537" s="1">
        <v>29402</v>
      </c>
      <c r="E537" s="6">
        <v>121.7</v>
      </c>
      <c r="G537" s="7"/>
      <c r="H537" s="7">
        <v>0.10249999999999999</v>
      </c>
      <c r="I537" s="7"/>
      <c r="J537" s="6"/>
      <c r="K537" s="6"/>
      <c r="L537" s="6"/>
      <c r="M537" s="6"/>
      <c r="N537" s="6"/>
      <c r="O537" s="6"/>
      <c r="P537" s="6">
        <v>4.1669999999999998</v>
      </c>
      <c r="R537" s="6">
        <v>98.5</v>
      </c>
      <c r="S537" s="13"/>
      <c r="W537" s="12"/>
      <c r="Y537" s="7"/>
    </row>
    <row r="538" spans="1:25" x14ac:dyDescent="0.3">
      <c r="A538" s="1">
        <v>29372</v>
      </c>
      <c r="E538" s="6">
        <v>114.2</v>
      </c>
      <c r="G538" s="7"/>
      <c r="H538" s="7">
        <v>9.4329999999999997E-2</v>
      </c>
      <c r="I538" s="7"/>
      <c r="J538" s="6"/>
      <c r="K538" s="6"/>
      <c r="L538" s="6"/>
      <c r="M538" s="6"/>
      <c r="N538" s="6"/>
      <c r="O538" s="6"/>
      <c r="P538" s="6">
        <v>4.1529999999999996</v>
      </c>
      <c r="R538" s="6">
        <v>98.2</v>
      </c>
      <c r="S538" s="13"/>
      <c r="W538" s="12"/>
      <c r="Y538" s="7"/>
    </row>
    <row r="539" spans="1:25" x14ac:dyDescent="0.3">
      <c r="A539" s="1">
        <v>29341</v>
      </c>
      <c r="E539" s="6">
        <v>111.2</v>
      </c>
      <c r="G539" s="7"/>
      <c r="H539" s="7">
        <v>0.10208</v>
      </c>
      <c r="I539" s="7"/>
      <c r="J539" s="6"/>
      <c r="K539" s="6"/>
      <c r="L539" s="6"/>
      <c r="M539" s="6"/>
      <c r="N539" s="6"/>
      <c r="O539" s="6"/>
      <c r="P539" s="6">
        <v>4.18</v>
      </c>
      <c r="R539" s="6">
        <v>97.9</v>
      </c>
      <c r="S539" s="13"/>
      <c r="W539" s="12"/>
      <c r="Y539" s="7"/>
    </row>
    <row r="540" spans="1:25" x14ac:dyDescent="0.3">
      <c r="A540" s="1">
        <v>29311</v>
      </c>
      <c r="E540" s="6">
        <v>106.3</v>
      </c>
      <c r="G540" s="7"/>
      <c r="H540" s="7">
        <v>0.10718999999999999</v>
      </c>
      <c r="I540" s="7"/>
      <c r="J540" s="6"/>
      <c r="K540" s="6"/>
      <c r="L540" s="6"/>
      <c r="M540" s="6"/>
      <c r="N540" s="6"/>
      <c r="O540" s="6"/>
      <c r="P540" s="6">
        <v>4.2545000000000002</v>
      </c>
      <c r="R540" s="6">
        <v>97.2</v>
      </c>
      <c r="S540" s="13"/>
      <c r="W540" s="12"/>
      <c r="Y540" s="7"/>
    </row>
    <row r="541" spans="1:25" x14ac:dyDescent="0.3">
      <c r="A541" s="1">
        <v>29280</v>
      </c>
      <c r="E541" s="6">
        <v>102.1</v>
      </c>
      <c r="G541" s="7"/>
      <c r="H541" s="7">
        <v>0.12603999999999999</v>
      </c>
      <c r="I541" s="7"/>
      <c r="J541" s="6"/>
      <c r="K541" s="6"/>
      <c r="L541" s="6"/>
      <c r="M541" s="6"/>
      <c r="N541" s="6"/>
      <c r="O541" s="6"/>
      <c r="P541" s="6">
        <v>4.1280000000000001</v>
      </c>
      <c r="R541" s="6">
        <v>96.8</v>
      </c>
      <c r="S541" s="13"/>
      <c r="W541" s="12"/>
      <c r="Y541" s="7"/>
    </row>
    <row r="542" spans="1:25" x14ac:dyDescent="0.3">
      <c r="A542" s="1">
        <v>29251</v>
      </c>
      <c r="E542" s="6">
        <v>113.7</v>
      </c>
      <c r="G542" s="7"/>
      <c r="H542" s="7">
        <v>0.12698999999999999</v>
      </c>
      <c r="I542" s="7"/>
      <c r="J542" s="6"/>
      <c r="K542" s="6"/>
      <c r="L542" s="6"/>
      <c r="M542" s="6"/>
      <c r="N542" s="6"/>
      <c r="O542" s="6"/>
      <c r="P542" s="6">
        <v>4.2169999999999996</v>
      </c>
      <c r="R542" s="6">
        <v>95.3</v>
      </c>
      <c r="S542" s="13"/>
      <c r="W542" s="12"/>
      <c r="Y542" s="7"/>
    </row>
    <row r="543" spans="1:25" x14ac:dyDescent="0.3">
      <c r="A543" s="1">
        <v>29220</v>
      </c>
      <c r="E543" s="6">
        <v>114.2</v>
      </c>
      <c r="G543" s="7"/>
      <c r="H543" s="7">
        <v>0.11109999999999999</v>
      </c>
      <c r="I543" s="7"/>
      <c r="J543" s="6"/>
      <c r="K543" s="6"/>
      <c r="L543" s="6"/>
      <c r="M543" s="6"/>
      <c r="N543" s="6"/>
      <c r="O543" s="6"/>
      <c r="P543" s="6">
        <v>4.2160000000000002</v>
      </c>
      <c r="S543" s="13"/>
      <c r="W543" s="12"/>
      <c r="Y543" s="7"/>
    </row>
    <row r="544" spans="1:25" x14ac:dyDescent="0.3">
      <c r="A544" s="1">
        <v>29189</v>
      </c>
      <c r="E544" s="6">
        <v>107.9</v>
      </c>
      <c r="G544" s="7"/>
      <c r="H544" s="7">
        <v>0.10390000000000001</v>
      </c>
      <c r="I544" s="7"/>
      <c r="J544" s="6"/>
      <c r="K544" s="6"/>
      <c r="L544" s="6"/>
      <c r="M544" s="6"/>
      <c r="N544" s="6"/>
      <c r="O544" s="6"/>
      <c r="P544" s="6">
        <v>4.2699999999999996</v>
      </c>
      <c r="S544" s="13"/>
      <c r="W544" s="12"/>
      <c r="Y544" s="7"/>
    </row>
    <row r="545" spans="1:25" x14ac:dyDescent="0.3">
      <c r="A545" s="1">
        <v>29159</v>
      </c>
      <c r="E545" s="6">
        <v>106.2</v>
      </c>
      <c r="G545" s="7"/>
      <c r="H545" s="7">
        <v>0.1065</v>
      </c>
      <c r="I545" s="7"/>
      <c r="J545" s="6"/>
      <c r="K545" s="6"/>
      <c r="L545" s="6"/>
      <c r="M545" s="6"/>
      <c r="N545" s="6"/>
      <c r="O545" s="6"/>
      <c r="P545" s="6">
        <v>4.3879999999999999</v>
      </c>
      <c r="S545" s="13"/>
      <c r="W545" s="12"/>
      <c r="Y545" s="7"/>
    </row>
    <row r="546" spans="1:25" x14ac:dyDescent="0.3">
      <c r="A546" s="1">
        <v>29128</v>
      </c>
      <c r="E546" s="6">
        <v>101.8</v>
      </c>
      <c r="G546" s="7"/>
      <c r="H546" s="7">
        <v>0.10300000000000001</v>
      </c>
      <c r="I546" s="7"/>
      <c r="J546" s="6"/>
      <c r="K546" s="6"/>
      <c r="L546" s="6"/>
      <c r="M546" s="6"/>
      <c r="N546" s="6"/>
      <c r="O546" s="6"/>
      <c r="P546" s="6">
        <v>4.399</v>
      </c>
      <c r="S546" s="13"/>
      <c r="W546" s="12"/>
      <c r="Y546" s="7"/>
    </row>
    <row r="547" spans="1:25" x14ac:dyDescent="0.3">
      <c r="A547" s="1">
        <v>29098</v>
      </c>
      <c r="E547" s="6">
        <v>109.3</v>
      </c>
      <c r="G547" s="7"/>
      <c r="H547" s="7">
        <v>9.3299999999999994E-2</v>
      </c>
      <c r="I547" s="7"/>
      <c r="J547" s="6"/>
      <c r="K547" s="6"/>
      <c r="L547" s="6"/>
      <c r="M547" s="6"/>
      <c r="N547" s="6"/>
      <c r="O547" s="6"/>
      <c r="P547" s="6">
        <v>4.3680000000000003</v>
      </c>
      <c r="S547" s="13"/>
      <c r="W547" s="12"/>
      <c r="Y547" s="7"/>
    </row>
    <row r="548" spans="1:25" x14ac:dyDescent="0.3">
      <c r="A548" s="1">
        <v>29067</v>
      </c>
      <c r="E548" s="6">
        <v>109.3</v>
      </c>
      <c r="G548" s="7"/>
      <c r="H548" s="7">
        <v>9.0299999999999991E-2</v>
      </c>
      <c r="I548" s="7"/>
      <c r="J548" s="6"/>
      <c r="K548" s="6"/>
      <c r="L548" s="6"/>
      <c r="M548" s="6"/>
      <c r="N548" s="6"/>
      <c r="O548" s="6"/>
      <c r="P548" s="6">
        <v>4.359</v>
      </c>
      <c r="S548" s="13"/>
      <c r="W548" s="12"/>
      <c r="Y548" s="7"/>
    </row>
    <row r="549" spans="1:25" x14ac:dyDescent="0.3">
      <c r="A549" s="1">
        <v>29036</v>
      </c>
      <c r="E549" s="6">
        <v>103.8</v>
      </c>
      <c r="G549" s="7"/>
      <c r="H549" s="7">
        <v>8.9499999999999996E-2</v>
      </c>
      <c r="I549" s="7"/>
      <c r="J549" s="6"/>
      <c r="K549" s="6"/>
      <c r="L549" s="6"/>
      <c r="M549" s="6"/>
      <c r="N549" s="6"/>
      <c r="O549" s="6"/>
      <c r="P549" s="6">
        <v>4.4000000000000004</v>
      </c>
      <c r="S549" s="13"/>
      <c r="W549" s="12"/>
      <c r="Y549" s="7"/>
    </row>
    <row r="550" spans="1:25" x14ac:dyDescent="0.3">
      <c r="A550" s="1">
        <v>29006</v>
      </c>
      <c r="E550" s="6">
        <v>102.9</v>
      </c>
      <c r="G550" s="7"/>
      <c r="H550" s="7">
        <v>8.9099999999999999E-2</v>
      </c>
      <c r="I550" s="7"/>
      <c r="J550" s="6"/>
      <c r="K550" s="6"/>
      <c r="L550" s="6"/>
      <c r="M550" s="6"/>
      <c r="N550" s="6"/>
      <c r="O550" s="6"/>
      <c r="P550" s="6">
        <v>4.2859999999999996</v>
      </c>
      <c r="S550" s="13"/>
      <c r="W550" s="12"/>
      <c r="Y550" s="7"/>
    </row>
    <row r="551" spans="1:25" x14ac:dyDescent="0.3">
      <c r="A551" s="1">
        <v>28975</v>
      </c>
      <c r="E551" s="6">
        <v>99.1</v>
      </c>
      <c r="G551" s="7"/>
      <c r="H551" s="7">
        <v>9.2499999999999999E-2</v>
      </c>
      <c r="I551" s="7"/>
      <c r="J551" s="6"/>
      <c r="K551" s="6"/>
      <c r="L551" s="6"/>
      <c r="M551" s="6"/>
      <c r="N551" s="6"/>
      <c r="O551" s="6"/>
      <c r="P551" s="6">
        <v>4.4444999999999997</v>
      </c>
      <c r="S551" s="13"/>
      <c r="W551" s="12"/>
      <c r="Y551" s="7"/>
    </row>
    <row r="552" spans="1:25" x14ac:dyDescent="0.3">
      <c r="A552" s="1">
        <v>28945</v>
      </c>
      <c r="E552" s="6">
        <v>101.8</v>
      </c>
      <c r="G552" s="7"/>
      <c r="H552" s="7">
        <v>9.1799999999999993E-2</v>
      </c>
      <c r="I552" s="7"/>
      <c r="J552" s="6"/>
      <c r="K552" s="6"/>
      <c r="L552" s="6"/>
      <c r="M552" s="6"/>
      <c r="N552" s="6"/>
      <c r="O552" s="6"/>
      <c r="P552" s="6">
        <v>4.1500000000000004</v>
      </c>
      <c r="S552" s="13"/>
      <c r="W552" s="12"/>
      <c r="Y552" s="7"/>
    </row>
    <row r="553" spans="1:25" x14ac:dyDescent="0.3">
      <c r="A553" s="1">
        <v>28914</v>
      </c>
      <c r="E553" s="6">
        <v>101.6</v>
      </c>
      <c r="G553" s="7"/>
      <c r="H553" s="7">
        <v>9.1199999999999989E-2</v>
      </c>
      <c r="I553" s="7"/>
      <c r="J553" s="6"/>
      <c r="K553" s="6"/>
      <c r="L553" s="6"/>
      <c r="M553" s="6"/>
      <c r="N553" s="6"/>
      <c r="O553" s="6"/>
      <c r="P553" s="6">
        <v>4.4115000000000002</v>
      </c>
      <c r="S553" s="13"/>
      <c r="W553" s="12"/>
      <c r="Y553" s="7"/>
    </row>
    <row r="554" spans="1:25" x14ac:dyDescent="0.3">
      <c r="A554" s="1">
        <v>28886</v>
      </c>
      <c r="E554" s="6">
        <v>96.3</v>
      </c>
      <c r="G554" s="7"/>
      <c r="H554" s="7">
        <v>9.0999999999999998E-2</v>
      </c>
      <c r="I554" s="7"/>
      <c r="J554" s="6"/>
      <c r="K554" s="6"/>
      <c r="L554" s="6"/>
      <c r="M554" s="6"/>
      <c r="N554" s="6"/>
      <c r="O554" s="6"/>
      <c r="P554" s="6">
        <v>4.4366000000000003</v>
      </c>
      <c r="S554" s="13"/>
      <c r="W554" s="12"/>
      <c r="Y554" s="7"/>
    </row>
    <row r="555" spans="1:25" x14ac:dyDescent="0.3">
      <c r="A555" s="1">
        <v>28855</v>
      </c>
      <c r="E555" s="6">
        <v>99.9</v>
      </c>
      <c r="G555" s="7"/>
      <c r="H555" s="7">
        <v>9.0999999999999998E-2</v>
      </c>
      <c r="I555" s="7"/>
      <c r="J555" s="6"/>
      <c r="K555" s="6"/>
      <c r="L555" s="6"/>
      <c r="M555" s="6"/>
      <c r="N555" s="6"/>
      <c r="O555" s="6"/>
      <c r="P555" s="6">
        <v>4.5086000000000004</v>
      </c>
      <c r="S555" s="13"/>
      <c r="W555" s="12"/>
      <c r="Y555" s="7"/>
    </row>
    <row r="556" spans="1:25" x14ac:dyDescent="0.3">
      <c r="A556" s="1">
        <v>28824</v>
      </c>
      <c r="E556" s="6">
        <v>96.1</v>
      </c>
      <c r="G556" s="7"/>
      <c r="H556" s="7">
        <v>9.01E-2</v>
      </c>
      <c r="I556" s="7"/>
      <c r="J556" s="6"/>
      <c r="K556" s="6"/>
      <c r="L556" s="6"/>
      <c r="M556" s="6"/>
      <c r="N556" s="6"/>
      <c r="O556" s="6"/>
      <c r="P556" s="6">
        <v>4.5735000000000001</v>
      </c>
      <c r="S556" s="13"/>
      <c r="W556" s="12"/>
      <c r="Y556" s="7"/>
    </row>
    <row r="557" spans="1:25" x14ac:dyDescent="0.3">
      <c r="A557" s="1">
        <v>28794</v>
      </c>
      <c r="E557" s="6">
        <v>94.7</v>
      </c>
      <c r="G557" s="7"/>
      <c r="H557" s="7">
        <v>8.8100000000000012E-2</v>
      </c>
      <c r="I557" s="7"/>
      <c r="J557" s="6"/>
      <c r="K557" s="6"/>
      <c r="L557" s="6"/>
      <c r="M557" s="6"/>
      <c r="N557" s="6"/>
      <c r="O557" s="6"/>
      <c r="P557" s="6">
        <v>4.6295999999999999</v>
      </c>
      <c r="S557" s="13"/>
      <c r="W557" s="12"/>
      <c r="Y557" s="7"/>
    </row>
    <row r="558" spans="1:25" x14ac:dyDescent="0.3">
      <c r="A558" s="1">
        <v>28763</v>
      </c>
      <c r="E558" s="6">
        <v>93.2</v>
      </c>
      <c r="G558" s="7"/>
      <c r="H558" s="7">
        <v>8.6400000000000005E-2</v>
      </c>
      <c r="I558" s="7"/>
      <c r="J558" s="6"/>
      <c r="K558" s="6"/>
      <c r="L558" s="6"/>
      <c r="M558" s="6"/>
      <c r="N558" s="6"/>
      <c r="O558" s="6"/>
      <c r="P558" s="6">
        <v>4.6211000000000002</v>
      </c>
      <c r="S558" s="13"/>
      <c r="W558" s="12"/>
      <c r="Y558" s="7"/>
    </row>
    <row r="559" spans="1:25" x14ac:dyDescent="0.3">
      <c r="A559" s="1">
        <v>28733</v>
      </c>
      <c r="E559" s="6">
        <v>102.5</v>
      </c>
      <c r="G559" s="7"/>
      <c r="H559" s="7">
        <v>8.4199999999999997E-2</v>
      </c>
      <c r="I559" s="7"/>
      <c r="J559" s="6"/>
      <c r="K559" s="6"/>
      <c r="L559" s="6"/>
      <c r="M559" s="6"/>
      <c r="N559" s="6"/>
      <c r="O559" s="6"/>
      <c r="P559" s="6">
        <v>4.5682999999999998</v>
      </c>
      <c r="S559" s="13"/>
      <c r="W559" s="12"/>
      <c r="Y559" s="7"/>
    </row>
    <row r="560" spans="1:25" x14ac:dyDescent="0.3">
      <c r="A560" s="1">
        <v>28702</v>
      </c>
      <c r="E560" s="6">
        <v>103.3</v>
      </c>
      <c r="G560" s="7"/>
      <c r="H560" s="7">
        <v>8.4100000000000008E-2</v>
      </c>
      <c r="I560" s="7"/>
      <c r="J560" s="6"/>
      <c r="K560" s="6"/>
      <c r="L560" s="6"/>
      <c r="M560" s="6"/>
      <c r="N560" s="6"/>
      <c r="O560" s="6"/>
      <c r="P560" s="6">
        <v>4.5872000000000002</v>
      </c>
      <c r="S560" s="13"/>
      <c r="W560" s="12"/>
      <c r="Y560" s="7"/>
    </row>
    <row r="561" spans="1:25" x14ac:dyDescent="0.3">
      <c r="A561" s="1">
        <v>28671</v>
      </c>
      <c r="E561" s="6">
        <v>100.7</v>
      </c>
      <c r="G561" s="7"/>
      <c r="H561" s="7">
        <v>8.6400000000000005E-2</v>
      </c>
      <c r="I561" s="7"/>
      <c r="J561" s="6"/>
      <c r="K561" s="6"/>
      <c r="L561" s="6"/>
      <c r="M561" s="6"/>
      <c r="N561" s="6"/>
      <c r="O561" s="6"/>
      <c r="P561" s="6">
        <v>4.6467999999999998</v>
      </c>
      <c r="S561" s="13"/>
      <c r="W561" s="12"/>
      <c r="Y561" s="7"/>
    </row>
    <row r="562" spans="1:25" x14ac:dyDescent="0.3">
      <c r="A562" s="1">
        <v>28641</v>
      </c>
      <c r="E562" s="6">
        <v>95.5</v>
      </c>
      <c r="G562" s="7"/>
      <c r="H562" s="7">
        <v>8.4600000000000009E-2</v>
      </c>
      <c r="I562" s="7"/>
      <c r="J562" s="6"/>
      <c r="K562" s="6"/>
      <c r="L562" s="6"/>
      <c r="M562" s="6"/>
      <c r="N562" s="6"/>
      <c r="O562" s="6"/>
      <c r="P562" s="6">
        <v>4.6729000000000003</v>
      </c>
      <c r="S562" s="13"/>
      <c r="W562" s="12"/>
      <c r="Y562" s="7"/>
    </row>
    <row r="563" spans="1:25" x14ac:dyDescent="0.3">
      <c r="A563" s="1">
        <v>28610</v>
      </c>
      <c r="E563" s="6">
        <v>97.2</v>
      </c>
      <c r="G563" s="7"/>
      <c r="H563" s="7">
        <v>8.3499999999999991E-2</v>
      </c>
      <c r="I563" s="7"/>
      <c r="J563" s="6"/>
      <c r="K563" s="6"/>
      <c r="L563" s="6"/>
      <c r="M563" s="6"/>
      <c r="N563" s="6"/>
      <c r="O563" s="6"/>
      <c r="P563" s="6">
        <v>4.8076999999999996</v>
      </c>
      <c r="S563" s="13"/>
      <c r="W563" s="12"/>
      <c r="Y563" s="7"/>
    </row>
    <row r="564" spans="1:25" x14ac:dyDescent="0.3">
      <c r="A564" s="1">
        <v>28580</v>
      </c>
      <c r="E564" s="6">
        <v>96.8</v>
      </c>
      <c r="G564" s="7"/>
      <c r="H564" s="7">
        <v>8.1500000000000003E-2</v>
      </c>
      <c r="I564" s="7"/>
      <c r="J564" s="6"/>
      <c r="K564" s="6"/>
      <c r="L564" s="6"/>
      <c r="M564" s="6"/>
      <c r="N564" s="6"/>
      <c r="O564" s="6"/>
      <c r="P564" s="6">
        <v>4.7847</v>
      </c>
      <c r="S564" s="13"/>
      <c r="W564" s="12"/>
      <c r="Y564" s="7"/>
    </row>
    <row r="565" spans="1:25" x14ac:dyDescent="0.3">
      <c r="A565" s="1">
        <v>28549</v>
      </c>
      <c r="E565" s="6">
        <v>89.2</v>
      </c>
      <c r="G565" s="7"/>
      <c r="H565" s="7">
        <v>8.0399999999999985E-2</v>
      </c>
      <c r="I565" s="7"/>
      <c r="J565" s="6"/>
      <c r="K565" s="6"/>
      <c r="L565" s="6"/>
      <c r="M565" s="6"/>
      <c r="N565" s="6"/>
      <c r="O565" s="6"/>
      <c r="P565" s="6">
        <v>4.8262999999999998</v>
      </c>
      <c r="S565" s="13"/>
      <c r="W565" s="12"/>
      <c r="Y565" s="7"/>
    </row>
    <row r="566" spans="1:25" x14ac:dyDescent="0.3">
      <c r="A566" s="1">
        <v>28521</v>
      </c>
      <c r="E566" s="6">
        <v>87</v>
      </c>
      <c r="G566" s="7"/>
      <c r="H566" s="7">
        <v>8.0299999999999996E-2</v>
      </c>
      <c r="I566" s="7"/>
      <c r="J566" s="6"/>
      <c r="K566" s="6"/>
      <c r="L566" s="6"/>
      <c r="M566" s="6"/>
      <c r="N566" s="6"/>
      <c r="O566" s="6"/>
      <c r="P566" s="6">
        <v>4.8507999999999996</v>
      </c>
      <c r="S566" s="13"/>
      <c r="W566" s="12"/>
      <c r="Y566" s="7"/>
    </row>
    <row r="567" spans="1:25" x14ac:dyDescent="0.3">
      <c r="A567" s="1">
        <v>28490</v>
      </c>
      <c r="E567" s="6">
        <v>89.2</v>
      </c>
      <c r="G567" s="7"/>
      <c r="H567" s="7">
        <v>7.9600000000000004E-2</v>
      </c>
      <c r="I567" s="7"/>
      <c r="J567" s="6"/>
      <c r="K567" s="6"/>
      <c r="L567" s="6"/>
      <c r="M567" s="6"/>
      <c r="N567" s="6"/>
      <c r="O567" s="6"/>
      <c r="P567" s="6">
        <v>4.3783000000000003</v>
      </c>
      <c r="S567" s="13"/>
      <c r="W567" s="12"/>
      <c r="Y567" s="7"/>
    </row>
    <row r="568" spans="1:25" x14ac:dyDescent="0.3">
      <c r="A568" s="1">
        <v>28459</v>
      </c>
      <c r="E568" s="6">
        <v>95.1</v>
      </c>
      <c r="G568" s="7"/>
      <c r="H568" s="7">
        <v>7.690000000000001E-2</v>
      </c>
      <c r="I568" s="7"/>
      <c r="J568" s="6"/>
      <c r="K568" s="6"/>
      <c r="L568" s="6"/>
      <c r="M568" s="6"/>
      <c r="N568" s="6"/>
      <c r="O568" s="6"/>
      <c r="P568" s="6">
        <v>4.4032999999999998</v>
      </c>
      <c r="S568" s="13"/>
      <c r="W568" s="12"/>
      <c r="Y568" s="7"/>
    </row>
    <row r="569" spans="1:25" x14ac:dyDescent="0.3">
      <c r="A569" s="1">
        <v>28429</v>
      </c>
      <c r="E569" s="6">
        <v>94.8</v>
      </c>
      <c r="G569" s="7"/>
      <c r="H569" s="7">
        <v>7.5800000000000006E-2</v>
      </c>
      <c r="I569" s="7"/>
      <c r="J569" s="6"/>
      <c r="K569" s="6"/>
      <c r="L569" s="6"/>
      <c r="M569" s="6"/>
      <c r="N569" s="6"/>
      <c r="O569" s="6"/>
      <c r="P569" s="6">
        <v>4.3898000000000001</v>
      </c>
      <c r="S569" s="13"/>
      <c r="W569" s="12"/>
      <c r="Y569" s="7"/>
    </row>
    <row r="570" spans="1:25" x14ac:dyDescent="0.3">
      <c r="A570" s="1">
        <v>28398</v>
      </c>
      <c r="E570" s="6">
        <v>92.3</v>
      </c>
      <c r="G570" s="7"/>
      <c r="H570" s="7">
        <v>7.5199999999999989E-2</v>
      </c>
      <c r="I570" s="7"/>
      <c r="J570" s="6"/>
      <c r="K570" s="6"/>
      <c r="L570" s="6"/>
      <c r="M570" s="6"/>
      <c r="N570" s="6"/>
      <c r="O570" s="6"/>
      <c r="P570" s="6">
        <v>4.3365</v>
      </c>
      <c r="S570" s="13"/>
      <c r="W570" s="12"/>
      <c r="Y570" s="7"/>
    </row>
    <row r="571" spans="1:25" x14ac:dyDescent="0.3">
      <c r="A571" s="1">
        <v>28368</v>
      </c>
      <c r="E571" s="6">
        <v>96.5</v>
      </c>
      <c r="G571" s="7"/>
      <c r="H571" s="7">
        <v>7.3399999999999993E-2</v>
      </c>
      <c r="I571" s="7"/>
      <c r="J571" s="6"/>
      <c r="K571" s="6"/>
      <c r="L571" s="6"/>
      <c r="M571" s="6"/>
      <c r="N571" s="6"/>
      <c r="O571" s="6"/>
      <c r="P571" s="6">
        <v>4.2016999999999998</v>
      </c>
      <c r="S571" s="13"/>
      <c r="W571" s="12"/>
      <c r="Y571" s="7"/>
    </row>
    <row r="572" spans="1:25" x14ac:dyDescent="0.3">
      <c r="A572" s="1">
        <v>28337</v>
      </c>
      <c r="E572" s="6">
        <v>96.8</v>
      </c>
      <c r="G572" s="7"/>
      <c r="H572" s="7">
        <v>7.400000000000001E-2</v>
      </c>
      <c r="I572" s="7"/>
      <c r="J572" s="6"/>
      <c r="K572" s="6"/>
      <c r="L572" s="6"/>
      <c r="M572" s="6"/>
      <c r="N572" s="6"/>
      <c r="O572" s="6"/>
      <c r="P572" s="6">
        <v>4.2159000000000004</v>
      </c>
      <c r="S572" s="13"/>
      <c r="W572" s="12"/>
      <c r="Y572" s="7"/>
    </row>
    <row r="573" spans="1:25" x14ac:dyDescent="0.3">
      <c r="A573" s="1">
        <v>28306</v>
      </c>
      <c r="E573" s="6">
        <v>98.8</v>
      </c>
      <c r="G573" s="7"/>
      <c r="H573" s="7">
        <v>7.3300000000000004E-2</v>
      </c>
      <c r="I573" s="7"/>
      <c r="J573" s="6"/>
      <c r="K573" s="6"/>
      <c r="L573" s="6"/>
      <c r="M573" s="6"/>
      <c r="N573" s="6"/>
      <c r="O573" s="6"/>
      <c r="P573" s="6">
        <v>4.2516999999999996</v>
      </c>
      <c r="S573" s="13"/>
      <c r="W573" s="12"/>
      <c r="Y573" s="7"/>
    </row>
    <row r="574" spans="1:25" x14ac:dyDescent="0.3">
      <c r="A574" s="1">
        <v>28276</v>
      </c>
      <c r="E574" s="6">
        <v>100.5</v>
      </c>
      <c r="G574" s="7"/>
      <c r="H574" s="7">
        <v>7.2800000000000004E-2</v>
      </c>
      <c r="I574" s="7"/>
      <c r="J574" s="6"/>
      <c r="K574" s="6"/>
      <c r="L574" s="6"/>
      <c r="M574" s="6"/>
      <c r="N574" s="6"/>
      <c r="O574" s="6"/>
      <c r="P574" s="6">
        <v>4.1237000000000004</v>
      </c>
      <c r="S574" s="13"/>
      <c r="W574" s="12"/>
      <c r="Y574" s="7"/>
    </row>
    <row r="575" spans="1:25" x14ac:dyDescent="0.3">
      <c r="A575" s="1">
        <v>28245</v>
      </c>
      <c r="E575" s="6">
        <v>96.1</v>
      </c>
      <c r="G575" s="7"/>
      <c r="H575" s="7">
        <v>7.46E-2</v>
      </c>
      <c r="I575" s="7"/>
      <c r="J575" s="6"/>
      <c r="K575" s="6"/>
      <c r="L575" s="6"/>
      <c r="M575" s="6"/>
      <c r="N575" s="6"/>
      <c r="O575" s="6"/>
      <c r="P575" s="6">
        <v>4.1928999999999998</v>
      </c>
      <c r="S575" s="13"/>
      <c r="W575" s="12"/>
      <c r="Y575" s="7"/>
    </row>
    <row r="576" spans="1:25" x14ac:dyDescent="0.3">
      <c r="A576" s="1">
        <v>28215</v>
      </c>
      <c r="E576" s="6">
        <v>98.4</v>
      </c>
      <c r="G576" s="7"/>
      <c r="H576" s="7">
        <v>7.3700000000000002E-2</v>
      </c>
      <c r="I576" s="7"/>
      <c r="J576" s="6"/>
      <c r="K576" s="6"/>
      <c r="L576" s="6"/>
      <c r="M576" s="6"/>
      <c r="N576" s="6"/>
      <c r="O576" s="6"/>
      <c r="P576" s="6">
        <v>4.2122999999999999</v>
      </c>
      <c r="S576" s="13"/>
      <c r="W576" s="12"/>
      <c r="Y576" s="7"/>
    </row>
    <row r="577" spans="1:25" x14ac:dyDescent="0.3">
      <c r="A577" s="1">
        <v>28184</v>
      </c>
      <c r="E577" s="6">
        <v>98.4</v>
      </c>
      <c r="G577" s="7"/>
      <c r="H577" s="7">
        <v>7.46E-2</v>
      </c>
      <c r="I577" s="7"/>
      <c r="J577" s="6"/>
      <c r="K577" s="6"/>
      <c r="L577" s="6"/>
      <c r="M577" s="6"/>
      <c r="N577" s="6"/>
      <c r="O577" s="6"/>
      <c r="P577" s="6">
        <v>4.2571000000000003</v>
      </c>
      <c r="S577" s="13"/>
      <c r="W577" s="12"/>
      <c r="Y577" s="7"/>
    </row>
    <row r="578" spans="1:25" x14ac:dyDescent="0.3">
      <c r="A578" s="1">
        <v>28156</v>
      </c>
      <c r="E578" s="6">
        <v>99.8</v>
      </c>
      <c r="G578" s="7"/>
      <c r="H578" s="7">
        <v>7.3899999999999993E-2</v>
      </c>
      <c r="I578" s="7"/>
      <c r="J578" s="6"/>
      <c r="K578" s="6"/>
      <c r="L578" s="6"/>
      <c r="M578" s="6"/>
      <c r="N578" s="6"/>
      <c r="O578" s="6"/>
      <c r="P578" s="6">
        <v>4.4092000000000002</v>
      </c>
      <c r="S578" s="13"/>
      <c r="W578" s="12"/>
      <c r="Y578" s="7"/>
    </row>
    <row r="579" spans="1:25" x14ac:dyDescent="0.3">
      <c r="A579" s="1">
        <v>28125</v>
      </c>
      <c r="E579" s="6">
        <v>102</v>
      </c>
      <c r="G579" s="7"/>
      <c r="H579" s="7">
        <v>7.2099999999999997E-2</v>
      </c>
      <c r="I579" s="7"/>
      <c r="J579" s="6"/>
      <c r="K579" s="6"/>
      <c r="L579" s="6"/>
      <c r="M579" s="6"/>
      <c r="N579" s="6"/>
      <c r="O579" s="6"/>
      <c r="P579" s="6">
        <v>4.4463999999999997</v>
      </c>
      <c r="S579" s="13"/>
      <c r="W579" s="12"/>
      <c r="Y579" s="7"/>
    </row>
    <row r="580" spans="1:25" x14ac:dyDescent="0.3">
      <c r="A580" s="1">
        <v>28094</v>
      </c>
      <c r="E580" s="6">
        <v>107.5</v>
      </c>
      <c r="G580" s="7"/>
      <c r="H580" s="7">
        <v>6.8699999999999997E-2</v>
      </c>
      <c r="I580" s="7"/>
      <c r="J580" s="6"/>
      <c r="K580" s="6"/>
      <c r="L580" s="6"/>
      <c r="M580" s="6"/>
      <c r="N580" s="6"/>
      <c r="O580" s="6"/>
      <c r="P580" s="6">
        <v>4.4484000000000004</v>
      </c>
      <c r="S580" s="13"/>
      <c r="W580" s="12"/>
      <c r="Y580" s="7"/>
    </row>
    <row r="581" spans="1:25" x14ac:dyDescent="0.3">
      <c r="A581" s="1">
        <v>28064</v>
      </c>
      <c r="E581" s="6">
        <v>102.1</v>
      </c>
      <c r="G581" s="7"/>
      <c r="H581" s="7">
        <v>7.2900000000000006E-2</v>
      </c>
      <c r="I581" s="7"/>
      <c r="J581" s="6"/>
      <c r="K581" s="6"/>
      <c r="L581" s="6"/>
      <c r="M581" s="6"/>
      <c r="N581" s="6"/>
      <c r="O581" s="6"/>
      <c r="P581" s="6">
        <v>4.4443999999999999</v>
      </c>
      <c r="S581" s="13"/>
      <c r="W581" s="12"/>
      <c r="Y581" s="7"/>
    </row>
    <row r="582" spans="1:25" x14ac:dyDescent="0.3">
      <c r="A582" s="1">
        <v>28033</v>
      </c>
      <c r="E582" s="6">
        <v>102.9</v>
      </c>
      <c r="G582" s="7"/>
      <c r="H582" s="7">
        <v>7.4099999999999999E-2</v>
      </c>
      <c r="I582" s="7"/>
      <c r="J582" s="6"/>
      <c r="K582" s="6"/>
      <c r="L582" s="6"/>
      <c r="M582" s="6"/>
      <c r="N582" s="6"/>
      <c r="O582" s="6"/>
      <c r="P582" s="6">
        <v>4.3879000000000001</v>
      </c>
      <c r="S582" s="13"/>
      <c r="W582" s="12"/>
      <c r="Y582" s="7"/>
    </row>
    <row r="583" spans="1:25" x14ac:dyDescent="0.3">
      <c r="A583" s="1">
        <v>28003</v>
      </c>
      <c r="E583" s="6">
        <v>105.2</v>
      </c>
      <c r="G583" s="7"/>
      <c r="H583" s="7">
        <v>7.5899999999999995E-2</v>
      </c>
      <c r="I583" s="7"/>
      <c r="J583" s="6"/>
      <c r="K583" s="6"/>
      <c r="L583" s="6"/>
      <c r="M583" s="6"/>
      <c r="N583" s="6"/>
      <c r="O583" s="6"/>
      <c r="P583" s="6">
        <v>4.4071999999999996</v>
      </c>
      <c r="S583" s="13"/>
      <c r="W583" s="12"/>
      <c r="Y583" s="7"/>
    </row>
    <row r="584" spans="1:25" x14ac:dyDescent="0.3">
      <c r="A584" s="1">
        <v>27972</v>
      </c>
      <c r="E584" s="6">
        <v>102.9</v>
      </c>
      <c r="G584" s="7"/>
      <c r="H584" s="7">
        <v>7.7699999999999991E-2</v>
      </c>
      <c r="I584" s="7"/>
      <c r="J584" s="6"/>
      <c r="K584" s="6"/>
      <c r="L584" s="6"/>
      <c r="M584" s="6"/>
      <c r="N584" s="6"/>
      <c r="O584" s="6"/>
      <c r="P584" s="6">
        <v>4.3860000000000001</v>
      </c>
      <c r="S584" s="13"/>
      <c r="W584" s="12"/>
      <c r="Y584" s="7"/>
    </row>
    <row r="585" spans="1:25" x14ac:dyDescent="0.3">
      <c r="A585" s="1">
        <v>27941</v>
      </c>
      <c r="E585" s="6">
        <v>103.4</v>
      </c>
      <c r="G585" s="7"/>
      <c r="H585" s="7">
        <v>7.8299999999999995E-2</v>
      </c>
      <c r="I585" s="7"/>
      <c r="J585" s="6"/>
      <c r="K585" s="6"/>
      <c r="L585" s="6"/>
      <c r="M585" s="6"/>
      <c r="N585" s="6"/>
      <c r="O585" s="6"/>
      <c r="P585" s="6">
        <v>4.3783000000000003</v>
      </c>
      <c r="S585" s="13"/>
      <c r="W585" s="12"/>
      <c r="Y585" s="7"/>
    </row>
    <row r="586" spans="1:25" x14ac:dyDescent="0.3">
      <c r="A586" s="1">
        <v>27911</v>
      </c>
      <c r="E586" s="6">
        <v>104.3</v>
      </c>
      <c r="G586" s="7"/>
      <c r="H586" s="7">
        <v>7.8600000000000003E-2</v>
      </c>
      <c r="I586" s="7"/>
      <c r="J586" s="6"/>
      <c r="K586" s="6"/>
      <c r="L586" s="6"/>
      <c r="M586" s="6"/>
      <c r="N586" s="6"/>
      <c r="O586" s="6"/>
      <c r="P586" s="6">
        <v>4.3956</v>
      </c>
      <c r="S586" s="13"/>
      <c r="W586" s="12"/>
      <c r="Y586" s="7"/>
    </row>
    <row r="587" spans="1:25" x14ac:dyDescent="0.3">
      <c r="A587" s="1">
        <v>27880</v>
      </c>
      <c r="E587" s="6">
        <v>100.2</v>
      </c>
      <c r="G587" s="7"/>
      <c r="H587" s="7">
        <v>7.9000000000000001E-2</v>
      </c>
      <c r="I587" s="7"/>
      <c r="J587" s="6"/>
      <c r="K587" s="6"/>
      <c r="L587" s="6"/>
      <c r="M587" s="6"/>
      <c r="N587" s="6"/>
      <c r="O587" s="6"/>
      <c r="P587" s="6">
        <v>4.4227999999999996</v>
      </c>
      <c r="S587" s="13"/>
      <c r="W587" s="12"/>
      <c r="Y587" s="7"/>
    </row>
    <row r="588" spans="1:25" x14ac:dyDescent="0.3">
      <c r="A588" s="1">
        <v>27850</v>
      </c>
      <c r="E588" s="6">
        <v>101.6</v>
      </c>
      <c r="G588" s="7"/>
      <c r="H588" s="7">
        <v>7.5600000000000001E-2</v>
      </c>
      <c r="I588" s="7"/>
      <c r="J588" s="6"/>
      <c r="K588" s="6"/>
      <c r="L588" s="6"/>
      <c r="M588" s="6"/>
      <c r="N588" s="6"/>
      <c r="O588" s="6"/>
      <c r="P588" s="6">
        <v>4.3459000000000003</v>
      </c>
      <c r="S588" s="13"/>
      <c r="W588" s="12"/>
      <c r="Y588" s="7"/>
    </row>
    <row r="589" spans="1:25" x14ac:dyDescent="0.3">
      <c r="A589" s="1">
        <v>27819</v>
      </c>
      <c r="E589" s="6">
        <v>102.8</v>
      </c>
      <c r="G589" s="7"/>
      <c r="H589" s="7">
        <v>7.7300000000000008E-2</v>
      </c>
      <c r="I589" s="7"/>
      <c r="J589" s="6"/>
      <c r="K589" s="6"/>
      <c r="L589" s="6"/>
      <c r="M589" s="6"/>
      <c r="N589" s="6"/>
      <c r="O589" s="6"/>
      <c r="P589" s="6">
        <v>4.4984000000000002</v>
      </c>
      <c r="S589" s="13"/>
      <c r="W589" s="12"/>
      <c r="Y589" s="7"/>
    </row>
    <row r="590" spans="1:25" x14ac:dyDescent="0.3">
      <c r="A590" s="1">
        <v>27790</v>
      </c>
      <c r="E590" s="6">
        <v>99.7</v>
      </c>
      <c r="G590" s="7"/>
      <c r="H590" s="7">
        <v>7.7899999999999997E-2</v>
      </c>
      <c r="I590" s="7"/>
      <c r="J590" s="6"/>
      <c r="K590" s="6"/>
      <c r="L590" s="6"/>
      <c r="M590" s="6"/>
      <c r="N590" s="6"/>
      <c r="O590" s="6"/>
      <c r="P590" s="6">
        <v>4.3686999999999996</v>
      </c>
      <c r="S590" s="13"/>
      <c r="W590" s="12"/>
      <c r="Y590" s="7"/>
    </row>
    <row r="591" spans="1:25" x14ac:dyDescent="0.3">
      <c r="A591" s="1">
        <v>27759</v>
      </c>
      <c r="E591" s="6">
        <v>100.9</v>
      </c>
      <c r="G591" s="7"/>
      <c r="H591" s="7">
        <v>7.7399999999999997E-2</v>
      </c>
      <c r="I591" s="7"/>
      <c r="J591" s="6"/>
      <c r="K591" s="6"/>
      <c r="L591" s="6"/>
      <c r="M591" s="6"/>
      <c r="N591" s="6"/>
      <c r="O591" s="6"/>
      <c r="P591" s="6">
        <v>4.2918000000000003</v>
      </c>
      <c r="S591" s="13"/>
      <c r="W591" s="12"/>
      <c r="Y591" s="7"/>
    </row>
    <row r="592" spans="1:25" x14ac:dyDescent="0.3">
      <c r="A592" s="1">
        <v>27728</v>
      </c>
      <c r="E592" s="6">
        <v>90.2</v>
      </c>
      <c r="G592" s="7"/>
      <c r="H592" s="7">
        <v>0.08</v>
      </c>
      <c r="I592" s="7"/>
      <c r="J592" s="6"/>
      <c r="K592" s="6"/>
      <c r="L592" s="6"/>
      <c r="M592" s="6"/>
      <c r="N592" s="6"/>
      <c r="O592" s="6"/>
      <c r="P592" s="6">
        <v>3.9355000000000002</v>
      </c>
      <c r="S592" s="13"/>
      <c r="W592" s="12"/>
      <c r="Y592" s="7"/>
    </row>
    <row r="593" spans="1:25" x14ac:dyDescent="0.3">
      <c r="A593" s="1">
        <v>27698</v>
      </c>
      <c r="E593" s="6">
        <v>91.2</v>
      </c>
      <c r="G593" s="7"/>
      <c r="H593" s="7">
        <v>8.0500000000000002E-2</v>
      </c>
      <c r="I593" s="7"/>
      <c r="J593" s="6"/>
      <c r="K593" s="6"/>
      <c r="L593" s="6"/>
      <c r="M593" s="6"/>
      <c r="N593" s="6"/>
      <c r="O593" s="6"/>
      <c r="P593" s="6">
        <v>3.9323999999999999</v>
      </c>
      <c r="S593" s="13"/>
      <c r="W593" s="12"/>
      <c r="Y593" s="7"/>
    </row>
    <row r="594" spans="1:25" x14ac:dyDescent="0.3">
      <c r="A594" s="1">
        <v>27667</v>
      </c>
      <c r="E594" s="6">
        <v>89</v>
      </c>
      <c r="G594" s="7"/>
      <c r="H594" s="7">
        <v>8.14E-2</v>
      </c>
      <c r="I594" s="7"/>
      <c r="J594" s="6"/>
      <c r="K594" s="6"/>
      <c r="L594" s="6"/>
      <c r="M594" s="6"/>
      <c r="N594" s="6"/>
      <c r="O594" s="6"/>
      <c r="P594" s="6">
        <v>3.9698000000000002</v>
      </c>
      <c r="S594" s="13"/>
      <c r="W594" s="12"/>
      <c r="Y594" s="7"/>
    </row>
    <row r="595" spans="1:25" x14ac:dyDescent="0.3">
      <c r="A595" s="1">
        <v>27637</v>
      </c>
      <c r="E595" s="6">
        <v>83.9</v>
      </c>
      <c r="G595" s="7"/>
      <c r="H595" s="7">
        <v>8.43E-2</v>
      </c>
      <c r="I595" s="7"/>
      <c r="J595" s="6"/>
      <c r="K595" s="6"/>
      <c r="L595" s="6"/>
      <c r="M595" s="6"/>
      <c r="N595" s="6"/>
      <c r="O595" s="6"/>
      <c r="P595" s="6">
        <v>3.9308000000000001</v>
      </c>
      <c r="S595" s="13"/>
      <c r="W595" s="12"/>
      <c r="Y595" s="7"/>
    </row>
    <row r="596" spans="1:25" x14ac:dyDescent="0.3">
      <c r="A596" s="1">
        <v>27606</v>
      </c>
      <c r="E596" s="6">
        <v>86.9</v>
      </c>
      <c r="G596" s="7"/>
      <c r="H596" s="7">
        <v>8.4000000000000005E-2</v>
      </c>
      <c r="I596" s="7"/>
      <c r="J596" s="6"/>
      <c r="K596" s="6"/>
      <c r="L596" s="6"/>
      <c r="M596" s="6"/>
      <c r="N596" s="6"/>
      <c r="O596" s="6"/>
      <c r="P596" s="6">
        <v>3.8986000000000001</v>
      </c>
      <c r="S596" s="13"/>
      <c r="W596" s="12"/>
      <c r="Y596" s="7"/>
    </row>
    <row r="597" spans="1:25" x14ac:dyDescent="0.3">
      <c r="A597" s="1">
        <v>27575</v>
      </c>
      <c r="E597" s="6">
        <v>88.8</v>
      </c>
      <c r="G597" s="7"/>
      <c r="H597" s="7">
        <v>8.0600000000000005E-2</v>
      </c>
      <c r="I597" s="7"/>
      <c r="J597" s="6"/>
      <c r="K597" s="6"/>
      <c r="L597" s="6"/>
      <c r="M597" s="6"/>
      <c r="N597" s="6"/>
      <c r="O597" s="6"/>
      <c r="P597" s="6">
        <v>4.0145</v>
      </c>
      <c r="S597" s="13"/>
      <c r="W597" s="12"/>
      <c r="Y597" s="7"/>
    </row>
    <row r="598" spans="1:25" x14ac:dyDescent="0.3">
      <c r="A598" s="1">
        <v>27545</v>
      </c>
      <c r="E598" s="6">
        <v>95.2</v>
      </c>
      <c r="G598" s="7"/>
      <c r="H598" s="7">
        <v>7.8600000000000003E-2</v>
      </c>
      <c r="I598" s="7"/>
      <c r="J598" s="6"/>
      <c r="K598" s="6"/>
      <c r="L598" s="6"/>
      <c r="M598" s="6"/>
      <c r="N598" s="6"/>
      <c r="O598" s="6"/>
      <c r="P598" s="6">
        <v>4.0766</v>
      </c>
      <c r="S598" s="13"/>
      <c r="W598" s="12"/>
      <c r="Y598" s="7"/>
    </row>
    <row r="599" spans="1:25" x14ac:dyDescent="0.3">
      <c r="A599" s="1">
        <v>27514</v>
      </c>
      <c r="E599" s="6">
        <v>91.2</v>
      </c>
      <c r="G599" s="7"/>
      <c r="H599" s="7">
        <v>8.0600000000000005E-2</v>
      </c>
      <c r="I599" s="7"/>
      <c r="J599" s="6"/>
      <c r="K599" s="6"/>
      <c r="L599" s="6"/>
      <c r="M599" s="6"/>
      <c r="N599" s="6"/>
      <c r="O599" s="6"/>
      <c r="P599" s="6">
        <v>4.2644000000000002</v>
      </c>
      <c r="S599" s="13"/>
      <c r="W599" s="12"/>
      <c r="Y599" s="7"/>
    </row>
    <row r="600" spans="1:25" x14ac:dyDescent="0.3">
      <c r="A600" s="1">
        <v>27484</v>
      </c>
      <c r="E600" s="6">
        <v>87.3</v>
      </c>
      <c r="G600" s="7"/>
      <c r="H600" s="7">
        <v>8.2299999999999998E-2</v>
      </c>
      <c r="I600" s="7"/>
      <c r="J600" s="6"/>
      <c r="K600" s="6"/>
      <c r="L600" s="6"/>
      <c r="M600" s="6"/>
      <c r="N600" s="6"/>
      <c r="O600" s="6"/>
      <c r="P600" s="6">
        <v>4.3821000000000003</v>
      </c>
      <c r="S600" s="13"/>
      <c r="W600" s="12"/>
      <c r="Y600" s="7"/>
    </row>
    <row r="601" spans="1:25" x14ac:dyDescent="0.3">
      <c r="A601" s="1">
        <v>27453</v>
      </c>
      <c r="E601" s="6">
        <v>83.4</v>
      </c>
      <c r="G601" s="7"/>
      <c r="H601" s="7">
        <v>7.7300000000000008E-2</v>
      </c>
      <c r="I601" s="7"/>
      <c r="J601" s="6"/>
      <c r="K601" s="6"/>
      <c r="L601" s="6"/>
      <c r="M601" s="6"/>
      <c r="N601" s="6"/>
      <c r="O601" s="6"/>
      <c r="P601" s="6">
        <v>4.4642999999999997</v>
      </c>
      <c r="S601" s="13"/>
      <c r="W601" s="12"/>
      <c r="Y601" s="7"/>
    </row>
    <row r="602" spans="1:25" x14ac:dyDescent="0.3">
      <c r="A602" s="1">
        <v>27425</v>
      </c>
      <c r="E602" s="6">
        <v>81.599999999999994</v>
      </c>
      <c r="G602" s="7"/>
      <c r="H602" s="7">
        <v>7.3899999999999993E-2</v>
      </c>
      <c r="I602" s="7"/>
      <c r="J602" s="6"/>
      <c r="K602" s="6"/>
      <c r="L602" s="6"/>
      <c r="M602" s="6"/>
      <c r="N602" s="6"/>
      <c r="O602" s="6"/>
      <c r="P602" s="6">
        <v>4.4802999999999997</v>
      </c>
      <c r="S602" s="13"/>
      <c r="W602" s="12"/>
      <c r="Y602" s="7"/>
    </row>
    <row r="603" spans="1:25" x14ac:dyDescent="0.3">
      <c r="A603" s="1">
        <v>27394</v>
      </c>
      <c r="E603" s="6">
        <v>77</v>
      </c>
      <c r="G603" s="7"/>
      <c r="H603" s="7">
        <v>7.4999999999999997E-2</v>
      </c>
      <c r="I603" s="7"/>
      <c r="J603" s="6"/>
      <c r="K603" s="6"/>
      <c r="L603" s="6"/>
      <c r="M603" s="6"/>
      <c r="N603" s="6"/>
      <c r="O603" s="6"/>
      <c r="P603" s="6">
        <v>4.3686999999999996</v>
      </c>
      <c r="S603" s="13"/>
      <c r="W603" s="12"/>
      <c r="Y603" s="7"/>
    </row>
    <row r="604" spans="1:25" x14ac:dyDescent="0.3">
      <c r="A604" s="1">
        <v>27363</v>
      </c>
      <c r="E604" s="6">
        <v>68.599999999999994</v>
      </c>
      <c r="G604" s="7"/>
      <c r="H604" s="7">
        <v>7.4299999999999991E-2</v>
      </c>
      <c r="I604" s="7"/>
      <c r="J604" s="6"/>
      <c r="K604" s="6"/>
      <c r="L604" s="6"/>
      <c r="M604" s="6"/>
      <c r="N604" s="6"/>
      <c r="O604" s="6"/>
      <c r="P604" s="6">
        <v>4.4053000000000004</v>
      </c>
      <c r="S604" s="13"/>
      <c r="W604" s="12"/>
      <c r="Y604" s="7"/>
    </row>
    <row r="605" spans="1:25" x14ac:dyDescent="0.3">
      <c r="A605" s="1">
        <v>27333</v>
      </c>
      <c r="E605" s="6">
        <v>70</v>
      </c>
      <c r="G605" s="7"/>
      <c r="H605" s="7">
        <v>7.6799999999999993E-2</v>
      </c>
      <c r="I605" s="7"/>
      <c r="J605" s="6"/>
      <c r="K605" s="6"/>
      <c r="L605" s="6"/>
      <c r="M605" s="6"/>
      <c r="N605" s="6"/>
      <c r="O605" s="6"/>
      <c r="P605" s="6">
        <v>4.3289999999999997</v>
      </c>
      <c r="S605" s="13"/>
      <c r="W605" s="12"/>
      <c r="Y605" s="7"/>
    </row>
    <row r="606" spans="1:25" x14ac:dyDescent="0.3">
      <c r="A606" s="1">
        <v>27302</v>
      </c>
      <c r="E606" s="6">
        <v>73.900000000000006</v>
      </c>
      <c r="G606" s="7"/>
      <c r="H606" s="7">
        <v>7.9000000000000001E-2</v>
      </c>
      <c r="I606" s="7"/>
      <c r="J606" s="6"/>
      <c r="K606" s="6"/>
      <c r="L606" s="6"/>
      <c r="M606" s="6"/>
      <c r="N606" s="6"/>
      <c r="O606" s="6"/>
      <c r="P606" s="6">
        <v>4.2771999999999997</v>
      </c>
      <c r="S606" s="13"/>
      <c r="W606" s="12"/>
      <c r="Y606" s="7"/>
    </row>
    <row r="607" spans="1:25" x14ac:dyDescent="0.3">
      <c r="A607" s="1">
        <v>27272</v>
      </c>
      <c r="E607" s="6">
        <v>63.5</v>
      </c>
      <c r="G607" s="7"/>
      <c r="H607" s="7">
        <v>8.0399999999999985E-2</v>
      </c>
      <c r="I607" s="7"/>
      <c r="J607" s="6"/>
      <c r="K607" s="6"/>
      <c r="L607" s="6"/>
      <c r="M607" s="6"/>
      <c r="N607" s="6"/>
      <c r="O607" s="6"/>
      <c r="P607" s="6">
        <v>4.4248000000000003</v>
      </c>
      <c r="S607" s="13"/>
      <c r="W607" s="12"/>
      <c r="Y607" s="7"/>
    </row>
    <row r="608" spans="1:25" x14ac:dyDescent="0.3">
      <c r="A608" s="1">
        <v>27241</v>
      </c>
      <c r="E608" s="6">
        <v>72.2</v>
      </c>
      <c r="G608" s="7"/>
      <c r="H608" s="7">
        <v>8.0399999999999985E-2</v>
      </c>
      <c r="I608" s="7"/>
      <c r="J608" s="6"/>
      <c r="K608" s="6"/>
      <c r="L608" s="6"/>
      <c r="M608" s="6"/>
      <c r="N608" s="6"/>
      <c r="O608" s="6"/>
      <c r="P608" s="6">
        <v>4.6338999999999997</v>
      </c>
      <c r="S608" s="13"/>
      <c r="W608" s="12"/>
      <c r="Y608" s="7"/>
    </row>
    <row r="609" spans="1:25" x14ac:dyDescent="0.3">
      <c r="A609" s="1">
        <v>27210</v>
      </c>
      <c r="E609" s="6">
        <v>79.3</v>
      </c>
      <c r="G609" s="7"/>
      <c r="H609" s="7">
        <v>7.8100000000000003E-2</v>
      </c>
      <c r="I609" s="7"/>
      <c r="J609" s="6"/>
      <c r="K609" s="6"/>
      <c r="L609" s="6"/>
      <c r="M609" s="6"/>
      <c r="N609" s="6"/>
      <c r="O609" s="6"/>
      <c r="P609" s="6">
        <v>4.7393000000000001</v>
      </c>
      <c r="S609" s="13"/>
      <c r="W609" s="12"/>
      <c r="Y609" s="7"/>
    </row>
    <row r="610" spans="1:25" x14ac:dyDescent="0.3">
      <c r="A610" s="1">
        <v>27180</v>
      </c>
      <c r="E610" s="6">
        <v>86</v>
      </c>
      <c r="G610" s="7"/>
      <c r="H610" s="7">
        <v>7.5399999999999995E-2</v>
      </c>
      <c r="I610" s="7"/>
      <c r="J610" s="6"/>
      <c r="K610" s="6"/>
      <c r="L610" s="6"/>
      <c r="M610" s="6"/>
      <c r="N610" s="6"/>
      <c r="O610" s="6"/>
      <c r="P610" s="6">
        <v>4.5808999999999997</v>
      </c>
      <c r="S610" s="13"/>
      <c r="W610" s="12"/>
      <c r="Y610" s="7"/>
    </row>
    <row r="611" spans="1:25" x14ac:dyDescent="0.3">
      <c r="A611" s="1">
        <v>27149</v>
      </c>
      <c r="E611" s="6">
        <v>87.3</v>
      </c>
      <c r="G611" s="7"/>
      <c r="H611" s="7">
        <v>7.5800000000000006E-2</v>
      </c>
      <c r="I611" s="7"/>
      <c r="J611" s="6"/>
      <c r="K611" s="6"/>
      <c r="L611" s="6"/>
      <c r="M611" s="6"/>
      <c r="N611" s="6"/>
      <c r="O611" s="6"/>
      <c r="P611" s="6">
        <v>4.4248000000000003</v>
      </c>
      <c r="S611" s="13"/>
      <c r="W611" s="12"/>
      <c r="Y611" s="7"/>
    </row>
    <row r="612" spans="1:25" x14ac:dyDescent="0.3">
      <c r="A612" s="1">
        <v>27119</v>
      </c>
      <c r="E612" s="6">
        <v>90.3</v>
      </c>
      <c r="G612" s="7"/>
      <c r="H612" s="7">
        <v>7.51E-2</v>
      </c>
      <c r="I612" s="7"/>
      <c r="J612" s="6"/>
      <c r="K612" s="6"/>
      <c r="L612" s="6"/>
      <c r="M612" s="6"/>
      <c r="N612" s="6"/>
      <c r="O612" s="6"/>
      <c r="P612" s="6">
        <v>4.1788999999999996</v>
      </c>
      <c r="S612" s="13"/>
      <c r="W612" s="12"/>
      <c r="Y612" s="7"/>
    </row>
    <row r="613" spans="1:25" x14ac:dyDescent="0.3">
      <c r="A613" s="1">
        <v>27088</v>
      </c>
      <c r="E613" s="6">
        <v>94</v>
      </c>
      <c r="G613" s="7"/>
      <c r="H613" s="7">
        <v>7.2099999999999997E-2</v>
      </c>
      <c r="I613" s="7"/>
      <c r="J613" s="6"/>
      <c r="K613" s="6"/>
      <c r="L613" s="6"/>
      <c r="M613" s="6"/>
      <c r="N613" s="6"/>
      <c r="O613" s="6"/>
      <c r="P613" s="6">
        <v>4.2051999999999996</v>
      </c>
      <c r="S613" s="13"/>
      <c r="W613" s="12"/>
      <c r="Y613" s="7"/>
    </row>
    <row r="614" spans="1:25" x14ac:dyDescent="0.3">
      <c r="A614" s="1">
        <v>27060</v>
      </c>
      <c r="E614" s="6">
        <v>96.2</v>
      </c>
      <c r="G614" s="7"/>
      <c r="H614" s="7">
        <v>6.9599999999999995E-2</v>
      </c>
      <c r="I614" s="7"/>
      <c r="J614" s="6"/>
      <c r="K614" s="6"/>
      <c r="L614" s="6"/>
      <c r="M614" s="6"/>
      <c r="N614" s="6"/>
      <c r="O614" s="6"/>
      <c r="P614" s="6">
        <v>4.2176</v>
      </c>
      <c r="S614" s="13"/>
      <c r="W614" s="12"/>
      <c r="Y614" s="7"/>
    </row>
    <row r="615" spans="1:25" x14ac:dyDescent="0.3">
      <c r="A615" s="1">
        <v>27029</v>
      </c>
      <c r="E615" s="6">
        <v>96.6</v>
      </c>
      <c r="G615" s="7"/>
      <c r="H615" s="7">
        <v>6.9900000000000004E-2</v>
      </c>
      <c r="I615" s="7"/>
      <c r="J615" s="6"/>
      <c r="K615" s="6"/>
      <c r="L615" s="6"/>
      <c r="M615" s="6"/>
      <c r="N615" s="6"/>
      <c r="O615" s="6"/>
      <c r="P615" s="6">
        <v>4.0486000000000004</v>
      </c>
      <c r="S615" s="13"/>
      <c r="W615" s="12"/>
      <c r="Y615" s="7"/>
    </row>
    <row r="616" spans="1:25" x14ac:dyDescent="0.3">
      <c r="A616" s="1">
        <v>26998</v>
      </c>
      <c r="E616" s="6">
        <v>97.5</v>
      </c>
      <c r="G616" s="7"/>
      <c r="H616" s="7">
        <v>6.7400000000000002E-2</v>
      </c>
      <c r="I616" s="7"/>
      <c r="J616" s="6"/>
      <c r="K616" s="6"/>
      <c r="L616" s="6"/>
      <c r="M616" s="6"/>
      <c r="N616" s="6"/>
      <c r="O616" s="6"/>
      <c r="P616" s="6">
        <v>4.0568</v>
      </c>
      <c r="S616" s="13"/>
      <c r="W616" s="12"/>
      <c r="Y616" s="7"/>
    </row>
    <row r="617" spans="1:25" x14ac:dyDescent="0.3">
      <c r="A617" s="1">
        <v>26968</v>
      </c>
      <c r="E617" s="6">
        <v>96</v>
      </c>
      <c r="G617" s="7"/>
      <c r="H617" s="7">
        <v>6.7299999999999999E-2</v>
      </c>
      <c r="I617" s="7"/>
      <c r="J617" s="6"/>
      <c r="K617" s="6"/>
      <c r="L617" s="6"/>
      <c r="M617" s="6"/>
      <c r="N617" s="6"/>
      <c r="O617" s="6"/>
      <c r="P617" s="6">
        <v>4.2771999999999997</v>
      </c>
      <c r="S617" s="13"/>
      <c r="W617" s="12"/>
      <c r="Y617" s="7"/>
    </row>
    <row r="618" spans="1:25" x14ac:dyDescent="0.3">
      <c r="A618" s="1">
        <v>26937</v>
      </c>
      <c r="E618" s="6">
        <v>108.3</v>
      </c>
      <c r="G618" s="7"/>
      <c r="H618" s="7">
        <v>6.7900000000000002E-2</v>
      </c>
      <c r="I618" s="7"/>
      <c r="J618" s="6"/>
      <c r="K618" s="6"/>
      <c r="L618" s="6"/>
      <c r="M618" s="6"/>
      <c r="N618" s="6"/>
      <c r="O618" s="6"/>
      <c r="P618" s="6">
        <v>4.5248999999999997</v>
      </c>
      <c r="S618" s="13"/>
      <c r="W618" s="12"/>
      <c r="Y618" s="7"/>
    </row>
    <row r="619" spans="1:25" x14ac:dyDescent="0.3">
      <c r="A619" s="1">
        <v>26907</v>
      </c>
      <c r="E619" s="6">
        <v>108.4</v>
      </c>
      <c r="G619" s="7"/>
      <c r="H619" s="7">
        <v>7.0900000000000005E-2</v>
      </c>
      <c r="I619" s="7"/>
      <c r="J619" s="6"/>
      <c r="K619" s="6"/>
      <c r="L619" s="6"/>
      <c r="M619" s="6"/>
      <c r="N619" s="6"/>
      <c r="O619" s="6"/>
      <c r="P619" s="6">
        <v>4.4943999999999997</v>
      </c>
      <c r="S619" s="13"/>
      <c r="W619" s="12"/>
      <c r="Y619" s="7"/>
    </row>
    <row r="620" spans="1:25" x14ac:dyDescent="0.3">
      <c r="A620" s="1">
        <v>26876</v>
      </c>
      <c r="E620" s="6">
        <v>104.2</v>
      </c>
      <c r="G620" s="7"/>
      <c r="H620" s="7">
        <v>7.400000000000001E-2</v>
      </c>
      <c r="I620" s="7"/>
      <c r="J620" s="6"/>
      <c r="K620" s="6"/>
      <c r="L620" s="6"/>
      <c r="M620" s="6"/>
      <c r="N620" s="6"/>
      <c r="O620" s="6"/>
      <c r="P620" s="6">
        <v>4.4542999999999999</v>
      </c>
      <c r="S620" s="13"/>
      <c r="W620" s="12"/>
      <c r="Y620" s="7"/>
    </row>
    <row r="621" spans="1:25" x14ac:dyDescent="0.3">
      <c r="A621" s="1">
        <v>26845</v>
      </c>
      <c r="E621" s="6">
        <v>108.2</v>
      </c>
      <c r="G621" s="7"/>
      <c r="H621" s="7">
        <v>7.1300000000000002E-2</v>
      </c>
      <c r="I621" s="7"/>
      <c r="J621" s="6"/>
      <c r="K621" s="6"/>
      <c r="L621" s="6"/>
      <c r="M621" s="6"/>
      <c r="N621" s="6"/>
      <c r="O621" s="6"/>
      <c r="P621" s="6">
        <v>4.7069999999999999</v>
      </c>
      <c r="S621" s="13"/>
      <c r="W621" s="12"/>
      <c r="Y621" s="7"/>
    </row>
    <row r="622" spans="1:25" x14ac:dyDescent="0.3">
      <c r="A622" s="1">
        <v>26815</v>
      </c>
      <c r="E622" s="6">
        <v>104.3</v>
      </c>
      <c r="G622" s="7"/>
      <c r="H622" s="7">
        <v>6.9000000000000006E-2</v>
      </c>
      <c r="I622" s="7"/>
      <c r="J622" s="6"/>
      <c r="K622" s="6"/>
      <c r="L622" s="6"/>
      <c r="M622" s="6"/>
      <c r="N622" s="6"/>
      <c r="O622" s="6"/>
      <c r="P622" s="6">
        <v>4.7438000000000002</v>
      </c>
      <c r="S622" s="13"/>
      <c r="W622" s="12"/>
      <c r="Y622" s="7"/>
    </row>
    <row r="623" spans="1:25" x14ac:dyDescent="0.3">
      <c r="A623" s="1">
        <v>26784</v>
      </c>
      <c r="E623" s="6">
        <v>105</v>
      </c>
      <c r="G623" s="7"/>
      <c r="H623" s="7">
        <v>6.8499999999999991E-2</v>
      </c>
      <c r="I623" s="7"/>
      <c r="J623" s="6"/>
      <c r="K623" s="6"/>
      <c r="L623" s="6"/>
      <c r="M623" s="6"/>
      <c r="N623" s="6"/>
      <c r="O623" s="6"/>
      <c r="P623" s="6">
        <v>4.7393000000000001</v>
      </c>
      <c r="S623" s="13"/>
      <c r="W623" s="12"/>
      <c r="Y623" s="7"/>
    </row>
    <row r="624" spans="1:25" x14ac:dyDescent="0.3">
      <c r="A624" s="1">
        <v>26754</v>
      </c>
      <c r="E624" s="6">
        <v>107</v>
      </c>
      <c r="G624" s="7"/>
      <c r="H624" s="7">
        <v>6.6699999999999995E-2</v>
      </c>
      <c r="I624" s="7"/>
      <c r="J624" s="6"/>
      <c r="K624" s="6"/>
      <c r="L624" s="6"/>
      <c r="M624" s="6"/>
      <c r="N624" s="6"/>
      <c r="O624" s="6"/>
      <c r="P624" s="6">
        <v>4.7483000000000004</v>
      </c>
      <c r="S624" s="13"/>
      <c r="W624" s="12"/>
      <c r="Y624" s="7"/>
    </row>
    <row r="625" spans="1:25" x14ac:dyDescent="0.3">
      <c r="A625" s="1">
        <v>26723</v>
      </c>
      <c r="E625" s="6">
        <v>111.5</v>
      </c>
      <c r="G625" s="7"/>
      <c r="H625" s="7">
        <v>6.7099999999999993E-2</v>
      </c>
      <c r="I625" s="7"/>
      <c r="J625" s="6"/>
      <c r="K625" s="6"/>
      <c r="L625" s="6"/>
      <c r="M625" s="6"/>
      <c r="N625" s="6"/>
      <c r="O625" s="6"/>
      <c r="P625" s="6">
        <v>4.7450000000000001</v>
      </c>
      <c r="S625" s="13"/>
      <c r="W625" s="12"/>
      <c r="Y625" s="7"/>
    </row>
    <row r="626" spans="1:25" x14ac:dyDescent="0.3">
      <c r="A626" s="1">
        <v>26695</v>
      </c>
      <c r="E626" s="6">
        <v>111.7</v>
      </c>
      <c r="G626" s="7"/>
      <c r="H626" s="7">
        <v>6.6400000000000001E-2</v>
      </c>
      <c r="I626" s="7"/>
      <c r="J626" s="6"/>
      <c r="K626" s="6"/>
      <c r="L626" s="6"/>
      <c r="M626" s="6"/>
      <c r="N626" s="6"/>
      <c r="O626" s="6"/>
      <c r="P626" s="6">
        <v>4.7248000000000001</v>
      </c>
      <c r="S626" s="13"/>
      <c r="W626" s="12"/>
      <c r="Y626" s="7"/>
    </row>
    <row r="627" spans="1:25" x14ac:dyDescent="0.3">
      <c r="A627" s="1">
        <v>26664</v>
      </c>
      <c r="E627" s="6">
        <v>116</v>
      </c>
      <c r="G627" s="7"/>
      <c r="H627" s="7">
        <v>6.4600000000000005E-2</v>
      </c>
      <c r="I627" s="7"/>
      <c r="J627" s="6"/>
      <c r="K627" s="6"/>
      <c r="L627" s="6"/>
      <c r="M627" s="6"/>
      <c r="N627" s="6"/>
      <c r="O627" s="6"/>
      <c r="P627" s="6">
        <v>4.7281000000000004</v>
      </c>
      <c r="S627" s="13"/>
      <c r="W627" s="12"/>
      <c r="Y627" s="7"/>
    </row>
    <row r="628" spans="1:25" x14ac:dyDescent="0.3">
      <c r="A628" s="1">
        <v>26633</v>
      </c>
      <c r="E628" s="6">
        <v>118</v>
      </c>
      <c r="G628" s="7"/>
      <c r="H628" s="7">
        <v>6.3600000000000004E-2</v>
      </c>
      <c r="I628" s="7"/>
      <c r="J628" s="6"/>
      <c r="K628" s="6"/>
      <c r="L628" s="6"/>
      <c r="M628" s="6"/>
      <c r="N628" s="6"/>
      <c r="O628" s="6"/>
      <c r="P628" s="6">
        <v>4.7058999999999997</v>
      </c>
      <c r="S628" s="13"/>
      <c r="W628" s="12"/>
      <c r="Y628" s="7"/>
    </row>
    <row r="629" spans="1:25" x14ac:dyDescent="0.3">
      <c r="A629" s="1">
        <v>26603</v>
      </c>
      <c r="E629" s="6">
        <v>116.7</v>
      </c>
      <c r="G629" s="7"/>
      <c r="H629" s="7">
        <v>6.2800000000000009E-2</v>
      </c>
      <c r="I629" s="7"/>
      <c r="J629" s="6"/>
      <c r="K629" s="6"/>
      <c r="L629" s="6"/>
      <c r="M629" s="6"/>
      <c r="N629" s="6"/>
      <c r="O629" s="6"/>
      <c r="P629" s="6">
        <v>4.7336999999999998</v>
      </c>
      <c r="S629" s="13"/>
      <c r="W629" s="12"/>
      <c r="Y629" s="7"/>
    </row>
    <row r="630" spans="1:25" x14ac:dyDescent="0.3">
      <c r="A630" s="1">
        <v>26572</v>
      </c>
      <c r="E630" s="6">
        <v>111.6</v>
      </c>
      <c r="G630" s="7"/>
      <c r="H630" s="7">
        <v>6.480000000000001E-2</v>
      </c>
      <c r="I630" s="7"/>
      <c r="J630" s="6"/>
      <c r="K630" s="6"/>
      <c r="L630" s="6"/>
      <c r="M630" s="6"/>
      <c r="N630" s="6"/>
      <c r="O630" s="6"/>
      <c r="P630" s="6">
        <v>4.7755000000000001</v>
      </c>
      <c r="S630" s="13"/>
      <c r="W630" s="12"/>
      <c r="Y630" s="7"/>
    </row>
    <row r="631" spans="1:25" x14ac:dyDescent="0.3">
      <c r="A631" s="1">
        <v>26542</v>
      </c>
      <c r="E631" s="6">
        <v>110.5</v>
      </c>
      <c r="G631" s="7"/>
      <c r="H631" s="7">
        <v>6.5500000000000003E-2</v>
      </c>
      <c r="I631" s="7"/>
      <c r="J631" s="6"/>
      <c r="K631" s="6"/>
      <c r="L631" s="6"/>
      <c r="M631" s="6"/>
      <c r="N631" s="6"/>
      <c r="O631" s="6"/>
      <c r="P631" s="6">
        <v>4.7801</v>
      </c>
      <c r="S631" s="13"/>
      <c r="W631" s="12"/>
      <c r="Y631" s="7"/>
    </row>
    <row r="632" spans="1:25" x14ac:dyDescent="0.3">
      <c r="A632" s="1">
        <v>26511</v>
      </c>
      <c r="E632" s="6">
        <v>111.1</v>
      </c>
      <c r="G632" s="7"/>
      <c r="H632" s="7">
        <v>6.2100000000000002E-2</v>
      </c>
      <c r="I632" s="7"/>
      <c r="J632" s="6"/>
      <c r="K632" s="6"/>
      <c r="L632" s="6"/>
      <c r="M632" s="6"/>
      <c r="N632" s="6"/>
      <c r="O632" s="6"/>
      <c r="P632" s="6">
        <v>4.7927</v>
      </c>
      <c r="S632" s="13"/>
      <c r="W632" s="12"/>
      <c r="Y632" s="7"/>
    </row>
    <row r="633" spans="1:25" x14ac:dyDescent="0.3">
      <c r="A633" s="1">
        <v>26480</v>
      </c>
      <c r="E633" s="6">
        <v>107.4</v>
      </c>
      <c r="G633" s="7"/>
      <c r="H633" s="7">
        <v>6.1100000000000002E-2</v>
      </c>
      <c r="I633" s="7"/>
      <c r="J633" s="6"/>
      <c r="K633" s="6"/>
      <c r="L633" s="6"/>
      <c r="M633" s="6"/>
      <c r="N633" s="6"/>
      <c r="O633" s="6"/>
      <c r="P633" s="6">
        <v>4.8053999999999997</v>
      </c>
      <c r="S633" s="13"/>
      <c r="W633" s="12"/>
      <c r="Y633" s="7"/>
    </row>
    <row r="634" spans="1:25" x14ac:dyDescent="0.3">
      <c r="A634" s="1">
        <v>26450</v>
      </c>
      <c r="E634" s="6">
        <v>107.1</v>
      </c>
      <c r="G634" s="7"/>
      <c r="H634" s="7">
        <v>6.1100000000000002E-2</v>
      </c>
      <c r="I634" s="7"/>
      <c r="J634" s="6"/>
      <c r="K634" s="6"/>
      <c r="L634" s="6"/>
      <c r="M634" s="6"/>
      <c r="N634" s="6"/>
      <c r="O634" s="6"/>
      <c r="P634" s="6">
        <v>4.8631000000000002</v>
      </c>
      <c r="S634" s="13"/>
      <c r="W634" s="12"/>
      <c r="Y634" s="7"/>
    </row>
    <row r="635" spans="1:25" x14ac:dyDescent="0.3">
      <c r="A635" s="1">
        <v>26419</v>
      </c>
      <c r="E635" s="6">
        <v>109.5</v>
      </c>
      <c r="G635" s="7"/>
      <c r="H635" s="7">
        <v>6.13E-2</v>
      </c>
      <c r="I635" s="7"/>
      <c r="J635" s="6"/>
      <c r="K635" s="6"/>
      <c r="L635" s="6"/>
      <c r="M635" s="6"/>
      <c r="N635" s="6"/>
      <c r="O635" s="6"/>
      <c r="P635" s="6">
        <v>4.9569999999999999</v>
      </c>
      <c r="S635" s="13"/>
      <c r="W635" s="12"/>
      <c r="Y635" s="7"/>
    </row>
    <row r="636" spans="1:25" x14ac:dyDescent="0.3">
      <c r="A636" s="1">
        <v>26389</v>
      </c>
      <c r="E636" s="6">
        <v>107.7</v>
      </c>
      <c r="G636" s="7"/>
      <c r="H636" s="7">
        <v>6.1900000000000004E-2</v>
      </c>
      <c r="I636" s="7"/>
      <c r="J636" s="6"/>
      <c r="K636" s="6"/>
      <c r="L636" s="6"/>
      <c r="M636" s="6"/>
      <c r="N636" s="6"/>
      <c r="O636" s="6"/>
      <c r="P636" s="6">
        <v>5.0195999999999996</v>
      </c>
      <c r="S636" s="13"/>
      <c r="W636" s="12"/>
      <c r="Y636" s="7"/>
    </row>
    <row r="637" spans="1:25" x14ac:dyDescent="0.3">
      <c r="A637" s="1">
        <v>26358</v>
      </c>
      <c r="E637" s="6">
        <v>107.2</v>
      </c>
      <c r="G637" s="7"/>
      <c r="H637" s="7">
        <v>6.0700000000000004E-2</v>
      </c>
      <c r="I637" s="7"/>
      <c r="J637" s="6"/>
      <c r="K637" s="6"/>
      <c r="L637" s="6"/>
      <c r="M637" s="6"/>
      <c r="N637" s="6"/>
      <c r="O637" s="6"/>
      <c r="P637" s="6">
        <v>5.0273000000000003</v>
      </c>
      <c r="S637" s="13"/>
      <c r="W637" s="12"/>
      <c r="Y637" s="7"/>
    </row>
    <row r="638" spans="1:25" x14ac:dyDescent="0.3">
      <c r="A638" s="1">
        <v>26329</v>
      </c>
      <c r="E638" s="6">
        <v>106.6</v>
      </c>
      <c r="G638" s="7"/>
      <c r="H638" s="7">
        <v>6.08E-2</v>
      </c>
      <c r="I638" s="7"/>
      <c r="J638" s="6"/>
      <c r="K638" s="6"/>
      <c r="L638" s="6"/>
      <c r="M638" s="6"/>
      <c r="N638" s="6"/>
      <c r="O638" s="6"/>
      <c r="P638" s="6">
        <v>5.0792999999999999</v>
      </c>
      <c r="S638" s="13"/>
      <c r="W638" s="12"/>
      <c r="Y638" s="7"/>
    </row>
    <row r="639" spans="1:25" x14ac:dyDescent="0.3">
      <c r="A639" s="1">
        <v>26298</v>
      </c>
      <c r="E639" s="6">
        <v>103.9</v>
      </c>
      <c r="G639" s="7"/>
      <c r="H639" s="7">
        <v>5.9500000000000004E-2</v>
      </c>
      <c r="I639" s="7"/>
      <c r="J639" s="6"/>
      <c r="K639" s="6"/>
      <c r="L639" s="6"/>
      <c r="M639" s="6"/>
      <c r="N639" s="6"/>
      <c r="O639" s="6"/>
      <c r="P639" s="6">
        <v>5.1590999999999996</v>
      </c>
      <c r="S639" s="13"/>
      <c r="W639" s="12"/>
      <c r="Y639" s="7"/>
    </row>
    <row r="640" spans="1:25" x14ac:dyDescent="0.3">
      <c r="A640" s="1">
        <v>26267</v>
      </c>
      <c r="E640" s="6">
        <v>102.1</v>
      </c>
      <c r="G640" s="7"/>
      <c r="H640" s="7">
        <v>5.9299999999999999E-2</v>
      </c>
      <c r="I640" s="7"/>
      <c r="J640" s="6"/>
      <c r="K640" s="6"/>
      <c r="L640" s="6"/>
      <c r="M640" s="6"/>
      <c r="N640" s="6"/>
      <c r="O640" s="6"/>
      <c r="P640" s="6">
        <v>5.1588000000000003</v>
      </c>
      <c r="S640" s="13"/>
      <c r="W640" s="12"/>
      <c r="Y640" s="7"/>
    </row>
    <row r="641" spans="1:25" x14ac:dyDescent="0.3">
      <c r="A641" s="1">
        <v>26237</v>
      </c>
      <c r="E641" s="6">
        <v>94</v>
      </c>
      <c r="G641" s="7"/>
      <c r="H641" s="7">
        <v>5.8099999999999999E-2</v>
      </c>
      <c r="I641" s="7"/>
      <c r="J641" s="6"/>
      <c r="K641" s="6"/>
      <c r="L641" s="6"/>
      <c r="M641" s="6"/>
      <c r="N641" s="6"/>
      <c r="O641" s="6"/>
      <c r="P641" s="6">
        <v>5.1647999999999996</v>
      </c>
      <c r="S641" s="13"/>
      <c r="W641" s="12"/>
      <c r="Y641" s="7"/>
    </row>
    <row r="642" spans="1:25" x14ac:dyDescent="0.3">
      <c r="A642" s="1">
        <v>26206</v>
      </c>
      <c r="E642" s="6">
        <v>94.2</v>
      </c>
      <c r="G642" s="7"/>
      <c r="H642" s="7">
        <v>5.9299999999999999E-2</v>
      </c>
      <c r="I642" s="7"/>
      <c r="J642" s="6"/>
      <c r="K642" s="6"/>
      <c r="L642" s="6"/>
      <c r="M642" s="6"/>
      <c r="N642" s="6"/>
      <c r="O642" s="6"/>
      <c r="P642" s="6">
        <v>5.1614000000000004</v>
      </c>
      <c r="S642" s="13"/>
      <c r="W642" s="12"/>
      <c r="Y642" s="7"/>
    </row>
    <row r="643" spans="1:25" x14ac:dyDescent="0.3">
      <c r="A643" s="1">
        <v>26176</v>
      </c>
      <c r="E643" s="6">
        <v>98.3</v>
      </c>
      <c r="G643" s="7"/>
      <c r="H643" s="7">
        <v>6.1399999999999996E-2</v>
      </c>
      <c r="I643" s="7"/>
      <c r="J643" s="6"/>
      <c r="K643" s="6"/>
      <c r="L643" s="6"/>
      <c r="M643" s="6"/>
      <c r="N643" s="6"/>
      <c r="O643" s="6"/>
      <c r="P643" s="6">
        <v>5.1623999999999999</v>
      </c>
      <c r="S643" s="13"/>
      <c r="W643" s="12"/>
      <c r="Y643" s="7"/>
    </row>
    <row r="644" spans="1:25" x14ac:dyDescent="0.3">
      <c r="A644" s="1">
        <v>26145</v>
      </c>
      <c r="E644" s="6">
        <v>99</v>
      </c>
      <c r="G644" s="7"/>
      <c r="H644" s="7">
        <v>6.5799999999999997E-2</v>
      </c>
      <c r="I644" s="7"/>
      <c r="J644" s="6"/>
      <c r="K644" s="6"/>
      <c r="L644" s="6"/>
      <c r="M644" s="6"/>
      <c r="N644" s="6"/>
      <c r="O644" s="6"/>
      <c r="P644" s="6">
        <v>5.1651999999999996</v>
      </c>
      <c r="S644" s="13"/>
      <c r="W644" s="12"/>
      <c r="Y644" s="7"/>
    </row>
    <row r="645" spans="1:25" x14ac:dyDescent="0.3">
      <c r="A645" s="1">
        <v>26114</v>
      </c>
      <c r="E645" s="6">
        <v>95.6</v>
      </c>
      <c r="G645" s="7"/>
      <c r="H645" s="7">
        <v>6.7299999999999999E-2</v>
      </c>
      <c r="I645" s="7"/>
      <c r="J645" s="6"/>
      <c r="K645" s="6"/>
      <c r="L645" s="6"/>
      <c r="M645" s="6"/>
      <c r="N645" s="6"/>
      <c r="O645" s="6"/>
      <c r="S645" s="13"/>
      <c r="W645" s="12"/>
      <c r="Y645" s="7"/>
    </row>
    <row r="646" spans="1:25" x14ac:dyDescent="0.3">
      <c r="A646" s="1">
        <v>26084</v>
      </c>
      <c r="E646" s="6">
        <v>99.7</v>
      </c>
      <c r="G646" s="7"/>
      <c r="H646" s="7">
        <v>6.5199999999999994E-2</v>
      </c>
      <c r="I646" s="7"/>
      <c r="J646" s="6"/>
      <c r="K646" s="6"/>
      <c r="L646" s="6"/>
      <c r="M646" s="6"/>
      <c r="N646" s="6"/>
      <c r="O646" s="6"/>
      <c r="S646" s="13"/>
      <c r="W646" s="12"/>
      <c r="Y646" s="7"/>
    </row>
    <row r="647" spans="1:25" x14ac:dyDescent="0.3">
      <c r="A647" s="1">
        <v>26053</v>
      </c>
      <c r="E647" s="6">
        <v>99.6</v>
      </c>
      <c r="G647" s="7"/>
      <c r="H647" s="7">
        <v>6.3899999999999998E-2</v>
      </c>
      <c r="I647" s="7"/>
      <c r="J647" s="6"/>
      <c r="K647" s="6"/>
      <c r="L647" s="6"/>
      <c r="M647" s="6"/>
      <c r="N647" s="6"/>
      <c r="O647" s="6"/>
      <c r="S647" s="13"/>
      <c r="W647" s="12"/>
      <c r="Y647" s="7"/>
    </row>
    <row r="648" spans="1:25" x14ac:dyDescent="0.3">
      <c r="A648" s="1">
        <v>26023</v>
      </c>
      <c r="E648" s="6">
        <v>104</v>
      </c>
      <c r="G648" s="7"/>
      <c r="H648" s="7">
        <v>5.8299999999999998E-2</v>
      </c>
      <c r="I648" s="7"/>
      <c r="J648" s="6"/>
      <c r="K648" s="6"/>
      <c r="L648" s="6"/>
      <c r="M648" s="6"/>
      <c r="N648" s="6"/>
      <c r="O648" s="6"/>
      <c r="S648" s="13"/>
      <c r="W648" s="12"/>
      <c r="Y648" s="7"/>
    </row>
    <row r="649" spans="1:25" x14ac:dyDescent="0.3">
      <c r="A649" s="1">
        <v>25992</v>
      </c>
      <c r="E649" s="6">
        <v>100.3</v>
      </c>
      <c r="G649" s="7"/>
      <c r="H649" s="7">
        <v>5.7000000000000002E-2</v>
      </c>
      <c r="I649" s="7"/>
      <c r="J649" s="6"/>
      <c r="K649" s="6"/>
      <c r="L649" s="6"/>
      <c r="M649" s="6"/>
      <c r="N649" s="6"/>
      <c r="O649" s="6"/>
      <c r="S649" s="13"/>
      <c r="W649" s="12"/>
      <c r="Y649" s="7"/>
    </row>
    <row r="650" spans="1:25" x14ac:dyDescent="0.3">
      <c r="A650" s="1">
        <v>25964</v>
      </c>
      <c r="E650" s="6">
        <v>96.8</v>
      </c>
      <c r="G650" s="7"/>
      <c r="H650" s="7">
        <v>6.1100000000000002E-2</v>
      </c>
      <c r="I650" s="7"/>
      <c r="J650" s="6"/>
      <c r="K650" s="6"/>
      <c r="L650" s="6"/>
      <c r="M650" s="6"/>
      <c r="N650" s="6"/>
      <c r="O650" s="6"/>
      <c r="S650" s="13"/>
      <c r="W650" s="12"/>
      <c r="Y650" s="7"/>
    </row>
    <row r="651" spans="1:25" x14ac:dyDescent="0.3">
      <c r="A651" s="1">
        <v>25933</v>
      </c>
      <c r="E651" s="6">
        <v>95.9</v>
      </c>
      <c r="G651" s="7"/>
      <c r="H651" s="7">
        <v>6.2400000000000004E-2</v>
      </c>
      <c r="I651" s="7"/>
      <c r="J651" s="6"/>
      <c r="K651" s="6"/>
      <c r="L651" s="6"/>
      <c r="M651" s="6"/>
      <c r="N651" s="6"/>
      <c r="O651" s="6"/>
      <c r="S651" s="13"/>
      <c r="W651" s="12"/>
      <c r="Y651" s="7"/>
    </row>
    <row r="652" spans="1:25" x14ac:dyDescent="0.3">
      <c r="A652" s="1">
        <v>25902</v>
      </c>
      <c r="E652" s="6">
        <v>92.2</v>
      </c>
      <c r="G652" s="6"/>
      <c r="H652" s="6"/>
      <c r="I652" s="6"/>
      <c r="J652" s="6"/>
      <c r="K652" s="6"/>
      <c r="L652" s="6"/>
      <c r="M652" s="6"/>
      <c r="N652" s="6"/>
      <c r="O652" s="6"/>
      <c r="S652" s="13"/>
      <c r="W652" s="12"/>
      <c r="Y652" s="7"/>
    </row>
    <row r="653" spans="1:25" x14ac:dyDescent="0.3">
      <c r="A653" s="1">
        <v>25872</v>
      </c>
      <c r="E653" s="6">
        <v>87.2</v>
      </c>
      <c r="G653" s="6"/>
      <c r="H653" s="6"/>
      <c r="I653" s="6"/>
      <c r="J653" s="6"/>
      <c r="K653" s="6"/>
      <c r="L653" s="6"/>
      <c r="M653" s="6"/>
      <c r="N653" s="6"/>
      <c r="O653" s="6"/>
      <c r="S653" s="13"/>
      <c r="W653" s="12"/>
      <c r="Y653" s="7"/>
    </row>
    <row r="654" spans="1:25" x14ac:dyDescent="0.3">
      <c r="A654" s="1">
        <v>25841</v>
      </c>
      <c r="E654" s="6">
        <v>83.2</v>
      </c>
      <c r="G654" s="6"/>
      <c r="H654" s="6"/>
      <c r="I654" s="6"/>
      <c r="J654" s="6"/>
      <c r="K654" s="6"/>
      <c r="L654" s="6"/>
      <c r="M654" s="6"/>
      <c r="N654" s="6"/>
      <c r="O654" s="6"/>
      <c r="S654" s="13"/>
      <c r="W654" s="12"/>
      <c r="Y654" s="7"/>
    </row>
    <row r="655" spans="1:25" x14ac:dyDescent="0.3">
      <c r="A655" s="1">
        <v>25811</v>
      </c>
      <c r="E655" s="6">
        <v>84.2</v>
      </c>
      <c r="G655" s="6"/>
      <c r="H655" s="6"/>
      <c r="I655" s="6"/>
      <c r="J655" s="6"/>
      <c r="K655" s="6"/>
      <c r="L655" s="6"/>
      <c r="M655" s="6"/>
      <c r="N655" s="6"/>
      <c r="O655" s="6"/>
      <c r="S655" s="13"/>
      <c r="W655" s="12"/>
      <c r="Y655" s="7"/>
    </row>
    <row r="656" spans="1:25" x14ac:dyDescent="0.3">
      <c r="A656" s="1">
        <v>25780</v>
      </c>
      <c r="E656" s="6">
        <v>81.5</v>
      </c>
      <c r="G656" s="6"/>
      <c r="H656" s="6"/>
      <c r="I656" s="6"/>
      <c r="J656" s="6"/>
      <c r="K656" s="6"/>
      <c r="L656" s="6"/>
      <c r="M656" s="6"/>
      <c r="N656" s="6"/>
      <c r="O656" s="6"/>
      <c r="S656" s="13"/>
      <c r="W656" s="12"/>
      <c r="Y656" s="7"/>
    </row>
    <row r="657" spans="1:25" x14ac:dyDescent="0.3">
      <c r="A657" s="1">
        <v>25749</v>
      </c>
      <c r="E657" s="6">
        <v>78</v>
      </c>
      <c r="G657" s="6"/>
      <c r="H657" s="6"/>
      <c r="I657" s="6"/>
      <c r="J657" s="6"/>
      <c r="K657" s="6"/>
      <c r="L657" s="6"/>
      <c r="M657" s="6"/>
      <c r="N657" s="6"/>
      <c r="O657" s="6"/>
      <c r="S657" s="13"/>
      <c r="W657" s="12"/>
      <c r="Y657" s="7"/>
    </row>
    <row r="658" spans="1:25" x14ac:dyDescent="0.3">
      <c r="A658" s="1">
        <v>25719</v>
      </c>
      <c r="E658" s="6">
        <v>72.7</v>
      </c>
      <c r="G658" s="6"/>
      <c r="H658" s="6"/>
      <c r="I658" s="6"/>
      <c r="J658" s="6"/>
      <c r="K658" s="6"/>
      <c r="L658" s="6"/>
      <c r="M658" s="6"/>
      <c r="N658" s="6"/>
      <c r="O658" s="6"/>
      <c r="S658" s="13"/>
      <c r="W658" s="12"/>
      <c r="Y658" s="7"/>
    </row>
    <row r="659" spans="1:25" x14ac:dyDescent="0.3">
      <c r="A659" s="1">
        <v>25688</v>
      </c>
      <c r="E659" s="6">
        <v>76.5</v>
      </c>
      <c r="G659" s="6"/>
      <c r="H659" s="6"/>
      <c r="I659" s="6"/>
      <c r="J659" s="6"/>
      <c r="K659" s="6"/>
      <c r="L659" s="6"/>
      <c r="M659" s="6"/>
      <c r="N659" s="6"/>
      <c r="O659" s="6"/>
      <c r="S659" s="13"/>
      <c r="W659" s="12"/>
      <c r="Y659" s="7"/>
    </row>
    <row r="660" spans="1:25" x14ac:dyDescent="0.3">
      <c r="A660" s="1">
        <v>25658</v>
      </c>
      <c r="E660" s="6">
        <v>81.5</v>
      </c>
      <c r="G660" s="6"/>
      <c r="H660" s="6"/>
      <c r="I660" s="6"/>
      <c r="J660" s="6"/>
      <c r="K660" s="6"/>
      <c r="L660" s="6"/>
      <c r="M660" s="6"/>
      <c r="N660" s="6"/>
      <c r="O660" s="6"/>
      <c r="S660" s="13"/>
      <c r="W660" s="12"/>
      <c r="Y660" s="7"/>
    </row>
    <row r="661" spans="1:25" x14ac:dyDescent="0.3">
      <c r="A661" s="1">
        <v>25627</v>
      </c>
      <c r="E661" s="6">
        <v>89.6</v>
      </c>
      <c r="G661" s="6"/>
      <c r="H661" s="6"/>
      <c r="I661" s="6"/>
      <c r="J661" s="6"/>
      <c r="K661" s="6"/>
      <c r="L661" s="6"/>
      <c r="M661" s="6"/>
      <c r="N661" s="6"/>
      <c r="O661" s="6"/>
      <c r="S661" s="13"/>
      <c r="W661" s="12"/>
      <c r="Y661" s="7"/>
    </row>
    <row r="662" spans="1:25" x14ac:dyDescent="0.3">
      <c r="A662" s="1">
        <v>25599</v>
      </c>
      <c r="E662" s="6">
        <v>89.5</v>
      </c>
      <c r="G662" s="6"/>
      <c r="H662" s="6"/>
      <c r="I662" s="6"/>
      <c r="J662" s="6"/>
      <c r="K662" s="6"/>
      <c r="L662" s="6"/>
      <c r="M662" s="6"/>
      <c r="N662" s="6"/>
      <c r="O662" s="6"/>
      <c r="S662" s="13"/>
      <c r="W662" s="12"/>
      <c r="Y662" s="7"/>
    </row>
    <row r="663" spans="1:25" x14ac:dyDescent="0.3">
      <c r="A663" s="1">
        <v>25537</v>
      </c>
      <c r="S663" s="13"/>
      <c r="W663" s="12"/>
      <c r="Y663" s="7"/>
    </row>
    <row r="664" spans="1:25" x14ac:dyDescent="0.3">
      <c r="A664" s="1">
        <v>25507</v>
      </c>
      <c r="S664" s="13"/>
      <c r="W664" s="12"/>
      <c r="Y664" s="7"/>
    </row>
    <row r="665" spans="1:25" x14ac:dyDescent="0.3">
      <c r="A665" s="1">
        <v>25476</v>
      </c>
      <c r="S665" s="13"/>
      <c r="W665" s="12"/>
      <c r="Y665" s="7"/>
    </row>
    <row r="666" spans="1:25" x14ac:dyDescent="0.3">
      <c r="A666" s="1">
        <v>25446</v>
      </c>
      <c r="S666" s="13"/>
      <c r="W666" s="12"/>
      <c r="Y666" s="7"/>
    </row>
    <row r="667" spans="1:25" x14ac:dyDescent="0.3">
      <c r="A667" s="1">
        <v>25415</v>
      </c>
      <c r="S667" s="13"/>
      <c r="W667" s="12"/>
      <c r="Y667" s="7"/>
    </row>
    <row r="668" spans="1:25" x14ac:dyDescent="0.3">
      <c r="A668" s="1">
        <v>25384</v>
      </c>
      <c r="S668" s="13"/>
      <c r="W668" s="12"/>
      <c r="Y668" s="7"/>
    </row>
    <row r="669" spans="1:25" x14ac:dyDescent="0.3">
      <c r="A669" s="1">
        <v>25354</v>
      </c>
      <c r="S669" s="13"/>
      <c r="W669" s="12"/>
      <c r="Y669" s="7"/>
    </row>
    <row r="670" spans="1:25" x14ac:dyDescent="0.3">
      <c r="A670" s="1">
        <v>25323</v>
      </c>
      <c r="S670" s="13"/>
      <c r="W670" s="12"/>
      <c r="Y670" s="7"/>
    </row>
    <row r="671" spans="1:25" x14ac:dyDescent="0.3">
      <c r="A671" s="1">
        <v>25293</v>
      </c>
      <c r="S671" s="13"/>
      <c r="W671" s="12"/>
      <c r="Y671" s="7"/>
    </row>
    <row r="672" spans="1:25" x14ac:dyDescent="0.3">
      <c r="A672" s="1">
        <v>25262</v>
      </c>
      <c r="S672" s="13"/>
      <c r="W672" s="12"/>
      <c r="Y672" s="7"/>
    </row>
    <row r="673" spans="1:25" x14ac:dyDescent="0.3">
      <c r="A673" s="1">
        <v>25234</v>
      </c>
      <c r="S673" s="13"/>
      <c r="W673" s="12"/>
      <c r="Y673" s="7"/>
    </row>
    <row r="674" spans="1:25" x14ac:dyDescent="0.3">
      <c r="A674" s="1">
        <v>25203</v>
      </c>
      <c r="S674" s="13"/>
      <c r="W674" s="12"/>
      <c r="Y674" s="7"/>
    </row>
    <row r="675" spans="1:25" x14ac:dyDescent="0.3">
      <c r="A675" s="1">
        <v>25172</v>
      </c>
      <c r="S675" s="13"/>
      <c r="W675" s="12"/>
      <c r="Y675" s="7"/>
    </row>
    <row r="676" spans="1:25" x14ac:dyDescent="0.3">
      <c r="A676" s="1">
        <v>25142</v>
      </c>
      <c r="S676" s="13"/>
      <c r="W676" s="12"/>
      <c r="Y676" s="7"/>
    </row>
    <row r="677" spans="1:25" x14ac:dyDescent="0.3">
      <c r="A677" s="1">
        <v>25111</v>
      </c>
      <c r="S677" s="13"/>
      <c r="W677" s="12"/>
      <c r="Y677" s="7"/>
    </row>
    <row r="678" spans="1:25" x14ac:dyDescent="0.3">
      <c r="A678" s="1">
        <v>25081</v>
      </c>
      <c r="S678" s="13"/>
      <c r="W678" s="12"/>
      <c r="Y678" s="7"/>
    </row>
    <row r="679" spans="1:25" x14ac:dyDescent="0.3">
      <c r="A679" s="1">
        <v>25050</v>
      </c>
      <c r="S679" s="13"/>
      <c r="W679" s="12"/>
      <c r="Y679" s="7"/>
    </row>
    <row r="680" spans="1:25" x14ac:dyDescent="0.3">
      <c r="A680" s="1">
        <v>25019</v>
      </c>
      <c r="S680" s="13"/>
      <c r="W680" s="12"/>
      <c r="Y680" s="7"/>
    </row>
    <row r="681" spans="1:25" x14ac:dyDescent="0.3">
      <c r="A681" s="1">
        <v>24989</v>
      </c>
      <c r="S681" s="13"/>
      <c r="W681" s="12"/>
      <c r="Y681" s="7"/>
    </row>
    <row r="682" spans="1:25" x14ac:dyDescent="0.3">
      <c r="A682" s="1">
        <v>24958</v>
      </c>
      <c r="S682" s="13"/>
      <c r="W682" s="12"/>
      <c r="Y682" s="7"/>
    </row>
    <row r="683" spans="1:25" x14ac:dyDescent="0.3">
      <c r="A683" s="1">
        <v>24928</v>
      </c>
      <c r="S683" s="13"/>
      <c r="W683" s="12"/>
      <c r="Y683" s="7"/>
    </row>
    <row r="684" spans="1:25" x14ac:dyDescent="0.3">
      <c r="A684" s="1">
        <v>24897</v>
      </c>
      <c r="S684" s="13"/>
      <c r="W684" s="12"/>
      <c r="Y684" s="7"/>
    </row>
    <row r="685" spans="1:25" x14ac:dyDescent="0.3">
      <c r="A685" s="1">
        <v>24868</v>
      </c>
      <c r="S685" s="13"/>
      <c r="W685" s="12"/>
      <c r="Y685" s="7"/>
    </row>
    <row r="686" spans="1:25" x14ac:dyDescent="0.3">
      <c r="A686" s="1">
        <v>24837</v>
      </c>
      <c r="S686" s="13"/>
      <c r="W686" s="12"/>
      <c r="Y686" s="7"/>
    </row>
    <row r="687" spans="1:25" x14ac:dyDescent="0.3">
      <c r="A687" s="1">
        <v>24806</v>
      </c>
      <c r="S687" s="13"/>
      <c r="W687" s="12"/>
      <c r="Y687" s="7"/>
    </row>
    <row r="688" spans="1:25" x14ac:dyDescent="0.3">
      <c r="A688" s="1">
        <v>24776</v>
      </c>
      <c r="S688" s="13"/>
      <c r="W688" s="12"/>
      <c r="Y688" s="7"/>
    </row>
    <row r="689" spans="1:25" x14ac:dyDescent="0.3">
      <c r="A689" s="1">
        <v>24745</v>
      </c>
      <c r="S689" s="13"/>
      <c r="W689" s="12"/>
      <c r="Y689" s="7"/>
    </row>
    <row r="690" spans="1:25" x14ac:dyDescent="0.3">
      <c r="A690" s="1">
        <v>24715</v>
      </c>
      <c r="S690" s="13"/>
      <c r="W690" s="12"/>
      <c r="Y690" s="7"/>
    </row>
    <row r="691" spans="1:25" x14ac:dyDescent="0.3">
      <c r="A691" s="1">
        <v>24684</v>
      </c>
      <c r="S691" s="13"/>
      <c r="W691" s="12"/>
      <c r="Y691" s="7"/>
    </row>
    <row r="692" spans="1:25" x14ac:dyDescent="0.3">
      <c r="A692" s="1">
        <v>24653</v>
      </c>
      <c r="S692" s="13"/>
      <c r="W692" s="12"/>
      <c r="Y692" s="7"/>
    </row>
    <row r="693" spans="1:25" x14ac:dyDescent="0.3">
      <c r="A693" s="1">
        <v>24623</v>
      </c>
      <c r="S693" s="13"/>
      <c r="W693" s="12"/>
      <c r="Y693" s="7"/>
    </row>
    <row r="694" spans="1:25" x14ac:dyDescent="0.3">
      <c r="A694" s="1">
        <v>24592</v>
      </c>
      <c r="S694" s="13"/>
      <c r="W694" s="12"/>
      <c r="Y694" s="7"/>
    </row>
    <row r="695" spans="1:25" x14ac:dyDescent="0.3">
      <c r="A695" s="1">
        <v>24562</v>
      </c>
      <c r="S695" s="13"/>
      <c r="W695" s="12"/>
      <c r="Y695" s="7"/>
    </row>
    <row r="696" spans="1:25" x14ac:dyDescent="0.3">
      <c r="A696" s="1">
        <v>24531</v>
      </c>
      <c r="S696" s="13"/>
      <c r="W696" s="12"/>
      <c r="Y696" s="7"/>
    </row>
    <row r="697" spans="1:25" x14ac:dyDescent="0.3">
      <c r="A697" s="1">
        <v>24503</v>
      </c>
      <c r="S697" s="13"/>
      <c r="W697" s="12"/>
      <c r="Y697" s="7"/>
    </row>
    <row r="698" spans="1:25" x14ac:dyDescent="0.3">
      <c r="A698" s="1">
        <v>24472</v>
      </c>
      <c r="S698" s="13"/>
      <c r="W698" s="12"/>
      <c r="Y698" s="7"/>
    </row>
    <row r="699" spans="1:25" x14ac:dyDescent="0.3">
      <c r="A699" s="1">
        <v>24441</v>
      </c>
      <c r="S699" s="13"/>
      <c r="W699" s="12"/>
      <c r="Y699" s="7"/>
    </row>
    <row r="700" spans="1:25" x14ac:dyDescent="0.3">
      <c r="A700" s="1">
        <v>24411</v>
      </c>
      <c r="S700" s="13"/>
      <c r="W700" s="12"/>
      <c r="Y700" s="7"/>
    </row>
    <row r="701" spans="1:25" x14ac:dyDescent="0.3">
      <c r="A701" s="1">
        <v>24380</v>
      </c>
      <c r="S701" s="13"/>
      <c r="W701" s="12"/>
      <c r="Y701" s="7"/>
    </row>
    <row r="702" spans="1:25" x14ac:dyDescent="0.3">
      <c r="A702" s="1">
        <v>24350</v>
      </c>
      <c r="S702" s="13"/>
      <c r="W702" s="12"/>
      <c r="Y702" s="7"/>
    </row>
    <row r="703" spans="1:25" x14ac:dyDescent="0.3">
      <c r="A703" s="1">
        <v>24319</v>
      </c>
      <c r="S703" s="13"/>
      <c r="W703" s="12"/>
      <c r="Y703" s="7"/>
    </row>
    <row r="704" spans="1:25" x14ac:dyDescent="0.3">
      <c r="A704" s="1">
        <v>24288</v>
      </c>
      <c r="S704" s="13"/>
      <c r="W704" s="12"/>
      <c r="Y704" s="7"/>
    </row>
    <row r="705" spans="1:25" x14ac:dyDescent="0.3">
      <c r="A705" s="1">
        <v>24258</v>
      </c>
      <c r="S705" s="13"/>
      <c r="W705" s="12"/>
      <c r="Y705" s="7"/>
    </row>
    <row r="706" spans="1:25" x14ac:dyDescent="0.3">
      <c r="A706" s="1">
        <v>24227</v>
      </c>
      <c r="S706" s="13"/>
      <c r="W706" s="12"/>
      <c r="Y706" s="7"/>
    </row>
    <row r="707" spans="1:25" x14ac:dyDescent="0.3">
      <c r="A707" s="1">
        <v>24197</v>
      </c>
      <c r="S707" s="13"/>
      <c r="W707" s="12"/>
      <c r="Y707" s="7"/>
    </row>
    <row r="708" spans="1:25" x14ac:dyDescent="0.3">
      <c r="A708" s="1">
        <v>24166</v>
      </c>
      <c r="S708" s="13"/>
      <c r="W708" s="12"/>
      <c r="Y708" s="7"/>
    </row>
    <row r="709" spans="1:25" x14ac:dyDescent="0.3">
      <c r="A709" s="1">
        <v>24138</v>
      </c>
      <c r="S709" s="13"/>
      <c r="W709" s="12"/>
      <c r="Y709" s="7"/>
    </row>
    <row r="710" spans="1:25" x14ac:dyDescent="0.3">
      <c r="A710" s="1">
        <v>24107</v>
      </c>
      <c r="S710" s="13"/>
      <c r="W710" s="12"/>
      <c r="Y710" s="7"/>
    </row>
    <row r="711" spans="1:25" x14ac:dyDescent="0.3">
      <c r="A711" s="1">
        <v>24076</v>
      </c>
      <c r="S711" s="13"/>
      <c r="W711" s="12"/>
      <c r="Y711" s="7"/>
    </row>
    <row r="712" spans="1:25" x14ac:dyDescent="0.3">
      <c r="A712" s="1">
        <v>24046</v>
      </c>
      <c r="S712" s="13"/>
      <c r="W712" s="12"/>
      <c r="Y712" s="7"/>
    </row>
    <row r="713" spans="1:25" x14ac:dyDescent="0.3">
      <c r="A713" s="1">
        <v>24015</v>
      </c>
      <c r="S713" s="13"/>
      <c r="W713" s="12"/>
      <c r="Y713" s="7"/>
    </row>
    <row r="714" spans="1:25" x14ac:dyDescent="0.3">
      <c r="A714" s="1">
        <v>23985</v>
      </c>
      <c r="S714" s="13"/>
      <c r="W714" s="12"/>
      <c r="Y714" s="7"/>
    </row>
    <row r="715" spans="1:25" x14ac:dyDescent="0.3">
      <c r="A715" s="1">
        <v>23954</v>
      </c>
      <c r="S715" s="13"/>
      <c r="W715" s="12"/>
      <c r="Y715" s="7"/>
    </row>
    <row r="716" spans="1:25" x14ac:dyDescent="0.3">
      <c r="A716" s="1">
        <v>23923</v>
      </c>
      <c r="S716" s="13"/>
      <c r="W716" s="12"/>
      <c r="Y716" s="7"/>
    </row>
    <row r="717" spans="1:25" x14ac:dyDescent="0.3">
      <c r="A717" s="1">
        <v>23893</v>
      </c>
      <c r="S717" s="13"/>
      <c r="W717" s="12"/>
      <c r="Y717" s="7"/>
    </row>
    <row r="718" spans="1:25" x14ac:dyDescent="0.3">
      <c r="A718" s="1">
        <v>23862</v>
      </c>
      <c r="S718" s="13"/>
      <c r="W718" s="12"/>
      <c r="Y718" s="7"/>
    </row>
    <row r="719" spans="1:25" x14ac:dyDescent="0.3">
      <c r="A719" s="1">
        <v>23832</v>
      </c>
      <c r="S719" s="13"/>
      <c r="W719" s="12"/>
      <c r="Y719" s="7"/>
    </row>
    <row r="720" spans="1:25" x14ac:dyDescent="0.3">
      <c r="A720" s="1">
        <v>23801</v>
      </c>
      <c r="S720" s="13"/>
      <c r="W720" s="12"/>
      <c r="Y720" s="7"/>
    </row>
    <row r="721" spans="1:25" x14ac:dyDescent="0.3">
      <c r="A721" s="1">
        <v>23773</v>
      </c>
      <c r="S721" s="13"/>
      <c r="W721" s="12"/>
      <c r="Y721" s="7"/>
    </row>
    <row r="722" spans="1:25" x14ac:dyDescent="0.3">
      <c r="A722" s="1">
        <v>23742</v>
      </c>
      <c r="S722" s="13"/>
      <c r="W722" s="12"/>
      <c r="Y722" s="7"/>
    </row>
    <row r="723" spans="1:25" x14ac:dyDescent="0.3">
      <c r="A723" s="1">
        <v>23711</v>
      </c>
      <c r="S723" s="13"/>
      <c r="W723" s="12"/>
      <c r="Y723" s="7"/>
    </row>
    <row r="724" spans="1:25" x14ac:dyDescent="0.3">
      <c r="A724" s="1">
        <v>23681</v>
      </c>
      <c r="S724" s="13"/>
      <c r="W724" s="12"/>
      <c r="Y724" s="7"/>
    </row>
    <row r="725" spans="1:25" x14ac:dyDescent="0.3">
      <c r="A725" s="1">
        <v>23650</v>
      </c>
      <c r="S725" s="13"/>
      <c r="W725" s="12"/>
      <c r="Y725" s="7"/>
    </row>
    <row r="726" spans="1:25" x14ac:dyDescent="0.3">
      <c r="A726" s="1">
        <v>23620</v>
      </c>
      <c r="S726" s="13"/>
      <c r="W726" s="12"/>
      <c r="Y726" s="7"/>
    </row>
    <row r="727" spans="1:25" x14ac:dyDescent="0.3">
      <c r="A727" s="1">
        <v>23589</v>
      </c>
      <c r="S727" s="13"/>
      <c r="W727" s="12"/>
      <c r="Y727" s="7"/>
    </row>
    <row r="728" spans="1:25" x14ac:dyDescent="0.3">
      <c r="A728" s="1">
        <v>23558</v>
      </c>
      <c r="S728" s="13"/>
      <c r="W728" s="12"/>
      <c r="Y728" s="7"/>
    </row>
    <row r="729" spans="1:25" x14ac:dyDescent="0.3">
      <c r="A729" s="1">
        <v>23528</v>
      </c>
      <c r="S729" s="13"/>
      <c r="W729" s="12"/>
      <c r="Y729" s="7"/>
    </row>
    <row r="730" spans="1:25" x14ac:dyDescent="0.3">
      <c r="A730" s="1">
        <v>23497</v>
      </c>
      <c r="S730" s="13"/>
      <c r="W730" s="12"/>
      <c r="Y730" s="7"/>
    </row>
    <row r="731" spans="1:25" x14ac:dyDescent="0.3">
      <c r="A731" s="1">
        <v>23467</v>
      </c>
      <c r="S731" s="13"/>
      <c r="W731" s="12"/>
      <c r="Y731" s="7"/>
    </row>
    <row r="732" spans="1:25" x14ac:dyDescent="0.3">
      <c r="A732" s="1">
        <v>23436</v>
      </c>
      <c r="S732" s="13"/>
      <c r="W732" s="12"/>
      <c r="Y732" s="7"/>
    </row>
    <row r="733" spans="1:25" x14ac:dyDescent="0.3">
      <c r="A733" s="1">
        <v>23407</v>
      </c>
      <c r="S733" s="13"/>
      <c r="W733" s="12"/>
      <c r="Y733" s="7"/>
    </row>
    <row r="734" spans="1:25" x14ac:dyDescent="0.3">
      <c r="A734" s="1">
        <v>23376</v>
      </c>
      <c r="S734" s="13"/>
      <c r="W734" s="12"/>
      <c r="Y734" s="7"/>
    </row>
    <row r="735" spans="1:25" x14ac:dyDescent="0.3">
      <c r="A735" s="1">
        <v>23345</v>
      </c>
      <c r="S735" s="13"/>
      <c r="W735" s="12"/>
      <c r="Y735" s="7"/>
    </row>
    <row r="736" spans="1:25" x14ac:dyDescent="0.3">
      <c r="A736" s="1">
        <v>23315</v>
      </c>
      <c r="S736" s="13"/>
      <c r="W736" s="12"/>
      <c r="Y736" s="7"/>
    </row>
    <row r="737" spans="1:25" x14ac:dyDescent="0.3">
      <c r="A737" s="1">
        <v>23284</v>
      </c>
      <c r="S737" s="13"/>
      <c r="W737" s="12"/>
      <c r="Y737" s="7"/>
    </row>
    <row r="738" spans="1:25" x14ac:dyDescent="0.3">
      <c r="A738" s="1">
        <v>23254</v>
      </c>
      <c r="S738" s="13"/>
      <c r="W738" s="12"/>
      <c r="Y738" s="7"/>
    </row>
    <row r="739" spans="1:25" x14ac:dyDescent="0.3">
      <c r="A739" s="1">
        <v>23223</v>
      </c>
      <c r="S739" s="13"/>
      <c r="W739" s="12"/>
      <c r="Y739" s="7"/>
    </row>
    <row r="740" spans="1:25" x14ac:dyDescent="0.3">
      <c r="A740" s="1">
        <v>23192</v>
      </c>
      <c r="S740" s="13"/>
      <c r="W740" s="12"/>
      <c r="Y740" s="7"/>
    </row>
    <row r="741" spans="1:25" x14ac:dyDescent="0.3">
      <c r="A741" s="1">
        <v>23162</v>
      </c>
      <c r="S741" s="13"/>
      <c r="W741" s="12"/>
      <c r="Y741" s="7"/>
    </row>
    <row r="742" spans="1:25" x14ac:dyDescent="0.3">
      <c r="A742" s="1">
        <v>23131</v>
      </c>
      <c r="S742" s="13"/>
      <c r="W742" s="12"/>
      <c r="Y742" s="7"/>
    </row>
    <row r="743" spans="1:25" x14ac:dyDescent="0.3">
      <c r="A743" s="1">
        <v>23101</v>
      </c>
      <c r="S743" s="13"/>
      <c r="W743" s="12"/>
      <c r="Y743" s="7"/>
    </row>
    <row r="744" spans="1:25" x14ac:dyDescent="0.3">
      <c r="A744" s="1">
        <v>23070</v>
      </c>
      <c r="S744" s="13"/>
      <c r="W744" s="12"/>
      <c r="Y744" s="7"/>
    </row>
    <row r="745" spans="1:25" x14ac:dyDescent="0.3">
      <c r="A745" s="1">
        <v>23042</v>
      </c>
      <c r="S745" s="13"/>
      <c r="W745" s="12"/>
      <c r="Y745" s="7"/>
    </row>
    <row r="746" spans="1:25" x14ac:dyDescent="0.3">
      <c r="A746" s="1">
        <v>23011</v>
      </c>
      <c r="S746" s="13"/>
      <c r="W746" s="12"/>
      <c r="Y746" s="7"/>
    </row>
    <row r="747" spans="1:25" x14ac:dyDescent="0.3">
      <c r="A747" s="1">
        <v>22980</v>
      </c>
      <c r="S747" s="13"/>
      <c r="W747" s="12"/>
      <c r="Y747" s="7"/>
    </row>
    <row r="748" spans="1:25" x14ac:dyDescent="0.3">
      <c r="A748" s="1">
        <v>22950</v>
      </c>
      <c r="S748" s="13"/>
      <c r="W748" s="12"/>
      <c r="Y748" s="7"/>
    </row>
    <row r="749" spans="1:25" x14ac:dyDescent="0.3">
      <c r="A749" s="1">
        <v>22919</v>
      </c>
      <c r="S749" s="13"/>
      <c r="W749" s="12"/>
      <c r="Y749" s="7"/>
    </row>
    <row r="750" spans="1:25" x14ac:dyDescent="0.3">
      <c r="A750" s="1">
        <v>22889</v>
      </c>
      <c r="S750" s="13"/>
      <c r="W750" s="12"/>
      <c r="Y750" s="7"/>
    </row>
    <row r="751" spans="1:25" x14ac:dyDescent="0.3">
      <c r="A751" s="1">
        <v>22858</v>
      </c>
      <c r="S751" s="13"/>
      <c r="W751" s="12"/>
      <c r="Y751" s="7"/>
    </row>
    <row r="752" spans="1:25" x14ac:dyDescent="0.3">
      <c r="A752" s="1">
        <v>22827</v>
      </c>
      <c r="S752" s="13"/>
      <c r="W752" s="12"/>
      <c r="Y752" s="7"/>
    </row>
    <row r="753" spans="1:25" x14ac:dyDescent="0.3">
      <c r="A753" s="1">
        <v>22797</v>
      </c>
      <c r="S753" s="13"/>
      <c r="W753" s="12"/>
      <c r="Y753" s="7"/>
    </row>
    <row r="754" spans="1:25" x14ac:dyDescent="0.3">
      <c r="A754" s="1">
        <v>22766</v>
      </c>
      <c r="S754" s="13"/>
      <c r="W754" s="12"/>
      <c r="Y754" s="7"/>
    </row>
    <row r="755" spans="1:25" x14ac:dyDescent="0.3">
      <c r="A755" s="1">
        <v>22736</v>
      </c>
      <c r="S755" s="13"/>
      <c r="W755" s="12"/>
      <c r="Y755" s="7"/>
    </row>
    <row r="756" spans="1:25" x14ac:dyDescent="0.3">
      <c r="A756" s="1">
        <v>22705</v>
      </c>
      <c r="S756" s="13"/>
      <c r="W756" s="12"/>
      <c r="Y756" s="7"/>
    </row>
    <row r="757" spans="1:25" x14ac:dyDescent="0.3">
      <c r="A757" s="1">
        <v>22677</v>
      </c>
      <c r="S757" s="13"/>
      <c r="W757" s="12"/>
      <c r="Y757" s="7"/>
    </row>
    <row r="758" spans="1:25" x14ac:dyDescent="0.3">
      <c r="A758" s="1">
        <v>22646</v>
      </c>
      <c r="S758" s="13"/>
      <c r="W758" s="12"/>
      <c r="Y758" s="7"/>
    </row>
    <row r="759" spans="1:25" x14ac:dyDescent="0.3">
      <c r="A759" s="1">
        <v>22615</v>
      </c>
      <c r="S759" s="13"/>
      <c r="W759" s="12"/>
      <c r="Y759" s="7"/>
    </row>
    <row r="760" spans="1:25" x14ac:dyDescent="0.3">
      <c r="A760" s="1">
        <v>22585</v>
      </c>
      <c r="S760" s="13"/>
      <c r="W760" s="12"/>
      <c r="Y760" s="7"/>
    </row>
    <row r="761" spans="1:25" x14ac:dyDescent="0.3">
      <c r="A761" s="1">
        <v>22554</v>
      </c>
      <c r="S761" s="13"/>
      <c r="W761" s="12"/>
      <c r="Y761" s="7"/>
    </row>
    <row r="762" spans="1:25" x14ac:dyDescent="0.3">
      <c r="A762" s="1">
        <v>22524</v>
      </c>
      <c r="S762" s="13"/>
      <c r="W762" s="12"/>
      <c r="Y762" s="7"/>
    </row>
    <row r="763" spans="1:25" x14ac:dyDescent="0.3">
      <c r="A763" s="1">
        <v>22493</v>
      </c>
      <c r="S763" s="13"/>
      <c r="W763" s="12"/>
      <c r="Y763" s="7"/>
    </row>
    <row r="764" spans="1:25" x14ac:dyDescent="0.3">
      <c r="A764" s="1">
        <v>22462</v>
      </c>
      <c r="S764" s="13"/>
      <c r="W764" s="12"/>
      <c r="Y764" s="7"/>
    </row>
    <row r="765" spans="1:25" x14ac:dyDescent="0.3">
      <c r="A765" s="1">
        <v>22432</v>
      </c>
      <c r="S765" s="13"/>
      <c r="W765" s="12"/>
      <c r="Y765" s="7"/>
    </row>
    <row r="766" spans="1:25" x14ac:dyDescent="0.3">
      <c r="A766" s="1">
        <v>22401</v>
      </c>
      <c r="S766" s="13"/>
      <c r="W766" s="12"/>
      <c r="Y766" s="7"/>
    </row>
    <row r="767" spans="1:25" x14ac:dyDescent="0.3">
      <c r="A767" s="1">
        <v>22371</v>
      </c>
      <c r="S767" s="13"/>
      <c r="W767" s="12"/>
      <c r="Y767" s="7"/>
    </row>
    <row r="768" spans="1:25" x14ac:dyDescent="0.3">
      <c r="A768" s="1">
        <v>22340</v>
      </c>
      <c r="S768" s="13"/>
      <c r="W768" s="12"/>
      <c r="Y768" s="7"/>
    </row>
    <row r="769" spans="1:25" x14ac:dyDescent="0.3">
      <c r="A769" s="1">
        <v>22312</v>
      </c>
      <c r="S769" s="13"/>
      <c r="W769" s="12"/>
      <c r="Y769" s="7"/>
    </row>
    <row r="770" spans="1:25" x14ac:dyDescent="0.3">
      <c r="A770" s="1">
        <v>22281</v>
      </c>
      <c r="S770" s="13"/>
      <c r="W770" s="12"/>
      <c r="Y770" s="7"/>
    </row>
    <row r="771" spans="1:25" x14ac:dyDescent="0.3">
      <c r="A771" s="1">
        <v>22250</v>
      </c>
      <c r="S771" s="13"/>
      <c r="W771" s="12"/>
      <c r="Y771" s="7"/>
    </row>
    <row r="772" spans="1:25" x14ac:dyDescent="0.3">
      <c r="A772" s="1">
        <v>22220</v>
      </c>
      <c r="S772" s="13"/>
      <c r="W772" s="12"/>
      <c r="Y772" s="7"/>
    </row>
    <row r="773" spans="1:25" x14ac:dyDescent="0.3">
      <c r="A773" s="1">
        <v>22189</v>
      </c>
      <c r="S773" s="13"/>
      <c r="W773" s="12"/>
      <c r="Y773" s="7"/>
    </row>
    <row r="774" spans="1:25" x14ac:dyDescent="0.3">
      <c r="A774" s="1">
        <v>22159</v>
      </c>
      <c r="S774" s="13"/>
      <c r="W774" s="12"/>
      <c r="Y774" s="7"/>
    </row>
    <row r="775" spans="1:25" x14ac:dyDescent="0.3">
      <c r="A775" s="1">
        <v>22128</v>
      </c>
      <c r="S775" s="13"/>
      <c r="W775" s="12"/>
      <c r="Y775" s="7"/>
    </row>
    <row r="776" spans="1:25" x14ac:dyDescent="0.3">
      <c r="A776" s="1">
        <v>22097</v>
      </c>
      <c r="S776" s="13"/>
      <c r="W776" s="12"/>
      <c r="Y776" s="7"/>
    </row>
    <row r="777" spans="1:25" x14ac:dyDescent="0.3">
      <c r="A777" s="1">
        <v>22067</v>
      </c>
      <c r="S777" s="13"/>
      <c r="W777" s="12"/>
      <c r="Y777" s="7"/>
    </row>
    <row r="778" spans="1:25" x14ac:dyDescent="0.3">
      <c r="A778" s="1">
        <v>22036</v>
      </c>
      <c r="S778" s="13"/>
      <c r="W778" s="12"/>
      <c r="Y778" s="7"/>
    </row>
    <row r="779" spans="1:25" x14ac:dyDescent="0.3">
      <c r="A779" s="1">
        <v>22006</v>
      </c>
      <c r="S779" s="13"/>
      <c r="W779" s="12"/>
      <c r="Y779" s="7"/>
    </row>
    <row r="780" spans="1:25" x14ac:dyDescent="0.3">
      <c r="A780" s="1">
        <v>21975</v>
      </c>
      <c r="S780" s="13"/>
      <c r="W780" s="12"/>
      <c r="Y780" s="7"/>
    </row>
    <row r="781" spans="1:25" x14ac:dyDescent="0.3">
      <c r="A781" s="1">
        <v>21946</v>
      </c>
      <c r="S781" s="13"/>
      <c r="W781" s="12"/>
      <c r="Y781" s="7"/>
    </row>
    <row r="782" spans="1:25" x14ac:dyDescent="0.3">
      <c r="A782" s="1">
        <v>21915</v>
      </c>
      <c r="S782" s="13"/>
      <c r="W782" s="12"/>
      <c r="Y782" s="7"/>
    </row>
    <row r="783" spans="1:25" x14ac:dyDescent="0.3">
      <c r="A783" s="1">
        <v>21884</v>
      </c>
      <c r="S783" s="13"/>
      <c r="W783" s="12"/>
      <c r="Y783" s="7"/>
    </row>
    <row r="784" spans="1:25" x14ac:dyDescent="0.3">
      <c r="A784" s="1">
        <v>21854</v>
      </c>
      <c r="S784" s="13"/>
      <c r="W784" s="12"/>
      <c r="Y784" s="7"/>
    </row>
    <row r="785" spans="1:25" x14ac:dyDescent="0.3">
      <c r="A785" s="1">
        <v>21823</v>
      </c>
      <c r="S785" s="13"/>
      <c r="W785" s="12"/>
      <c r="Y785" s="7"/>
    </row>
    <row r="786" spans="1:25" x14ac:dyDescent="0.3">
      <c r="A786" s="1">
        <v>21793</v>
      </c>
      <c r="S786" s="13"/>
      <c r="W786" s="12"/>
      <c r="Y786" s="7"/>
    </row>
    <row r="787" spans="1:25" x14ac:dyDescent="0.3">
      <c r="A787" s="1">
        <v>21762</v>
      </c>
      <c r="S787" s="13"/>
      <c r="W787" s="12"/>
      <c r="Y787" s="7"/>
    </row>
    <row r="788" spans="1:25" x14ac:dyDescent="0.3">
      <c r="A788" s="1">
        <v>21731</v>
      </c>
      <c r="S788" s="13"/>
      <c r="W788" s="12"/>
      <c r="Y788" s="7"/>
    </row>
    <row r="789" spans="1:25" x14ac:dyDescent="0.3">
      <c r="A789" s="1">
        <v>21701</v>
      </c>
      <c r="S789" s="13"/>
      <c r="W789" s="12"/>
      <c r="Y789" s="7"/>
    </row>
    <row r="790" spans="1:25" x14ac:dyDescent="0.3">
      <c r="A790" s="1">
        <v>21670</v>
      </c>
      <c r="S790" s="13"/>
      <c r="W790" s="12"/>
      <c r="Y790" s="7"/>
    </row>
    <row r="791" spans="1:25" x14ac:dyDescent="0.3">
      <c r="A791" s="1">
        <v>21640</v>
      </c>
      <c r="S791" s="13"/>
      <c r="W791" s="12"/>
      <c r="Y791" s="7"/>
    </row>
    <row r="792" spans="1:25" x14ac:dyDescent="0.3">
      <c r="A792" s="1">
        <v>21609</v>
      </c>
      <c r="S792" s="13"/>
      <c r="W792" s="12"/>
      <c r="Y792" s="7"/>
    </row>
    <row r="793" spans="1:25" x14ac:dyDescent="0.3">
      <c r="A793" s="1">
        <v>21581</v>
      </c>
      <c r="S793" s="13"/>
      <c r="W793" s="12"/>
      <c r="Y793" s="7"/>
    </row>
    <row r="794" spans="1:25" x14ac:dyDescent="0.3">
      <c r="A794" s="1">
        <v>21550</v>
      </c>
      <c r="S794" s="13"/>
      <c r="W794" s="12"/>
      <c r="Y794" s="7"/>
    </row>
    <row r="795" spans="1:25" x14ac:dyDescent="0.3">
      <c r="A795" s="1">
        <v>21519</v>
      </c>
      <c r="S795" s="13"/>
      <c r="W795" s="12"/>
      <c r="Y795" s="7"/>
    </row>
    <row r="796" spans="1:25" x14ac:dyDescent="0.3">
      <c r="A796" s="1">
        <v>21489</v>
      </c>
      <c r="S796" s="13"/>
      <c r="W796" s="12"/>
      <c r="Y796" s="7"/>
    </row>
    <row r="797" spans="1:25" x14ac:dyDescent="0.3">
      <c r="A797" s="1">
        <v>21458</v>
      </c>
      <c r="S797" s="13"/>
      <c r="W797" s="12"/>
      <c r="Y797" s="7"/>
    </row>
    <row r="798" spans="1:25" x14ac:dyDescent="0.3">
      <c r="A798" s="1">
        <v>21428</v>
      </c>
      <c r="S798" s="13"/>
      <c r="W798" s="12"/>
      <c r="Y798" s="7"/>
    </row>
    <row r="799" spans="1:25" x14ac:dyDescent="0.3">
      <c r="A799" s="1">
        <v>21397</v>
      </c>
      <c r="S799" s="13"/>
      <c r="W799" s="12"/>
      <c r="Y799" s="7"/>
    </row>
    <row r="800" spans="1:25" x14ac:dyDescent="0.3">
      <c r="A800" s="1">
        <v>21366</v>
      </c>
      <c r="S800" s="13"/>
      <c r="W800" s="12"/>
      <c r="Y800" s="7"/>
    </row>
    <row r="801" spans="1:25" x14ac:dyDescent="0.3">
      <c r="A801" s="1">
        <v>21336</v>
      </c>
      <c r="S801" s="13"/>
      <c r="W801" s="12"/>
      <c r="Y801" s="7"/>
    </row>
    <row r="802" spans="1:25" x14ac:dyDescent="0.3">
      <c r="A802" s="1">
        <v>21305</v>
      </c>
      <c r="S802" s="13"/>
      <c r="W802" s="12"/>
      <c r="Y802" s="7"/>
    </row>
    <row r="803" spans="1:25" x14ac:dyDescent="0.3">
      <c r="A803" s="1">
        <v>21275</v>
      </c>
      <c r="S803" s="13"/>
      <c r="W803" s="12"/>
      <c r="Y803" s="7"/>
    </row>
    <row r="804" spans="1:25" x14ac:dyDescent="0.3">
      <c r="A804" s="1">
        <v>21244</v>
      </c>
      <c r="S804" s="13"/>
      <c r="W804" s="12"/>
      <c r="Y804" s="7"/>
    </row>
    <row r="805" spans="1:25" x14ac:dyDescent="0.3">
      <c r="A805" s="1">
        <v>21216</v>
      </c>
      <c r="S805" s="13"/>
      <c r="W805" s="12"/>
      <c r="Y805" s="7"/>
    </row>
    <row r="806" spans="1:25" x14ac:dyDescent="0.3">
      <c r="A806" s="1">
        <v>21185</v>
      </c>
      <c r="S806" s="13"/>
      <c r="W806" s="12"/>
      <c r="Y806" s="7"/>
    </row>
    <row r="807" spans="1:25" x14ac:dyDescent="0.3">
      <c r="A807" s="1">
        <v>21154</v>
      </c>
      <c r="S807" s="13"/>
      <c r="W807" s="12"/>
      <c r="Y807" s="7"/>
    </row>
    <row r="808" spans="1:25" x14ac:dyDescent="0.3">
      <c r="A808" s="1">
        <v>21124</v>
      </c>
      <c r="S808" s="13"/>
      <c r="W808" s="12"/>
      <c r="Y808" s="7"/>
    </row>
    <row r="809" spans="1:25" x14ac:dyDescent="0.3">
      <c r="A809" s="1">
        <v>21093</v>
      </c>
      <c r="S809" s="13"/>
      <c r="W809" s="12"/>
      <c r="Y809" s="7"/>
    </row>
    <row r="810" spans="1:25" x14ac:dyDescent="0.3">
      <c r="A810" s="1">
        <v>21063</v>
      </c>
      <c r="S810" s="13"/>
      <c r="W810" s="12"/>
      <c r="Y810" s="7"/>
    </row>
    <row r="811" spans="1:25" x14ac:dyDescent="0.3">
      <c r="A811" s="1">
        <v>21032</v>
      </c>
      <c r="S811" s="13"/>
      <c r="W811" s="12"/>
      <c r="Y811" s="7"/>
    </row>
    <row r="812" spans="1:25" x14ac:dyDescent="0.3">
      <c r="A812" s="1">
        <v>21001</v>
      </c>
      <c r="S812" s="13"/>
      <c r="W812" s="12"/>
      <c r="Y812" s="7"/>
    </row>
    <row r="813" spans="1:25" x14ac:dyDescent="0.3">
      <c r="A813" s="1">
        <v>20971</v>
      </c>
      <c r="S813" s="13"/>
      <c r="W813" s="12"/>
      <c r="Y813" s="7"/>
    </row>
    <row r="814" spans="1:25" x14ac:dyDescent="0.3">
      <c r="A814" s="1">
        <v>20940</v>
      </c>
      <c r="S814" s="13"/>
      <c r="W814" s="12"/>
      <c r="Y814" s="7"/>
    </row>
    <row r="815" spans="1:25" x14ac:dyDescent="0.3">
      <c r="A815" s="1">
        <v>20910</v>
      </c>
      <c r="S815" s="13"/>
      <c r="W815" s="12"/>
      <c r="Y815" s="7"/>
    </row>
    <row r="816" spans="1:25" x14ac:dyDescent="0.3">
      <c r="A816" s="1">
        <v>20879</v>
      </c>
      <c r="S816" s="13"/>
      <c r="W816" s="12"/>
      <c r="Y816" s="7"/>
    </row>
    <row r="817" spans="1:25" x14ac:dyDescent="0.3">
      <c r="A817" s="1">
        <v>20851</v>
      </c>
      <c r="S817" s="13"/>
      <c r="W817" s="12"/>
      <c r="Y817" s="7"/>
    </row>
    <row r="818" spans="1:25" x14ac:dyDescent="0.3">
      <c r="A818" s="1">
        <v>20820</v>
      </c>
      <c r="S818" s="13"/>
      <c r="W818" s="12"/>
      <c r="Y818" s="7"/>
    </row>
    <row r="819" spans="1:25" x14ac:dyDescent="0.3">
      <c r="A819" s="1">
        <v>20789</v>
      </c>
      <c r="S819" s="13"/>
      <c r="W819" s="12"/>
      <c r="Y819" s="7"/>
    </row>
    <row r="820" spans="1:25" x14ac:dyDescent="0.3">
      <c r="A820" s="1">
        <v>20759</v>
      </c>
      <c r="S820" s="13"/>
      <c r="W820" s="12"/>
      <c r="Y820" s="7"/>
    </row>
    <row r="821" spans="1:25" x14ac:dyDescent="0.3">
      <c r="A821" s="1">
        <v>20728</v>
      </c>
      <c r="S821" s="13"/>
      <c r="W821" s="12"/>
      <c r="Y821" s="7"/>
    </row>
    <row r="822" spans="1:25" x14ac:dyDescent="0.3">
      <c r="A822" s="1">
        <v>20698</v>
      </c>
      <c r="S822" s="13"/>
      <c r="W822" s="12"/>
      <c r="Y822" s="7"/>
    </row>
    <row r="823" spans="1:25" x14ac:dyDescent="0.3">
      <c r="A823" s="1">
        <v>20667</v>
      </c>
      <c r="S823" s="13"/>
      <c r="W823" s="12"/>
      <c r="Y823" s="7"/>
    </row>
    <row r="824" spans="1:25" x14ac:dyDescent="0.3">
      <c r="A824" s="1">
        <v>20636</v>
      </c>
      <c r="S824" s="13"/>
      <c r="W824" s="12"/>
      <c r="Y824" s="7"/>
    </row>
    <row r="825" spans="1:25" x14ac:dyDescent="0.3">
      <c r="A825" s="1">
        <v>20606</v>
      </c>
      <c r="S825" s="13"/>
      <c r="W825" s="12"/>
      <c r="Y825" s="7"/>
    </row>
    <row r="826" spans="1:25" x14ac:dyDescent="0.3">
      <c r="A826" s="1">
        <v>20575</v>
      </c>
      <c r="S826" s="13"/>
      <c r="W826" s="12"/>
      <c r="Y826" s="7"/>
    </row>
    <row r="827" spans="1:25" x14ac:dyDescent="0.3">
      <c r="A827" s="1">
        <v>20545</v>
      </c>
      <c r="S827" s="13"/>
      <c r="W827" s="12"/>
      <c r="Y827" s="7"/>
    </row>
    <row r="828" spans="1:25" x14ac:dyDescent="0.3">
      <c r="A828" s="1">
        <v>20514</v>
      </c>
      <c r="S828" s="13"/>
      <c r="W828" s="12"/>
      <c r="Y828" s="7"/>
    </row>
    <row r="829" spans="1:25" x14ac:dyDescent="0.3">
      <c r="A829" s="1">
        <v>20485</v>
      </c>
      <c r="S829" s="13"/>
      <c r="W829" s="12"/>
      <c r="Y829" s="7"/>
    </row>
    <row r="830" spans="1:25" x14ac:dyDescent="0.3">
      <c r="A830" s="1">
        <v>20454</v>
      </c>
      <c r="S830" s="13"/>
      <c r="W830" s="12"/>
      <c r="Y830" s="7"/>
    </row>
    <row r="831" spans="1:25" x14ac:dyDescent="0.3">
      <c r="A831" s="1">
        <v>20423</v>
      </c>
      <c r="S831" s="13"/>
      <c r="W831" s="12"/>
      <c r="Y831" s="7"/>
    </row>
    <row r="832" spans="1:25" x14ac:dyDescent="0.3">
      <c r="A832" s="1">
        <v>20393</v>
      </c>
      <c r="S832" s="13"/>
      <c r="W832" s="12"/>
      <c r="Y832" s="7"/>
    </row>
    <row r="833" spans="1:25" x14ac:dyDescent="0.3">
      <c r="A833" s="1">
        <v>20362</v>
      </c>
      <c r="S833" s="13"/>
      <c r="W833" s="12"/>
      <c r="Y833" s="7"/>
    </row>
    <row r="834" spans="1:25" x14ac:dyDescent="0.3">
      <c r="A834" s="1">
        <v>20332</v>
      </c>
      <c r="S834" s="13"/>
      <c r="W834" s="12"/>
      <c r="Y834" s="7"/>
    </row>
    <row r="835" spans="1:25" x14ac:dyDescent="0.3">
      <c r="A835" s="1">
        <v>20301</v>
      </c>
      <c r="S835" s="13"/>
      <c r="W835" s="12"/>
      <c r="Y835" s="7"/>
    </row>
    <row r="836" spans="1:25" x14ac:dyDescent="0.3">
      <c r="A836" s="1">
        <v>20270</v>
      </c>
      <c r="S836" s="13"/>
      <c r="W836" s="12"/>
      <c r="Y836" s="7"/>
    </row>
    <row r="837" spans="1:25" x14ac:dyDescent="0.3">
      <c r="A837" s="1">
        <v>20240</v>
      </c>
      <c r="S837" s="13"/>
      <c r="W837" s="12"/>
      <c r="Y837" s="7"/>
    </row>
    <row r="838" spans="1:25" x14ac:dyDescent="0.3">
      <c r="A838" s="1">
        <v>20209</v>
      </c>
      <c r="S838" s="13"/>
      <c r="W838" s="12"/>
      <c r="Y838" s="7"/>
    </row>
    <row r="839" spans="1:25" x14ac:dyDescent="0.3">
      <c r="A839" s="1">
        <v>20179</v>
      </c>
      <c r="S839" s="13"/>
      <c r="W839" s="12"/>
      <c r="Y839" s="7"/>
    </row>
    <row r="840" spans="1:25" x14ac:dyDescent="0.3">
      <c r="A840" s="1">
        <v>20148</v>
      </c>
      <c r="S840" s="13"/>
      <c r="W840" s="12"/>
      <c r="Y840" s="7"/>
    </row>
    <row r="841" spans="1:25" x14ac:dyDescent="0.3">
      <c r="A841" s="1">
        <v>20120</v>
      </c>
      <c r="S841" s="13"/>
      <c r="W841" s="12"/>
      <c r="Y841" s="7"/>
    </row>
    <row r="842" spans="1:25" x14ac:dyDescent="0.3">
      <c r="A842" s="1">
        <v>20089</v>
      </c>
      <c r="S842" s="13"/>
      <c r="W842" s="12"/>
      <c r="Y842" s="7"/>
    </row>
    <row r="843" spans="1:25" x14ac:dyDescent="0.3">
      <c r="A843" s="1">
        <v>20058</v>
      </c>
      <c r="S843" s="13"/>
      <c r="W843" s="12"/>
      <c r="Y843" s="7"/>
    </row>
    <row r="844" spans="1:25" x14ac:dyDescent="0.3">
      <c r="A844" s="1">
        <v>20028</v>
      </c>
      <c r="S844" s="13"/>
      <c r="W844" s="12"/>
      <c r="Y844" s="7"/>
    </row>
    <row r="845" spans="1:25" x14ac:dyDescent="0.3">
      <c r="A845" s="1">
        <v>19997</v>
      </c>
      <c r="S845" s="13"/>
      <c r="W845" s="12"/>
      <c r="Y845" s="7"/>
    </row>
    <row r="846" spans="1:25" x14ac:dyDescent="0.3">
      <c r="A846" s="1">
        <v>19967</v>
      </c>
      <c r="S846" s="13"/>
      <c r="W846" s="12"/>
      <c r="Y846" s="7"/>
    </row>
    <row r="847" spans="1:25" x14ac:dyDescent="0.3">
      <c r="A847" s="1">
        <v>19936</v>
      </c>
      <c r="S847" s="13"/>
      <c r="W847" s="12"/>
      <c r="Y847" s="7"/>
    </row>
    <row r="848" spans="1:25" x14ac:dyDescent="0.3">
      <c r="A848" s="1">
        <v>19905</v>
      </c>
      <c r="S848" s="13"/>
      <c r="W848" s="12"/>
      <c r="Y848" s="7"/>
    </row>
    <row r="849" spans="1:25" x14ac:dyDescent="0.3">
      <c r="A849" s="1">
        <v>19875</v>
      </c>
      <c r="S849" s="13"/>
      <c r="W849" s="12"/>
      <c r="Y849" s="7"/>
    </row>
    <row r="850" spans="1:25" x14ac:dyDescent="0.3">
      <c r="A850" s="1">
        <v>19844</v>
      </c>
      <c r="S850" s="13"/>
      <c r="W850" s="12"/>
      <c r="Y850" s="7"/>
    </row>
    <row r="851" spans="1:25" x14ac:dyDescent="0.3">
      <c r="A851" s="1">
        <v>19814</v>
      </c>
      <c r="S851" s="13"/>
      <c r="W851" s="12"/>
      <c r="Y851" s="7"/>
    </row>
    <row r="852" spans="1:25" x14ac:dyDescent="0.3">
      <c r="A852" s="1">
        <v>19783</v>
      </c>
      <c r="S852" s="13"/>
      <c r="W852" s="12"/>
      <c r="Y852" s="7"/>
    </row>
    <row r="853" spans="1:25" x14ac:dyDescent="0.3">
      <c r="A853" s="1">
        <v>19755</v>
      </c>
      <c r="S853" s="13"/>
      <c r="W853" s="12"/>
      <c r="Y853" s="7"/>
    </row>
    <row r="854" spans="1:25" x14ac:dyDescent="0.3">
      <c r="A854" s="1">
        <v>19724</v>
      </c>
      <c r="S854" s="13"/>
      <c r="W854" s="12"/>
      <c r="Y854" s="7"/>
    </row>
    <row r="855" spans="1:25" x14ac:dyDescent="0.3">
      <c r="A855" s="1">
        <v>19693</v>
      </c>
      <c r="S855" s="13"/>
      <c r="W855" s="12"/>
      <c r="Y855" s="7"/>
    </row>
    <row r="856" spans="1:25" x14ac:dyDescent="0.3">
      <c r="A856" s="1">
        <v>19663</v>
      </c>
      <c r="S856" s="13"/>
      <c r="W856" s="12"/>
      <c r="Y856" s="7"/>
    </row>
    <row r="857" spans="1:25" x14ac:dyDescent="0.3">
      <c r="A857" s="1">
        <v>19632</v>
      </c>
      <c r="S857" s="13"/>
      <c r="W857" s="12"/>
      <c r="Y857" s="7"/>
    </row>
    <row r="858" spans="1:25" x14ac:dyDescent="0.3">
      <c r="A858" s="1">
        <v>19602</v>
      </c>
      <c r="S858" s="13"/>
      <c r="W858" s="12"/>
      <c r="Y858" s="7"/>
    </row>
    <row r="859" spans="1:25" x14ac:dyDescent="0.3">
      <c r="A859" s="1">
        <v>19571</v>
      </c>
      <c r="S859" s="13"/>
      <c r="W859" s="12"/>
      <c r="Y859" s="7"/>
    </row>
    <row r="860" spans="1:25" x14ac:dyDescent="0.3">
      <c r="A860" s="1">
        <v>19540</v>
      </c>
      <c r="S860" s="13"/>
      <c r="W860" s="12"/>
      <c r="Y860" s="7"/>
    </row>
    <row r="861" spans="1:25" x14ac:dyDescent="0.3">
      <c r="A861" s="1">
        <v>19510</v>
      </c>
      <c r="S861" s="13"/>
      <c r="W861" s="12"/>
      <c r="Y861" s="7"/>
    </row>
    <row r="862" spans="1:25" x14ac:dyDescent="0.3">
      <c r="A862" s="1">
        <v>19479</v>
      </c>
      <c r="S862" s="13"/>
      <c r="W862" s="12"/>
      <c r="Y862" s="7"/>
    </row>
    <row r="863" spans="1:25" x14ac:dyDescent="0.3">
      <c r="A863" s="1">
        <v>19449</v>
      </c>
      <c r="S863" s="13"/>
      <c r="W863" s="12"/>
      <c r="Y863" s="7"/>
    </row>
    <row r="864" spans="1:25" x14ac:dyDescent="0.3">
      <c r="A864" s="1">
        <v>19418</v>
      </c>
      <c r="S864" s="13"/>
      <c r="W864" s="12"/>
      <c r="Y864" s="7"/>
    </row>
    <row r="865" spans="1:25" x14ac:dyDescent="0.3">
      <c r="A865" s="1">
        <v>19390</v>
      </c>
      <c r="S865" s="13"/>
      <c r="W865" s="12"/>
      <c r="Y865" s="7"/>
    </row>
    <row r="866" spans="1:25" x14ac:dyDescent="0.3">
      <c r="A866" s="1">
        <v>19359</v>
      </c>
      <c r="S866" s="13"/>
      <c r="W866" s="12"/>
      <c r="Y866" s="7"/>
    </row>
    <row r="867" spans="1:25" x14ac:dyDescent="0.3">
      <c r="A867" s="1">
        <v>19328</v>
      </c>
      <c r="S867" s="13"/>
      <c r="W867" s="12"/>
      <c r="Y867" s="7"/>
    </row>
    <row r="868" spans="1:25" x14ac:dyDescent="0.3">
      <c r="A868" s="1">
        <v>19298</v>
      </c>
      <c r="S868" s="13"/>
      <c r="W868" s="12"/>
      <c r="Y868" s="7"/>
    </row>
    <row r="869" spans="1:25" x14ac:dyDescent="0.3">
      <c r="A869" s="1">
        <v>19267</v>
      </c>
      <c r="S869" s="13"/>
      <c r="W869" s="12"/>
      <c r="Y869" s="7"/>
    </row>
    <row r="870" spans="1:25" x14ac:dyDescent="0.3">
      <c r="A870" s="1">
        <v>19237</v>
      </c>
      <c r="S870" s="13"/>
      <c r="W870" s="12"/>
      <c r="Y870" s="7"/>
    </row>
    <row r="871" spans="1:25" x14ac:dyDescent="0.3">
      <c r="A871" s="1">
        <v>19206</v>
      </c>
      <c r="S871" s="13"/>
      <c r="W871" s="12"/>
      <c r="Y871" s="7"/>
    </row>
    <row r="872" spans="1:25" x14ac:dyDescent="0.3">
      <c r="A872" s="1">
        <v>19175</v>
      </c>
      <c r="S872" s="13"/>
      <c r="W872" s="12"/>
      <c r="Y872" s="7"/>
    </row>
    <row r="873" spans="1:25" x14ac:dyDescent="0.3">
      <c r="A873" s="1">
        <v>19145</v>
      </c>
      <c r="S873" s="13"/>
      <c r="W873" s="12"/>
      <c r="Y873" s="7"/>
    </row>
    <row r="874" spans="1:25" x14ac:dyDescent="0.3">
      <c r="A874" s="1">
        <v>19114</v>
      </c>
      <c r="S874" s="13"/>
      <c r="W874" s="12"/>
      <c r="Y874" s="7"/>
    </row>
    <row r="875" spans="1:25" x14ac:dyDescent="0.3">
      <c r="A875" s="1">
        <v>19084</v>
      </c>
      <c r="S875" s="13"/>
      <c r="W875" s="12"/>
      <c r="Y875" s="7"/>
    </row>
    <row r="876" spans="1:25" x14ac:dyDescent="0.3">
      <c r="A876" s="1">
        <v>19053</v>
      </c>
      <c r="S876" s="13"/>
      <c r="W876" s="12"/>
      <c r="Y876" s="7"/>
    </row>
    <row r="877" spans="1:25" x14ac:dyDescent="0.3">
      <c r="A877" s="1">
        <v>19024</v>
      </c>
      <c r="S877" s="13"/>
      <c r="W877" s="12"/>
      <c r="Y877" s="7"/>
    </row>
    <row r="878" spans="1:25" x14ac:dyDescent="0.3">
      <c r="A878" s="1">
        <v>18993</v>
      </c>
      <c r="S878" s="13"/>
      <c r="W878" s="12"/>
      <c r="Y878" s="7"/>
    </row>
    <row r="879" spans="1:25" x14ac:dyDescent="0.3">
      <c r="A879" s="1">
        <v>18962</v>
      </c>
      <c r="S879" s="13"/>
      <c r="W879" s="12"/>
      <c r="Y879" s="7"/>
    </row>
    <row r="880" spans="1:25" x14ac:dyDescent="0.3">
      <c r="A880" s="1">
        <v>18932</v>
      </c>
      <c r="S880" s="13"/>
      <c r="W880" s="12"/>
      <c r="Y880" s="7"/>
    </row>
    <row r="881" spans="1:25" x14ac:dyDescent="0.3">
      <c r="A881" s="1">
        <v>18901</v>
      </c>
      <c r="S881" s="13"/>
      <c r="W881" s="12"/>
      <c r="Y881" s="7"/>
    </row>
    <row r="882" spans="1:25" x14ac:dyDescent="0.3">
      <c r="A882" s="1">
        <v>18871</v>
      </c>
      <c r="S882" s="13"/>
      <c r="W882" s="12"/>
      <c r="Y882" s="7"/>
    </row>
    <row r="883" spans="1:25" x14ac:dyDescent="0.3">
      <c r="A883" s="1">
        <v>18840</v>
      </c>
      <c r="S883" s="13"/>
      <c r="W883" s="12"/>
      <c r="Y883" s="7"/>
    </row>
    <row r="884" spans="1:25" x14ac:dyDescent="0.3">
      <c r="A884" s="1">
        <v>18809</v>
      </c>
      <c r="S884" s="13"/>
      <c r="W884" s="12"/>
      <c r="Y884" s="7"/>
    </row>
    <row r="885" spans="1:25" x14ac:dyDescent="0.3">
      <c r="A885" s="1">
        <v>18779</v>
      </c>
      <c r="S885" s="13"/>
      <c r="W885" s="12"/>
      <c r="Y885" s="7"/>
    </row>
    <row r="886" spans="1:25" x14ac:dyDescent="0.3">
      <c r="A886" s="1">
        <v>18748</v>
      </c>
      <c r="S886" s="13"/>
      <c r="W886" s="12"/>
      <c r="Y886" s="7"/>
    </row>
    <row r="887" spans="1:25" x14ac:dyDescent="0.3">
      <c r="A887" s="1">
        <v>18718</v>
      </c>
      <c r="S887" s="13"/>
      <c r="W887" s="12"/>
      <c r="Y887" s="7"/>
    </row>
    <row r="888" spans="1:25" x14ac:dyDescent="0.3">
      <c r="A888" s="1">
        <v>18687</v>
      </c>
      <c r="S888" s="13"/>
      <c r="W888" s="12"/>
      <c r="Y888" s="7"/>
    </row>
    <row r="889" spans="1:25" x14ac:dyDescent="0.3">
      <c r="A889" s="1">
        <v>18659</v>
      </c>
      <c r="S889" s="13"/>
      <c r="W889" s="12"/>
      <c r="Y889" s="7"/>
    </row>
    <row r="890" spans="1:25" x14ac:dyDescent="0.3">
      <c r="A890" s="1">
        <v>18628</v>
      </c>
      <c r="S890" s="13"/>
      <c r="W890" s="12"/>
      <c r="Y890" s="7"/>
    </row>
    <row r="891" spans="1:25" x14ac:dyDescent="0.3">
      <c r="A891" s="1">
        <v>18597</v>
      </c>
      <c r="S891" s="13"/>
      <c r="W891" s="12"/>
      <c r="Y891" s="7"/>
    </row>
    <row r="892" spans="1:25" x14ac:dyDescent="0.3">
      <c r="A892" s="1">
        <v>18567</v>
      </c>
      <c r="S892" s="13"/>
      <c r="W892" s="12"/>
      <c r="Y892" s="7"/>
    </row>
    <row r="893" spans="1:25" x14ac:dyDescent="0.3">
      <c r="A893" s="1">
        <v>18536</v>
      </c>
      <c r="S893" s="13"/>
      <c r="W893" s="12"/>
      <c r="Y893" s="7"/>
    </row>
    <row r="894" spans="1:25" x14ac:dyDescent="0.3">
      <c r="A894" s="1">
        <v>18506</v>
      </c>
      <c r="S894" s="13"/>
      <c r="W894" s="12"/>
      <c r="Y894" s="7"/>
    </row>
    <row r="895" spans="1:25" x14ac:dyDescent="0.3">
      <c r="A895" s="1">
        <v>18475</v>
      </c>
      <c r="S895" s="13"/>
      <c r="W895" s="12"/>
      <c r="Y895" s="7"/>
    </row>
    <row r="896" spans="1:25" x14ac:dyDescent="0.3">
      <c r="A896" s="1">
        <v>18444</v>
      </c>
      <c r="S896" s="13"/>
      <c r="W896" s="12"/>
      <c r="Y896" s="7"/>
    </row>
    <row r="897" spans="1:25" x14ac:dyDescent="0.3">
      <c r="A897" s="1">
        <v>18414</v>
      </c>
      <c r="S897" s="13"/>
      <c r="W897" s="12"/>
      <c r="Y897" s="7"/>
    </row>
    <row r="898" spans="1:25" x14ac:dyDescent="0.3">
      <c r="A898" s="1">
        <v>18383</v>
      </c>
      <c r="S898" s="13"/>
      <c r="W898" s="12"/>
      <c r="Y898" s="7"/>
    </row>
    <row r="899" spans="1:25" x14ac:dyDescent="0.3">
      <c r="A899" s="1">
        <v>18353</v>
      </c>
      <c r="S899" s="13"/>
      <c r="W899" s="12"/>
      <c r="Y899" s="7"/>
    </row>
    <row r="900" spans="1:25" x14ac:dyDescent="0.3">
      <c r="A900" s="1">
        <v>18322</v>
      </c>
      <c r="S900" s="13"/>
      <c r="W900" s="12"/>
      <c r="Y900" s="7"/>
    </row>
    <row r="901" spans="1:25" x14ac:dyDescent="0.3">
      <c r="A901" s="1">
        <v>18294</v>
      </c>
      <c r="S901" s="13"/>
      <c r="W901" s="12"/>
      <c r="Y901" s="7"/>
    </row>
    <row r="902" spans="1:25" x14ac:dyDescent="0.3">
      <c r="A902" s="1">
        <v>18263</v>
      </c>
      <c r="S902" s="13"/>
      <c r="W902" s="12"/>
      <c r="Y902" s="7"/>
    </row>
    <row r="903" spans="1:25" x14ac:dyDescent="0.3">
      <c r="A903" s="1">
        <v>18232</v>
      </c>
      <c r="S903" s="13"/>
      <c r="W903" s="12"/>
      <c r="Y903" s="7"/>
    </row>
    <row r="904" spans="1:25" x14ac:dyDescent="0.3">
      <c r="A904" s="1">
        <v>18202</v>
      </c>
      <c r="S904" s="13"/>
      <c r="W904" s="12"/>
      <c r="Y904" s="7"/>
    </row>
    <row r="905" spans="1:25" x14ac:dyDescent="0.3">
      <c r="A905" s="1">
        <v>18171</v>
      </c>
      <c r="S905" s="13"/>
      <c r="W905" s="12"/>
      <c r="Y905" s="7"/>
    </row>
    <row r="906" spans="1:25" x14ac:dyDescent="0.3">
      <c r="A906" s="1">
        <v>18141</v>
      </c>
      <c r="S906" s="13"/>
      <c r="W906" s="12"/>
      <c r="Y906" s="7"/>
    </row>
    <row r="907" spans="1:25" x14ac:dyDescent="0.3">
      <c r="A907" s="1">
        <v>18110</v>
      </c>
      <c r="S907" s="13"/>
      <c r="W907" s="12"/>
      <c r="Y907" s="7"/>
    </row>
    <row r="908" spans="1:25" x14ac:dyDescent="0.3">
      <c r="A908" s="1">
        <v>18079</v>
      </c>
      <c r="S908" s="13"/>
      <c r="W908" s="12"/>
      <c r="Y908" s="7"/>
    </row>
    <row r="909" spans="1:25" x14ac:dyDescent="0.3">
      <c r="A909" s="1">
        <v>18049</v>
      </c>
      <c r="S909" s="13"/>
      <c r="W909" s="12"/>
      <c r="Y909" s="7"/>
    </row>
    <row r="910" spans="1:25" x14ac:dyDescent="0.3">
      <c r="A910" s="1">
        <v>18018</v>
      </c>
      <c r="S910" s="13"/>
      <c r="W910" s="12"/>
      <c r="Y910" s="7"/>
    </row>
    <row r="911" spans="1:25" x14ac:dyDescent="0.3">
      <c r="A911" s="1">
        <v>17988</v>
      </c>
      <c r="S911" s="13"/>
      <c r="W911" s="12"/>
      <c r="Y911" s="7"/>
    </row>
    <row r="912" spans="1:25" x14ac:dyDescent="0.3">
      <c r="A912" s="1">
        <v>17957</v>
      </c>
      <c r="S912" s="13"/>
      <c r="W912" s="12"/>
      <c r="Y912" s="7"/>
    </row>
    <row r="913" spans="1:25" x14ac:dyDescent="0.3">
      <c r="A913" s="1">
        <v>17929</v>
      </c>
      <c r="S913" s="13"/>
      <c r="W913" s="12"/>
      <c r="Y913" s="7"/>
    </row>
    <row r="914" spans="1:25" x14ac:dyDescent="0.3">
      <c r="A914" s="1">
        <v>17898</v>
      </c>
      <c r="S914" s="13"/>
      <c r="W914" s="12"/>
      <c r="Y914" s="7"/>
    </row>
    <row r="915" spans="1:25" x14ac:dyDescent="0.3">
      <c r="A915" s="1">
        <v>17867</v>
      </c>
      <c r="S915" s="13"/>
      <c r="W915" s="12"/>
      <c r="Y915" s="7"/>
    </row>
    <row r="916" spans="1:25" x14ac:dyDescent="0.3">
      <c r="A916" s="1">
        <v>17837</v>
      </c>
      <c r="S916" s="13"/>
      <c r="W916" s="12"/>
      <c r="Y916" s="7"/>
    </row>
    <row r="917" spans="1:25" x14ac:dyDescent="0.3">
      <c r="A917" s="1">
        <v>17806</v>
      </c>
      <c r="S917" s="13"/>
      <c r="W917" s="12"/>
      <c r="Y917" s="7"/>
    </row>
    <row r="918" spans="1:25" x14ac:dyDescent="0.3">
      <c r="A918" s="1">
        <v>17776</v>
      </c>
      <c r="S918" s="13"/>
      <c r="W918" s="12"/>
      <c r="Y918" s="7"/>
    </row>
    <row r="919" spans="1:25" x14ac:dyDescent="0.3">
      <c r="A919" s="1">
        <v>17745</v>
      </c>
      <c r="S919" s="13"/>
      <c r="W919" s="12"/>
      <c r="Y919" s="7"/>
    </row>
    <row r="920" spans="1:25" x14ac:dyDescent="0.3">
      <c r="A920" s="1">
        <v>17714</v>
      </c>
      <c r="S920" s="13"/>
      <c r="W920" s="12"/>
      <c r="Y920" s="7"/>
    </row>
    <row r="921" spans="1:25" x14ac:dyDescent="0.3">
      <c r="A921" s="1">
        <v>17684</v>
      </c>
      <c r="S921" s="13"/>
      <c r="W921" s="12"/>
      <c r="Y921" s="7"/>
    </row>
    <row r="922" spans="1:25" x14ac:dyDescent="0.3">
      <c r="A922" s="1">
        <v>17653</v>
      </c>
      <c r="S922" s="13"/>
      <c r="W922" s="12"/>
      <c r="Y922" s="7"/>
    </row>
    <row r="923" spans="1:25" x14ac:dyDescent="0.3">
      <c r="A923" s="1">
        <v>17623</v>
      </c>
      <c r="S923" s="13"/>
      <c r="W923" s="12"/>
      <c r="Y923" s="7"/>
    </row>
    <row r="924" spans="1:25" x14ac:dyDescent="0.3">
      <c r="A924" s="1">
        <v>17592</v>
      </c>
      <c r="S924" s="13"/>
      <c r="W924" s="12"/>
      <c r="Y924" s="7"/>
    </row>
    <row r="925" spans="1:25" x14ac:dyDescent="0.3">
      <c r="A925" s="1">
        <v>17563</v>
      </c>
      <c r="S925" s="13"/>
      <c r="W925" s="12"/>
      <c r="Y925" s="7"/>
    </row>
    <row r="926" spans="1:25" x14ac:dyDescent="0.3">
      <c r="A926" s="1">
        <v>17532</v>
      </c>
      <c r="S926" s="13"/>
      <c r="W926" s="12"/>
      <c r="Y926" s="7"/>
    </row>
    <row r="927" spans="1:25" x14ac:dyDescent="0.3">
      <c r="A927" s="1">
        <v>17501</v>
      </c>
      <c r="S927" s="13"/>
      <c r="W927" s="12"/>
      <c r="Y927" s="7"/>
    </row>
    <row r="928" spans="1:25" x14ac:dyDescent="0.3">
      <c r="A928" s="1">
        <v>17471</v>
      </c>
      <c r="S928" s="13"/>
      <c r="W928" s="12"/>
      <c r="Y928" s="7"/>
    </row>
    <row r="929" spans="1:25" x14ac:dyDescent="0.3">
      <c r="A929" s="1">
        <v>17440</v>
      </c>
      <c r="S929" s="13"/>
      <c r="W929" s="12"/>
      <c r="Y929" s="7"/>
    </row>
    <row r="930" spans="1:25" x14ac:dyDescent="0.3">
      <c r="A930" s="1">
        <v>17410</v>
      </c>
      <c r="S930" s="13"/>
      <c r="W930" s="12"/>
      <c r="Y930" s="7"/>
    </row>
    <row r="931" spans="1:25" x14ac:dyDescent="0.3">
      <c r="A931" s="1">
        <v>17379</v>
      </c>
      <c r="S931" s="13"/>
      <c r="W931" s="12"/>
      <c r="Y931" s="7"/>
    </row>
    <row r="932" spans="1:25" x14ac:dyDescent="0.3">
      <c r="A932" s="1">
        <v>17348</v>
      </c>
      <c r="S932" s="13"/>
      <c r="W932" s="12"/>
      <c r="Y932" s="7"/>
    </row>
    <row r="933" spans="1:25" x14ac:dyDescent="0.3">
      <c r="A933" s="1">
        <v>17318</v>
      </c>
      <c r="S933" s="13"/>
      <c r="W933" s="12"/>
      <c r="Y933" s="7"/>
    </row>
    <row r="934" spans="1:25" x14ac:dyDescent="0.3">
      <c r="A934" s="1">
        <v>17287</v>
      </c>
      <c r="S934" s="13"/>
      <c r="W934" s="12"/>
      <c r="Y934" s="7"/>
    </row>
    <row r="935" spans="1:25" x14ac:dyDescent="0.3">
      <c r="A935" s="1">
        <v>17257</v>
      </c>
      <c r="S935" s="13"/>
      <c r="W935" s="12"/>
      <c r="Y935" s="7"/>
    </row>
    <row r="936" spans="1:25" x14ac:dyDescent="0.3">
      <c r="A936" s="1">
        <v>17226</v>
      </c>
      <c r="S936" s="13"/>
      <c r="W936" s="12"/>
      <c r="Y936" s="7"/>
    </row>
    <row r="937" spans="1:25" x14ac:dyDescent="0.3">
      <c r="A937" s="1">
        <v>17198</v>
      </c>
      <c r="S937" s="13"/>
      <c r="W937" s="12"/>
      <c r="Y937" s="7"/>
    </row>
    <row r="938" spans="1:25" x14ac:dyDescent="0.3">
      <c r="A938" s="1">
        <v>17167</v>
      </c>
      <c r="S938" s="13"/>
      <c r="W938" s="12"/>
      <c r="Y938" s="7"/>
    </row>
    <row r="939" spans="1:25" x14ac:dyDescent="0.3">
      <c r="A939" s="1">
        <v>17136</v>
      </c>
      <c r="S939" s="13"/>
      <c r="W939" s="12"/>
      <c r="Y939" s="7"/>
    </row>
    <row r="940" spans="1:25" x14ac:dyDescent="0.3">
      <c r="A940" s="1">
        <v>17106</v>
      </c>
      <c r="S940" s="13"/>
      <c r="W940" s="12"/>
      <c r="Y940" s="7"/>
    </row>
    <row r="941" spans="1:25" x14ac:dyDescent="0.3">
      <c r="A941" s="1">
        <v>17075</v>
      </c>
      <c r="S941" s="13"/>
      <c r="W941" s="12"/>
      <c r="Y941" s="7"/>
    </row>
    <row r="942" spans="1:25" x14ac:dyDescent="0.3">
      <c r="A942" s="1">
        <v>17045</v>
      </c>
      <c r="S942" s="13"/>
      <c r="W942" s="12"/>
      <c r="Y942" s="7"/>
    </row>
    <row r="943" spans="1:25" x14ac:dyDescent="0.3">
      <c r="A943" s="1">
        <v>17014</v>
      </c>
      <c r="S943" s="13"/>
      <c r="W943" s="12"/>
      <c r="Y943" s="7"/>
    </row>
    <row r="944" spans="1:25" x14ac:dyDescent="0.3">
      <c r="A944" s="1">
        <v>16983</v>
      </c>
      <c r="S944" s="13"/>
      <c r="W944" s="12"/>
      <c r="Y944" s="7"/>
    </row>
    <row r="945" spans="1:25" x14ac:dyDescent="0.3">
      <c r="A945" s="1">
        <v>16953</v>
      </c>
      <c r="S945" s="13"/>
      <c r="W945" s="12"/>
      <c r="Y945" s="7"/>
    </row>
    <row r="946" spans="1:25" x14ac:dyDescent="0.3">
      <c r="A946" s="1">
        <v>16922</v>
      </c>
      <c r="S946" s="13"/>
      <c r="W946" s="12"/>
      <c r="Y946" s="7"/>
    </row>
    <row r="947" spans="1:25" x14ac:dyDescent="0.3">
      <c r="A947" s="1">
        <v>16892</v>
      </c>
      <c r="S947" s="13"/>
      <c r="W947" s="12"/>
      <c r="Y947" s="7"/>
    </row>
    <row r="948" spans="1:25" x14ac:dyDescent="0.3">
      <c r="A948" s="1">
        <v>16861</v>
      </c>
      <c r="S948" s="13"/>
      <c r="W948" s="12"/>
      <c r="Y948" s="7"/>
    </row>
    <row r="949" spans="1:25" x14ac:dyDescent="0.3">
      <c r="A949" s="1">
        <v>16833</v>
      </c>
      <c r="S949" s="13"/>
      <c r="W949" s="12"/>
      <c r="Y949" s="7"/>
    </row>
    <row r="950" spans="1:25" x14ac:dyDescent="0.3">
      <c r="A950" s="1">
        <v>16802</v>
      </c>
      <c r="S950" s="13"/>
      <c r="W950" s="12"/>
      <c r="Y950" s="7"/>
    </row>
    <row r="951" spans="1:25" x14ac:dyDescent="0.3">
      <c r="A951" s="1">
        <v>16771</v>
      </c>
      <c r="S951" s="13"/>
      <c r="W951" s="12"/>
      <c r="Y951" s="7"/>
    </row>
    <row r="952" spans="1:25" x14ac:dyDescent="0.3">
      <c r="A952" s="1">
        <v>16741</v>
      </c>
      <c r="S952" s="13"/>
      <c r="W952" s="12"/>
      <c r="Y952" s="7"/>
    </row>
    <row r="953" spans="1:25" x14ac:dyDescent="0.3">
      <c r="A953" s="1">
        <v>16710</v>
      </c>
      <c r="S953" s="13"/>
      <c r="W953" s="12"/>
      <c r="Y953" s="7"/>
    </row>
    <row r="954" spans="1:25" x14ac:dyDescent="0.3">
      <c r="A954" s="1">
        <v>16680</v>
      </c>
      <c r="S954" s="13"/>
      <c r="W954" s="12"/>
      <c r="Y954" s="7"/>
    </row>
    <row r="955" spans="1:25" x14ac:dyDescent="0.3">
      <c r="A955" s="1">
        <v>16649</v>
      </c>
      <c r="S955" s="13"/>
      <c r="W955" s="12"/>
      <c r="Y955" s="7"/>
    </row>
    <row r="956" spans="1:25" x14ac:dyDescent="0.3">
      <c r="A956" s="1">
        <v>16618</v>
      </c>
      <c r="S956" s="13"/>
      <c r="W956" s="12"/>
      <c r="Y956" s="7"/>
    </row>
    <row r="957" spans="1:25" x14ac:dyDescent="0.3">
      <c r="A957" s="1">
        <v>16588</v>
      </c>
      <c r="S957" s="13"/>
      <c r="W957" s="12"/>
      <c r="Y957" s="7"/>
    </row>
    <row r="958" spans="1:25" x14ac:dyDescent="0.3">
      <c r="A958" s="1">
        <v>16557</v>
      </c>
      <c r="S958" s="13"/>
      <c r="W958" s="12"/>
      <c r="Y958" s="7"/>
    </row>
    <row r="959" spans="1:25" x14ac:dyDescent="0.3">
      <c r="A959" s="1">
        <v>16527</v>
      </c>
      <c r="S959" s="13"/>
      <c r="W959" s="12"/>
      <c r="Y959" s="7"/>
    </row>
    <row r="960" spans="1:25" x14ac:dyDescent="0.3">
      <c r="A960" s="1">
        <v>16496</v>
      </c>
      <c r="S960" s="13"/>
      <c r="W960" s="12"/>
      <c r="Y960" s="7"/>
    </row>
    <row r="961" spans="1:25" x14ac:dyDescent="0.3">
      <c r="A961" s="1">
        <v>16468</v>
      </c>
      <c r="S961" s="13"/>
      <c r="W961" s="12"/>
      <c r="Y961" s="7"/>
    </row>
    <row r="962" spans="1:25" x14ac:dyDescent="0.3">
      <c r="A962" s="1">
        <v>16437</v>
      </c>
      <c r="S962" s="13"/>
      <c r="W962" s="12"/>
      <c r="Y962" s="7"/>
    </row>
    <row r="963" spans="1:25" x14ac:dyDescent="0.3">
      <c r="A963" s="1">
        <v>16406</v>
      </c>
      <c r="S963" s="13"/>
      <c r="W963" s="12"/>
      <c r="Y963" s="7"/>
    </row>
    <row r="964" spans="1:25" x14ac:dyDescent="0.3">
      <c r="A964" s="1">
        <v>16376</v>
      </c>
      <c r="S964" s="13"/>
      <c r="W964" s="12"/>
      <c r="Y964" s="7"/>
    </row>
    <row r="965" spans="1:25" x14ac:dyDescent="0.3">
      <c r="A965" s="1">
        <v>16345</v>
      </c>
      <c r="S965" s="13"/>
      <c r="W965" s="12"/>
      <c r="Y965" s="7"/>
    </row>
    <row r="966" spans="1:25" x14ac:dyDescent="0.3">
      <c r="A966" s="1">
        <v>16315</v>
      </c>
      <c r="S966" s="13"/>
      <c r="W966" s="12"/>
      <c r="Y966" s="7"/>
    </row>
    <row r="967" spans="1:25" x14ac:dyDescent="0.3">
      <c r="A967" s="1">
        <v>16284</v>
      </c>
      <c r="S967" s="13"/>
      <c r="W967" s="12"/>
      <c r="Y967" s="7"/>
    </row>
    <row r="968" spans="1:25" x14ac:dyDescent="0.3">
      <c r="A968" s="1">
        <v>16253</v>
      </c>
      <c r="S968" s="13"/>
      <c r="W968" s="12"/>
      <c r="Y968" s="7"/>
    </row>
    <row r="969" spans="1:25" x14ac:dyDescent="0.3">
      <c r="A969" s="1">
        <v>16223</v>
      </c>
      <c r="S969" s="13"/>
      <c r="W969" s="12"/>
      <c r="Y969" s="7"/>
    </row>
    <row r="970" spans="1:25" x14ac:dyDescent="0.3">
      <c r="A970" s="1">
        <v>16192</v>
      </c>
      <c r="S970" s="13"/>
      <c r="W970" s="12"/>
      <c r="Y970" s="7"/>
    </row>
    <row r="971" spans="1:25" x14ac:dyDescent="0.3">
      <c r="A971" s="1">
        <v>16162</v>
      </c>
      <c r="S971" s="13"/>
      <c r="W971" s="12"/>
      <c r="Y971" s="7"/>
    </row>
    <row r="972" spans="1:25" x14ac:dyDescent="0.3">
      <c r="A972" s="1">
        <v>16131</v>
      </c>
      <c r="S972" s="13"/>
      <c r="W972" s="12"/>
      <c r="Y972" s="7"/>
    </row>
    <row r="973" spans="1:25" x14ac:dyDescent="0.3">
      <c r="A973" s="1">
        <v>16102</v>
      </c>
      <c r="S973" s="13"/>
      <c r="W973" s="12"/>
      <c r="Y973" s="7"/>
    </row>
    <row r="974" spans="1:25" x14ac:dyDescent="0.3">
      <c r="A974" s="1">
        <v>16071</v>
      </c>
      <c r="S974" s="13"/>
      <c r="W974" s="12"/>
      <c r="Y974" s="7"/>
    </row>
    <row r="975" spans="1:25" x14ac:dyDescent="0.3">
      <c r="A975" s="1">
        <v>16040</v>
      </c>
      <c r="S975" s="13"/>
      <c r="W975" s="12"/>
      <c r="Y975" s="7"/>
    </row>
    <row r="976" spans="1:25" x14ac:dyDescent="0.3">
      <c r="A976" s="1">
        <v>16010</v>
      </c>
      <c r="S976" s="13"/>
      <c r="W976" s="12"/>
      <c r="Y976" s="7"/>
    </row>
    <row r="977" spans="1:25" x14ac:dyDescent="0.3">
      <c r="A977" s="1">
        <v>15979</v>
      </c>
      <c r="S977" s="13"/>
      <c r="W977" s="12"/>
      <c r="Y977" s="7"/>
    </row>
    <row r="978" spans="1:25" x14ac:dyDescent="0.3">
      <c r="A978" s="1">
        <v>15949</v>
      </c>
      <c r="S978" s="13"/>
      <c r="W978" s="12"/>
      <c r="Y978" s="7"/>
    </row>
    <row r="979" spans="1:25" x14ac:dyDescent="0.3">
      <c r="A979" s="1">
        <v>15918</v>
      </c>
      <c r="S979" s="13"/>
      <c r="W979" s="12"/>
      <c r="Y979" s="7"/>
    </row>
    <row r="980" spans="1:25" x14ac:dyDescent="0.3">
      <c r="A980" s="1">
        <v>15887</v>
      </c>
      <c r="S980" s="13"/>
      <c r="W980" s="12"/>
      <c r="Y980" s="7"/>
    </row>
    <row r="981" spans="1:25" x14ac:dyDescent="0.3">
      <c r="A981" s="1">
        <v>15857</v>
      </c>
      <c r="S981" s="13"/>
      <c r="W981" s="12"/>
      <c r="Y981" s="7"/>
    </row>
    <row r="982" spans="1:25" x14ac:dyDescent="0.3">
      <c r="A982" s="1">
        <v>15826</v>
      </c>
      <c r="S982" s="13"/>
      <c r="W982" s="12"/>
      <c r="Y982" s="7"/>
    </row>
    <row r="983" spans="1:25" x14ac:dyDescent="0.3">
      <c r="A983" s="1">
        <v>15796</v>
      </c>
      <c r="S983" s="13"/>
      <c r="W983" s="12"/>
      <c r="Y983" s="7"/>
    </row>
    <row r="984" spans="1:25" x14ac:dyDescent="0.3">
      <c r="A984" s="1">
        <v>15765</v>
      </c>
      <c r="S984" s="13"/>
      <c r="W984" s="12"/>
      <c r="Y984" s="7"/>
    </row>
    <row r="985" spans="1:25" x14ac:dyDescent="0.3">
      <c r="A985" s="1">
        <v>15737</v>
      </c>
      <c r="S985" s="13"/>
      <c r="W985" s="12"/>
      <c r="Y985" s="7"/>
    </row>
    <row r="986" spans="1:25" x14ac:dyDescent="0.3">
      <c r="A986" s="1">
        <v>15706</v>
      </c>
      <c r="S986" s="13"/>
      <c r="W986" s="12"/>
      <c r="Y986" s="7"/>
    </row>
    <row r="987" spans="1:25" x14ac:dyDescent="0.3">
      <c r="A987" s="1">
        <v>15675</v>
      </c>
      <c r="S987" s="13"/>
      <c r="W987" s="12"/>
      <c r="Y987" s="7"/>
    </row>
    <row r="988" spans="1:25" x14ac:dyDescent="0.3">
      <c r="A988" s="1">
        <v>15645</v>
      </c>
      <c r="S988" s="13"/>
      <c r="W988" s="12"/>
      <c r="Y988" s="7"/>
    </row>
    <row r="989" spans="1:25" x14ac:dyDescent="0.3">
      <c r="A989" s="1">
        <v>15614</v>
      </c>
      <c r="S989" s="13"/>
      <c r="W989" s="12"/>
      <c r="Y989" s="7"/>
    </row>
    <row r="990" spans="1:25" x14ac:dyDescent="0.3">
      <c r="A990" s="1">
        <v>15584</v>
      </c>
      <c r="S990" s="13"/>
      <c r="W990" s="12"/>
      <c r="Y990" s="7"/>
    </row>
    <row r="991" spans="1:25" x14ac:dyDescent="0.3">
      <c r="A991" s="1">
        <v>15553</v>
      </c>
      <c r="S991" s="13"/>
      <c r="W991" s="12"/>
      <c r="Y991" s="7"/>
    </row>
    <row r="992" spans="1:25" x14ac:dyDescent="0.3">
      <c r="A992" s="1">
        <v>15522</v>
      </c>
      <c r="S992" s="13"/>
      <c r="W992" s="12"/>
      <c r="Y992" s="7"/>
    </row>
    <row r="993" spans="1:25" x14ac:dyDescent="0.3">
      <c r="A993" s="1">
        <v>15492</v>
      </c>
      <c r="S993" s="13"/>
      <c r="W993" s="12"/>
      <c r="Y993" s="7"/>
    </row>
    <row r="994" spans="1:25" x14ac:dyDescent="0.3">
      <c r="A994" s="1">
        <v>15461</v>
      </c>
      <c r="S994" s="13"/>
      <c r="W994" s="12"/>
      <c r="Y994" s="7"/>
    </row>
    <row r="995" spans="1:25" x14ac:dyDescent="0.3">
      <c r="A995" s="1">
        <v>15431</v>
      </c>
      <c r="S995" s="13"/>
      <c r="W995" s="12"/>
      <c r="Y995" s="7"/>
    </row>
    <row r="996" spans="1:25" x14ac:dyDescent="0.3">
      <c r="A996" s="1">
        <v>15400</v>
      </c>
      <c r="S996" s="13"/>
      <c r="W996" s="12"/>
      <c r="Y996" s="7"/>
    </row>
    <row r="997" spans="1:25" x14ac:dyDescent="0.3">
      <c r="A997" s="1">
        <v>15372</v>
      </c>
      <c r="S997" s="13"/>
      <c r="W997" s="12"/>
      <c r="Y997" s="7"/>
    </row>
    <row r="998" spans="1:25" x14ac:dyDescent="0.3">
      <c r="A998" s="1">
        <v>15341</v>
      </c>
      <c r="S998" s="13"/>
      <c r="W998" s="12"/>
      <c r="Y998" s="7"/>
    </row>
    <row r="999" spans="1:25" x14ac:dyDescent="0.3">
      <c r="A999" s="1">
        <v>15310</v>
      </c>
      <c r="S999" s="13"/>
      <c r="W999" s="12"/>
      <c r="Y999" s="7"/>
    </row>
    <row r="1000" spans="1:25" x14ac:dyDescent="0.3">
      <c r="A1000" s="1">
        <v>15280</v>
      </c>
      <c r="S1000" s="13"/>
      <c r="W1000" s="12"/>
      <c r="Y1000" s="7"/>
    </row>
    <row r="1001" spans="1:25" x14ac:dyDescent="0.3">
      <c r="A1001" s="1">
        <v>15249</v>
      </c>
      <c r="S1001" s="13"/>
      <c r="W1001" s="12"/>
      <c r="Y1001" s="7"/>
    </row>
    <row r="1002" spans="1:25" x14ac:dyDescent="0.3">
      <c r="A1002" s="1">
        <v>15219</v>
      </c>
      <c r="S1002" s="13"/>
      <c r="W1002" s="12"/>
      <c r="Y1002" s="7"/>
    </row>
    <row r="1003" spans="1:25" x14ac:dyDescent="0.3">
      <c r="A1003" s="1">
        <v>15188</v>
      </c>
      <c r="S1003" s="13"/>
      <c r="W1003" s="12"/>
      <c r="Y1003" s="7"/>
    </row>
    <row r="1004" spans="1:25" x14ac:dyDescent="0.3">
      <c r="A1004" s="1">
        <v>15157</v>
      </c>
      <c r="S1004" s="13"/>
      <c r="W1004" s="12"/>
      <c r="Y1004" s="7"/>
    </row>
    <row r="1005" spans="1:25" x14ac:dyDescent="0.3">
      <c r="A1005" s="1">
        <v>15127</v>
      </c>
      <c r="S1005" s="13"/>
      <c r="W1005" s="12"/>
      <c r="Y1005" s="7"/>
    </row>
    <row r="1006" spans="1:25" x14ac:dyDescent="0.3">
      <c r="A1006" s="1">
        <v>15096</v>
      </c>
      <c r="S1006" s="13"/>
      <c r="W1006" s="12"/>
      <c r="Y1006" s="7"/>
    </row>
    <row r="1007" spans="1:25" x14ac:dyDescent="0.3">
      <c r="A1007" s="1">
        <v>15066</v>
      </c>
      <c r="S1007" s="13"/>
      <c r="W1007" s="12"/>
      <c r="Y1007" s="7"/>
    </row>
    <row r="1008" spans="1:25" x14ac:dyDescent="0.3">
      <c r="A1008" s="1">
        <v>15035</v>
      </c>
      <c r="S1008" s="13"/>
      <c r="W1008" s="12"/>
      <c r="Y1008" s="7"/>
    </row>
    <row r="1009" spans="1:25" x14ac:dyDescent="0.3">
      <c r="A1009" s="1">
        <v>15007</v>
      </c>
      <c r="S1009" s="13"/>
      <c r="W1009" s="12"/>
      <c r="Y1009" s="7"/>
    </row>
    <row r="1010" spans="1:25" x14ac:dyDescent="0.3">
      <c r="A1010" s="1">
        <v>14976</v>
      </c>
      <c r="S1010" s="13"/>
      <c r="W1010" s="12"/>
      <c r="Y1010" s="7"/>
    </row>
    <row r="1011" spans="1:25" x14ac:dyDescent="0.3">
      <c r="A1011" s="1">
        <v>14945</v>
      </c>
      <c r="S1011" s="13"/>
      <c r="W1011" s="12"/>
      <c r="Y1011" s="7"/>
    </row>
    <row r="1012" spans="1:25" x14ac:dyDescent="0.3">
      <c r="A1012" s="1">
        <v>14915</v>
      </c>
      <c r="S1012" s="13"/>
      <c r="W1012" s="12"/>
      <c r="Y1012" s="7"/>
    </row>
    <row r="1013" spans="1:25" x14ac:dyDescent="0.3">
      <c r="A1013" s="1">
        <v>14884</v>
      </c>
      <c r="S1013" s="13"/>
      <c r="W1013" s="12"/>
      <c r="Y1013" s="7"/>
    </row>
    <row r="1014" spans="1:25" x14ac:dyDescent="0.3">
      <c r="A1014" s="1">
        <v>14854</v>
      </c>
      <c r="S1014" s="13"/>
      <c r="W1014" s="12"/>
      <c r="Y1014" s="7"/>
    </row>
    <row r="1015" spans="1:25" x14ac:dyDescent="0.3">
      <c r="A1015" s="1">
        <v>14823</v>
      </c>
      <c r="S1015" s="13"/>
      <c r="W1015" s="12"/>
      <c r="Y1015" s="7"/>
    </row>
    <row r="1016" spans="1:25" x14ac:dyDescent="0.3">
      <c r="A1016" s="1">
        <v>14792</v>
      </c>
      <c r="S1016" s="13"/>
      <c r="W1016" s="12"/>
      <c r="Y1016" s="7"/>
    </row>
    <row r="1017" spans="1:25" x14ac:dyDescent="0.3">
      <c r="A1017" s="1">
        <v>14762</v>
      </c>
      <c r="S1017" s="13"/>
      <c r="W1017" s="12"/>
      <c r="Y1017" s="7"/>
    </row>
    <row r="1018" spans="1:25" x14ac:dyDescent="0.3">
      <c r="A1018" s="1">
        <v>14731</v>
      </c>
      <c r="S1018" s="13"/>
      <c r="W1018" s="12"/>
      <c r="Y1018" s="7"/>
    </row>
    <row r="1019" spans="1:25" x14ac:dyDescent="0.3">
      <c r="A1019" s="1">
        <v>14701</v>
      </c>
      <c r="S1019" s="13"/>
      <c r="W1019" s="12"/>
      <c r="Y1019" s="7"/>
    </row>
    <row r="1020" spans="1:25" x14ac:dyDescent="0.3">
      <c r="A1020" s="1">
        <v>14670</v>
      </c>
      <c r="S1020" s="13"/>
      <c r="W1020" s="12"/>
      <c r="Y1020" s="7"/>
    </row>
    <row r="1021" spans="1:25" x14ac:dyDescent="0.3">
      <c r="A1021" s="1">
        <v>14641</v>
      </c>
      <c r="S1021" s="13"/>
      <c r="W1021" s="12"/>
      <c r="Y1021" s="7"/>
    </row>
    <row r="1022" spans="1:25" x14ac:dyDescent="0.3">
      <c r="A1022" s="1">
        <v>14610</v>
      </c>
      <c r="S1022" s="13"/>
      <c r="W1022" s="12"/>
      <c r="Y1022" s="7"/>
    </row>
    <row r="1023" spans="1:25" x14ac:dyDescent="0.3">
      <c r="A1023" s="1">
        <v>14579</v>
      </c>
      <c r="S1023" s="13"/>
      <c r="W1023" s="12"/>
      <c r="Y1023" s="7"/>
    </row>
    <row r="1024" spans="1:25" x14ac:dyDescent="0.3">
      <c r="A1024" s="1">
        <v>14549</v>
      </c>
      <c r="S1024" s="13"/>
      <c r="W1024" s="12"/>
      <c r="Y1024" s="7"/>
    </row>
    <row r="1025" spans="1:25" x14ac:dyDescent="0.3">
      <c r="A1025" s="1">
        <v>14518</v>
      </c>
      <c r="S1025" s="13"/>
      <c r="W1025" s="12"/>
      <c r="Y1025" s="7"/>
    </row>
    <row r="1026" spans="1:25" x14ac:dyDescent="0.3">
      <c r="A1026" s="1">
        <v>14488</v>
      </c>
      <c r="S1026" s="13"/>
      <c r="W1026" s="12"/>
      <c r="Y1026" s="7"/>
    </row>
    <row r="1027" spans="1:25" x14ac:dyDescent="0.3">
      <c r="A1027" s="1">
        <v>14457</v>
      </c>
      <c r="S1027" s="13"/>
      <c r="W1027" s="12"/>
      <c r="Y1027" s="7"/>
    </row>
    <row r="1028" spans="1:25" x14ac:dyDescent="0.3">
      <c r="A1028" s="1">
        <v>14426</v>
      </c>
      <c r="S1028" s="13"/>
      <c r="W1028" s="12"/>
      <c r="Y1028" s="7"/>
    </row>
    <row r="1029" spans="1:25" x14ac:dyDescent="0.3">
      <c r="A1029" s="1">
        <v>14396</v>
      </c>
      <c r="S1029" s="13"/>
      <c r="W1029" s="12"/>
      <c r="Y1029" s="7"/>
    </row>
    <row r="1030" spans="1:25" x14ac:dyDescent="0.3">
      <c r="A1030" s="1">
        <v>14365</v>
      </c>
      <c r="S1030" s="13"/>
      <c r="W1030" s="12"/>
      <c r="Y1030" s="7"/>
    </row>
    <row r="1031" spans="1:25" x14ac:dyDescent="0.3">
      <c r="A1031" s="1">
        <v>14335</v>
      </c>
      <c r="S1031" s="13"/>
      <c r="W1031" s="12"/>
      <c r="Y1031" s="7"/>
    </row>
    <row r="1032" spans="1:25" x14ac:dyDescent="0.3">
      <c r="A1032" s="1">
        <v>14304</v>
      </c>
      <c r="S1032" s="13"/>
      <c r="W1032" s="12"/>
      <c r="Y1032" s="7"/>
    </row>
    <row r="1033" spans="1:25" x14ac:dyDescent="0.3">
      <c r="A1033" s="1">
        <v>14276</v>
      </c>
      <c r="S1033" s="13"/>
      <c r="W1033" s="12"/>
      <c r="Y1033" s="7"/>
    </row>
    <row r="1034" spans="1:25" x14ac:dyDescent="0.3">
      <c r="A1034" s="1">
        <v>14245</v>
      </c>
      <c r="S1034" s="13"/>
      <c r="W1034" s="12"/>
      <c r="Y1034" s="7"/>
    </row>
    <row r="1035" spans="1:25" x14ac:dyDescent="0.3">
      <c r="A1035" s="1">
        <v>14214</v>
      </c>
      <c r="S1035" s="13"/>
      <c r="W1035" s="12"/>
      <c r="Y1035" s="7"/>
    </row>
    <row r="1036" spans="1:25" x14ac:dyDescent="0.3">
      <c r="A1036" s="1">
        <v>14184</v>
      </c>
      <c r="S1036" s="13"/>
      <c r="W1036" s="12"/>
      <c r="Y1036" s="7"/>
    </row>
    <row r="1037" spans="1:25" x14ac:dyDescent="0.3">
      <c r="A1037" s="1">
        <v>14153</v>
      </c>
      <c r="S1037" s="13"/>
      <c r="W1037" s="12"/>
      <c r="Y1037" s="7"/>
    </row>
    <row r="1038" spans="1:25" x14ac:dyDescent="0.3">
      <c r="A1038" s="1">
        <v>14123</v>
      </c>
      <c r="S1038" s="13"/>
      <c r="W1038" s="12"/>
      <c r="Y1038" s="7"/>
    </row>
    <row r="1039" spans="1:25" x14ac:dyDescent="0.3">
      <c r="A1039" s="1">
        <v>14092</v>
      </c>
      <c r="S1039" s="13"/>
      <c r="W1039" s="12"/>
      <c r="Y1039" s="7"/>
    </row>
    <row r="1040" spans="1:25" x14ac:dyDescent="0.3">
      <c r="A1040" s="1">
        <v>14061</v>
      </c>
      <c r="S1040" s="13"/>
      <c r="W1040" s="12"/>
      <c r="Y1040" s="7"/>
    </row>
    <row r="1041" spans="1:25" x14ac:dyDescent="0.3">
      <c r="A1041" s="1">
        <v>14031</v>
      </c>
      <c r="S1041" s="13"/>
      <c r="W1041" s="12"/>
      <c r="Y1041" s="7"/>
    </row>
    <row r="1042" spans="1:25" x14ac:dyDescent="0.3">
      <c r="A1042" s="1">
        <v>14000</v>
      </c>
      <c r="S1042" s="13"/>
      <c r="W1042" s="12"/>
      <c r="Y1042" s="7"/>
    </row>
    <row r="1043" spans="1:25" x14ac:dyDescent="0.3">
      <c r="A1043" s="1">
        <v>13970</v>
      </c>
      <c r="S1043" s="13"/>
      <c r="W1043" s="12"/>
      <c r="Y1043" s="7"/>
    </row>
    <row r="1044" spans="1:25" x14ac:dyDescent="0.3">
      <c r="A1044" s="1">
        <v>13939</v>
      </c>
      <c r="S1044" s="13"/>
      <c r="W1044" s="12"/>
      <c r="Y1044" s="7"/>
    </row>
    <row r="1045" spans="1:25" x14ac:dyDescent="0.3">
      <c r="A1045" s="1">
        <v>13911</v>
      </c>
      <c r="S1045" s="13"/>
      <c r="W1045" s="12"/>
      <c r="Y1045" s="7"/>
    </row>
    <row r="1046" spans="1:25" x14ac:dyDescent="0.3">
      <c r="A1046" s="1">
        <v>13880</v>
      </c>
      <c r="S1046" s="13"/>
      <c r="W1046" s="12"/>
      <c r="Y1046" s="7"/>
    </row>
    <row r="1047" spans="1:25" x14ac:dyDescent="0.3">
      <c r="A1047" s="1">
        <v>13849</v>
      </c>
      <c r="S1047" s="13"/>
      <c r="W1047" s="12"/>
      <c r="Y1047" s="7"/>
    </row>
    <row r="1048" spans="1:25" x14ac:dyDescent="0.3">
      <c r="A1048" s="1">
        <v>13819</v>
      </c>
      <c r="S1048" s="13"/>
      <c r="W1048" s="12"/>
      <c r="Y1048" s="7"/>
    </row>
    <row r="1049" spans="1:25" x14ac:dyDescent="0.3">
      <c r="A1049" s="1">
        <v>13788</v>
      </c>
      <c r="S1049" s="13"/>
      <c r="W1049" s="12"/>
      <c r="Y1049" s="7"/>
    </row>
    <row r="1050" spans="1:25" x14ac:dyDescent="0.3">
      <c r="A1050" s="1">
        <v>13758</v>
      </c>
      <c r="S1050" s="13"/>
      <c r="W1050" s="12"/>
      <c r="Y1050" s="7"/>
    </row>
    <row r="1051" spans="1:25" x14ac:dyDescent="0.3">
      <c r="A1051" s="1">
        <v>13727</v>
      </c>
      <c r="S1051" s="13"/>
      <c r="W1051" s="12"/>
      <c r="Y1051" s="7"/>
    </row>
    <row r="1052" spans="1:25" x14ac:dyDescent="0.3">
      <c r="A1052" s="1">
        <v>13696</v>
      </c>
      <c r="S1052" s="13"/>
      <c r="W1052" s="12"/>
      <c r="Y1052" s="7"/>
    </row>
    <row r="1053" spans="1:25" x14ac:dyDescent="0.3">
      <c r="A1053" s="1">
        <v>13666</v>
      </c>
      <c r="S1053" s="13"/>
      <c r="W1053" s="12"/>
      <c r="Y1053" s="7"/>
    </row>
    <row r="1054" spans="1:25" x14ac:dyDescent="0.3">
      <c r="A1054" s="1">
        <v>13635</v>
      </c>
      <c r="S1054" s="13"/>
      <c r="W1054" s="12"/>
      <c r="Y1054" s="7"/>
    </row>
    <row r="1055" spans="1:25" x14ac:dyDescent="0.3">
      <c r="A1055" s="1">
        <v>13605</v>
      </c>
      <c r="S1055" s="13"/>
      <c r="W1055" s="12"/>
      <c r="Y1055" s="7"/>
    </row>
    <row r="1056" spans="1:25" x14ac:dyDescent="0.3">
      <c r="A1056" s="1">
        <v>13574</v>
      </c>
      <c r="S1056" s="13"/>
      <c r="W1056" s="12"/>
      <c r="Y1056" s="7"/>
    </row>
    <row r="1057" spans="1:25" x14ac:dyDescent="0.3">
      <c r="A1057" s="1">
        <v>13546</v>
      </c>
      <c r="S1057" s="13"/>
      <c r="W1057" s="12"/>
      <c r="Y1057" s="7"/>
    </row>
    <row r="1058" spans="1:25" x14ac:dyDescent="0.3">
      <c r="A1058" s="1">
        <v>13515</v>
      </c>
      <c r="S1058" s="13"/>
      <c r="W1058" s="12"/>
      <c r="Y1058" s="7"/>
    </row>
    <row r="1059" spans="1:25" x14ac:dyDescent="0.3">
      <c r="A1059" s="1">
        <v>13484</v>
      </c>
      <c r="S1059" s="13"/>
      <c r="W1059" s="12"/>
      <c r="Y1059" s="7"/>
    </row>
    <row r="1060" spans="1:25" x14ac:dyDescent="0.3">
      <c r="A1060" s="1">
        <v>13454</v>
      </c>
      <c r="S1060" s="13"/>
      <c r="W1060" s="12"/>
      <c r="Y1060" s="7"/>
    </row>
    <row r="1061" spans="1:25" x14ac:dyDescent="0.3">
      <c r="A1061" s="1">
        <v>13423</v>
      </c>
      <c r="S1061" s="13"/>
      <c r="W1061" s="12"/>
      <c r="Y1061" s="7"/>
    </row>
    <row r="1062" spans="1:25" x14ac:dyDescent="0.3">
      <c r="A1062" s="1">
        <v>13393</v>
      </c>
      <c r="S1062" s="13"/>
      <c r="W1062" s="12"/>
      <c r="Y1062" s="7"/>
    </row>
    <row r="1063" spans="1:25" x14ac:dyDescent="0.3">
      <c r="A1063" s="1">
        <v>13362</v>
      </c>
      <c r="S1063" s="13"/>
      <c r="W1063" s="12"/>
      <c r="Y1063" s="7"/>
    </row>
    <row r="1064" spans="1:25" x14ac:dyDescent="0.3">
      <c r="A1064" s="1">
        <v>13331</v>
      </c>
      <c r="S1064" s="13"/>
      <c r="W1064" s="12"/>
      <c r="Y1064" s="7"/>
    </row>
    <row r="1065" spans="1:25" x14ac:dyDescent="0.3">
      <c r="A1065" s="1">
        <v>13301</v>
      </c>
      <c r="S1065" s="13"/>
      <c r="W1065" s="12"/>
      <c r="Y1065" s="7"/>
    </row>
    <row r="1066" spans="1:25" x14ac:dyDescent="0.3">
      <c r="A1066" s="1">
        <v>13270</v>
      </c>
      <c r="S1066" s="13"/>
      <c r="W1066" s="12"/>
      <c r="Y1066" s="7"/>
    </row>
    <row r="1067" spans="1:25" x14ac:dyDescent="0.3">
      <c r="A1067" s="1">
        <v>13240</v>
      </c>
      <c r="S1067" s="13"/>
      <c r="W1067" s="12"/>
      <c r="Y1067" s="7"/>
    </row>
    <row r="1068" spans="1:25" x14ac:dyDescent="0.3">
      <c r="A1068" s="1">
        <v>13209</v>
      </c>
      <c r="S1068" s="13"/>
      <c r="W1068" s="12"/>
      <c r="Y1068" s="7"/>
    </row>
    <row r="1069" spans="1:25" x14ac:dyDescent="0.3">
      <c r="A1069" s="1">
        <v>13180</v>
      </c>
      <c r="S1069" s="13"/>
      <c r="W1069" s="12"/>
      <c r="Y1069" s="7"/>
    </row>
    <row r="1070" spans="1:25" x14ac:dyDescent="0.3">
      <c r="A1070" s="1">
        <v>13149</v>
      </c>
      <c r="S1070" s="13"/>
      <c r="W1070" s="12"/>
      <c r="Y1070" s="7"/>
    </row>
    <row r="1071" spans="1:25" x14ac:dyDescent="0.3">
      <c r="A1071" s="1">
        <v>13118</v>
      </c>
      <c r="S1071" s="13"/>
      <c r="W1071" s="12"/>
      <c r="Y1071" s="7"/>
    </row>
    <row r="1072" spans="1:25" x14ac:dyDescent="0.3">
      <c r="A1072" s="1">
        <v>13088</v>
      </c>
      <c r="S1072" s="13"/>
      <c r="W1072" s="12"/>
      <c r="Y1072" s="7"/>
    </row>
    <row r="1073" spans="1:25" x14ac:dyDescent="0.3">
      <c r="A1073" s="1">
        <v>13057</v>
      </c>
      <c r="S1073" s="13"/>
      <c r="W1073" s="12"/>
      <c r="Y1073" s="7"/>
    </row>
    <row r="1074" spans="1:25" x14ac:dyDescent="0.3">
      <c r="A1074" s="1">
        <v>13027</v>
      </c>
      <c r="S1074" s="13"/>
      <c r="W1074" s="12"/>
      <c r="Y1074" s="7"/>
    </row>
    <row r="1075" spans="1:25" x14ac:dyDescent="0.3">
      <c r="A1075" s="1">
        <v>12996</v>
      </c>
      <c r="S1075" s="13"/>
      <c r="W1075" s="12"/>
      <c r="Y1075" s="7"/>
    </row>
    <row r="1076" spans="1:25" x14ac:dyDescent="0.3">
      <c r="A1076" s="1">
        <v>12965</v>
      </c>
      <c r="S1076" s="13"/>
      <c r="W1076" s="12"/>
      <c r="Y1076" s="7"/>
    </row>
    <row r="1077" spans="1:25" x14ac:dyDescent="0.3">
      <c r="A1077" s="1">
        <v>12935</v>
      </c>
      <c r="S1077" s="13"/>
      <c r="W1077" s="12"/>
      <c r="Y1077" s="7"/>
    </row>
    <row r="1078" spans="1:25" x14ac:dyDescent="0.3">
      <c r="A1078" s="1">
        <v>12904</v>
      </c>
      <c r="S1078" s="13"/>
      <c r="W1078" s="12"/>
      <c r="Y1078" s="7"/>
    </row>
    <row r="1079" spans="1:25" x14ac:dyDescent="0.3">
      <c r="A1079" s="1">
        <v>12874</v>
      </c>
      <c r="S1079" s="13"/>
      <c r="W1079" s="12"/>
      <c r="Y1079" s="7"/>
    </row>
    <row r="1080" spans="1:25" x14ac:dyDescent="0.3">
      <c r="A1080" s="1">
        <v>12843</v>
      </c>
      <c r="S1080" s="13"/>
      <c r="W1080" s="12"/>
      <c r="Y1080" s="7"/>
    </row>
    <row r="1081" spans="1:25" x14ac:dyDescent="0.3">
      <c r="A1081" s="1">
        <v>12815</v>
      </c>
      <c r="S1081" s="13"/>
      <c r="W1081" s="12"/>
      <c r="Y1081" s="7"/>
    </row>
    <row r="1082" spans="1:25" x14ac:dyDescent="0.3">
      <c r="A1082" s="1">
        <v>12784</v>
      </c>
      <c r="S1082" s="13"/>
      <c r="W1082" s="12"/>
      <c r="Y1082" s="7"/>
    </row>
    <row r="1083" spans="1:25" x14ac:dyDescent="0.3">
      <c r="A1083" s="1">
        <v>12753</v>
      </c>
      <c r="S1083" s="13"/>
      <c r="W1083" s="12"/>
      <c r="Y1083" s="7"/>
    </row>
    <row r="1084" spans="1:25" x14ac:dyDescent="0.3">
      <c r="A1084" s="1">
        <v>12723</v>
      </c>
      <c r="S1084" s="13"/>
      <c r="W1084" s="12"/>
      <c r="Y1084" s="7"/>
    </row>
    <row r="1085" spans="1:25" x14ac:dyDescent="0.3">
      <c r="A1085" s="1">
        <v>12692</v>
      </c>
      <c r="S1085" s="13"/>
      <c r="W1085" s="12"/>
      <c r="Y1085" s="7"/>
    </row>
    <row r="1086" spans="1:25" x14ac:dyDescent="0.3">
      <c r="A1086" s="1">
        <v>12662</v>
      </c>
      <c r="S1086" s="13"/>
      <c r="W1086" s="12"/>
      <c r="Y1086" s="7"/>
    </row>
    <row r="1087" spans="1:25" x14ac:dyDescent="0.3">
      <c r="A1087" s="1">
        <v>12631</v>
      </c>
      <c r="S1087" s="13"/>
      <c r="W1087" s="12"/>
      <c r="Y1087" s="7"/>
    </row>
    <row r="1088" spans="1:25" x14ac:dyDescent="0.3">
      <c r="A1088" s="1">
        <v>12600</v>
      </c>
      <c r="S1088" s="13"/>
      <c r="W1088" s="12"/>
      <c r="Y1088" s="7"/>
    </row>
    <row r="1089" spans="1:25" x14ac:dyDescent="0.3">
      <c r="A1089" s="1">
        <v>12570</v>
      </c>
      <c r="S1089" s="13"/>
      <c r="W1089" s="12"/>
      <c r="Y1089" s="7"/>
    </row>
    <row r="1090" spans="1:25" x14ac:dyDescent="0.3">
      <c r="A1090" s="1">
        <v>12539</v>
      </c>
      <c r="S1090" s="13"/>
      <c r="W1090" s="12"/>
      <c r="Y1090" s="7"/>
    </row>
    <row r="1091" spans="1:25" x14ac:dyDescent="0.3">
      <c r="A1091" s="1">
        <v>12509</v>
      </c>
      <c r="S1091" s="13"/>
      <c r="W1091" s="12"/>
      <c r="Y1091" s="7"/>
    </row>
    <row r="1092" spans="1:25" x14ac:dyDescent="0.3">
      <c r="A1092" s="1">
        <v>12478</v>
      </c>
      <c r="S1092" s="13"/>
      <c r="W1092" s="12"/>
      <c r="Y1092" s="7"/>
    </row>
    <row r="1093" spans="1:25" x14ac:dyDescent="0.3">
      <c r="A1093" s="1">
        <v>12450</v>
      </c>
      <c r="S1093" s="13"/>
      <c r="W1093" s="12"/>
      <c r="Y1093" s="7"/>
    </row>
    <row r="1094" spans="1:25" x14ac:dyDescent="0.3">
      <c r="A1094" s="1">
        <v>12419</v>
      </c>
      <c r="S1094" s="13"/>
      <c r="W1094" s="12"/>
      <c r="Y1094" s="7"/>
    </row>
    <row r="1095" spans="1:25" x14ac:dyDescent="0.3">
      <c r="A1095" s="1">
        <v>12388</v>
      </c>
      <c r="S1095" s="13"/>
      <c r="W1095" s="12"/>
      <c r="Y1095" s="7"/>
    </row>
    <row r="1096" spans="1:25" x14ac:dyDescent="0.3">
      <c r="A1096" s="1">
        <v>12358</v>
      </c>
      <c r="S1096" s="13"/>
      <c r="W1096" s="12"/>
      <c r="Y1096" s="7"/>
    </row>
    <row r="1097" spans="1:25" x14ac:dyDescent="0.3">
      <c r="A1097" s="1">
        <v>12327</v>
      </c>
      <c r="S1097" s="13"/>
      <c r="W1097" s="12"/>
      <c r="Y1097" s="7"/>
    </row>
    <row r="1098" spans="1:25" x14ac:dyDescent="0.3">
      <c r="A1098" s="1">
        <v>12297</v>
      </c>
      <c r="S1098" s="13"/>
      <c r="W1098" s="12"/>
      <c r="Y1098" s="7"/>
    </row>
    <row r="1099" spans="1:25" x14ac:dyDescent="0.3">
      <c r="A1099" s="1">
        <v>12266</v>
      </c>
      <c r="S1099" s="13"/>
      <c r="W1099" s="12"/>
      <c r="Y1099" s="7"/>
    </row>
    <row r="1100" spans="1:25" x14ac:dyDescent="0.3">
      <c r="A1100" s="1">
        <v>12235</v>
      </c>
      <c r="S1100" s="13"/>
      <c r="W1100" s="12"/>
      <c r="Y1100" s="7"/>
    </row>
    <row r="1101" spans="1:25" x14ac:dyDescent="0.3">
      <c r="A1101" s="1">
        <v>12205</v>
      </c>
      <c r="S1101" s="13"/>
      <c r="W1101" s="12"/>
      <c r="Y1101" s="7"/>
    </row>
    <row r="1102" spans="1:25" x14ac:dyDescent="0.3">
      <c r="A1102" s="1">
        <v>12174</v>
      </c>
      <c r="S1102" s="13"/>
      <c r="W1102" s="12"/>
      <c r="Y1102" s="7"/>
    </row>
    <row r="1103" spans="1:25" x14ac:dyDescent="0.3">
      <c r="A1103" s="1">
        <v>12144</v>
      </c>
      <c r="S1103" s="13"/>
      <c r="W1103" s="12"/>
      <c r="Y1103" s="7"/>
    </row>
    <row r="1104" spans="1:25" x14ac:dyDescent="0.3">
      <c r="A1104" s="1">
        <v>12113</v>
      </c>
      <c r="S1104" s="13"/>
      <c r="W1104" s="12"/>
      <c r="Y1104" s="7"/>
    </row>
    <row r="1105" spans="1:25" x14ac:dyDescent="0.3">
      <c r="A1105" s="1">
        <v>12085</v>
      </c>
      <c r="S1105" s="13"/>
      <c r="W1105" s="12"/>
      <c r="Y1105" s="7"/>
    </row>
    <row r="1106" spans="1:25" x14ac:dyDescent="0.3">
      <c r="A1106" s="1">
        <v>12054</v>
      </c>
      <c r="S1106" s="13"/>
      <c r="W1106" s="12"/>
      <c r="Y1106" s="7"/>
    </row>
    <row r="1107" spans="1:25" x14ac:dyDescent="0.3">
      <c r="A1107" s="1">
        <v>12023</v>
      </c>
      <c r="S1107" s="13"/>
      <c r="W1107" s="12"/>
      <c r="Y1107" s="7"/>
    </row>
    <row r="1108" spans="1:25" x14ac:dyDescent="0.3">
      <c r="A1108" s="1">
        <v>11993</v>
      </c>
      <c r="S1108" s="13"/>
      <c r="W1108" s="12"/>
      <c r="Y1108" s="7"/>
    </row>
    <row r="1109" spans="1:25" x14ac:dyDescent="0.3">
      <c r="A1109" s="1">
        <v>11962</v>
      </c>
      <c r="S1109" s="13"/>
      <c r="W1109" s="12"/>
      <c r="Y1109" s="7"/>
    </row>
    <row r="1110" spans="1:25" x14ac:dyDescent="0.3">
      <c r="A1110" s="1">
        <v>11932</v>
      </c>
      <c r="S1110" s="13"/>
      <c r="W1110" s="12"/>
      <c r="Y1110" s="7"/>
    </row>
    <row r="1111" spans="1:25" x14ac:dyDescent="0.3">
      <c r="A1111" s="1">
        <v>11901</v>
      </c>
      <c r="S1111" s="13"/>
      <c r="W1111" s="12"/>
      <c r="Y1111" s="7"/>
    </row>
    <row r="1112" spans="1:25" x14ac:dyDescent="0.3">
      <c r="A1112" s="1">
        <v>11870</v>
      </c>
      <c r="S1112" s="13"/>
      <c r="W1112" s="12"/>
      <c r="Y1112" s="7"/>
    </row>
    <row r="1113" spans="1:25" x14ac:dyDescent="0.3">
      <c r="A1113" s="1">
        <v>11840</v>
      </c>
      <c r="S1113" s="13"/>
      <c r="W1113" s="12"/>
      <c r="Y1113" s="7"/>
    </row>
    <row r="1114" spans="1:25" x14ac:dyDescent="0.3">
      <c r="A1114" s="1">
        <v>11809</v>
      </c>
      <c r="S1114" s="13"/>
      <c r="W1114" s="12"/>
      <c r="Y1114" s="7"/>
    </row>
    <row r="1115" spans="1:25" x14ac:dyDescent="0.3">
      <c r="A1115" s="1">
        <v>11779</v>
      </c>
      <c r="S1115" s="13"/>
      <c r="W1115" s="12"/>
      <c r="Y1115" s="7"/>
    </row>
    <row r="1116" spans="1:25" x14ac:dyDescent="0.3">
      <c r="A1116" s="1">
        <v>11748</v>
      </c>
      <c r="S1116" s="13"/>
      <c r="W1116" s="12"/>
      <c r="Y1116" s="7"/>
    </row>
    <row r="1117" spans="1:25" x14ac:dyDescent="0.3">
      <c r="A1117" s="1">
        <v>11719</v>
      </c>
      <c r="S1117" s="13"/>
      <c r="W1117" s="12"/>
      <c r="Y1117" s="7"/>
    </row>
    <row r="1118" spans="1:25" x14ac:dyDescent="0.3">
      <c r="A1118" s="1">
        <v>11688</v>
      </c>
      <c r="S1118" s="13"/>
      <c r="W1118" s="12"/>
      <c r="Y1118" s="7"/>
    </row>
    <row r="1119" spans="1:25" x14ac:dyDescent="0.3">
      <c r="A1119" s="1">
        <v>11657</v>
      </c>
      <c r="S1119" s="13"/>
      <c r="W1119" s="12"/>
      <c r="Y1119" s="7"/>
    </row>
    <row r="1120" spans="1:25" x14ac:dyDescent="0.3">
      <c r="A1120" s="1">
        <v>11627</v>
      </c>
      <c r="S1120" s="13"/>
      <c r="W1120" s="12"/>
      <c r="Y1120" s="7"/>
    </row>
    <row r="1121" spans="1:25" x14ac:dyDescent="0.3">
      <c r="A1121" s="1">
        <v>11596</v>
      </c>
      <c r="S1121" s="13"/>
      <c r="W1121" s="12"/>
      <c r="Y1121" s="7"/>
    </row>
    <row r="1122" spans="1:25" x14ac:dyDescent="0.3">
      <c r="A1122" s="1">
        <v>11566</v>
      </c>
      <c r="S1122" s="13"/>
      <c r="W1122" s="12"/>
      <c r="Y1122" s="7"/>
    </row>
    <row r="1123" spans="1:25" x14ac:dyDescent="0.3">
      <c r="A1123" s="1">
        <v>11535</v>
      </c>
      <c r="S1123" s="13"/>
      <c r="W1123" s="12"/>
      <c r="Y1123" s="7"/>
    </row>
    <row r="1124" spans="1:25" x14ac:dyDescent="0.3">
      <c r="A1124" s="1">
        <v>11504</v>
      </c>
      <c r="S1124" s="13"/>
      <c r="W1124" s="12"/>
      <c r="Y1124" s="7"/>
    </row>
    <row r="1125" spans="1:25" x14ac:dyDescent="0.3">
      <c r="A1125" s="1">
        <v>11474</v>
      </c>
      <c r="S1125" s="13"/>
      <c r="W1125" s="12"/>
      <c r="Y1125" s="7"/>
    </row>
    <row r="1126" spans="1:25" x14ac:dyDescent="0.3">
      <c r="A1126" s="1">
        <v>11443</v>
      </c>
      <c r="S1126" s="13"/>
      <c r="W1126" s="12"/>
      <c r="Y1126" s="7"/>
    </row>
    <row r="1127" spans="1:25" x14ac:dyDescent="0.3">
      <c r="A1127" s="1">
        <v>11413</v>
      </c>
      <c r="S1127" s="13"/>
      <c r="W1127" s="12"/>
      <c r="Y1127" s="7"/>
    </row>
    <row r="1128" spans="1:25" x14ac:dyDescent="0.3">
      <c r="A1128" s="1">
        <v>11382</v>
      </c>
      <c r="S1128" s="13"/>
      <c r="W1128" s="12"/>
      <c r="Y1128" s="7"/>
    </row>
    <row r="1129" spans="1:25" x14ac:dyDescent="0.3">
      <c r="A1129" s="1">
        <v>11354</v>
      </c>
      <c r="S1129" s="13"/>
      <c r="W1129" s="12"/>
      <c r="Y1129" s="7"/>
    </row>
    <row r="1130" spans="1:25" x14ac:dyDescent="0.3">
      <c r="A1130" s="1">
        <v>11323</v>
      </c>
      <c r="S1130" s="13"/>
      <c r="W1130" s="12"/>
      <c r="Y1130" s="7"/>
    </row>
    <row r="1131" spans="1:25" x14ac:dyDescent="0.3">
      <c r="A1131" s="1">
        <v>11292</v>
      </c>
      <c r="S1131" s="13"/>
      <c r="W1131" s="12"/>
      <c r="Y1131" s="7"/>
    </row>
    <row r="1132" spans="1:25" x14ac:dyDescent="0.3">
      <c r="A1132" s="1">
        <v>11262</v>
      </c>
      <c r="S1132" s="13"/>
      <c r="W1132" s="12"/>
      <c r="Y1132" s="7"/>
    </row>
    <row r="1133" spans="1:25" x14ac:dyDescent="0.3">
      <c r="A1133" s="1">
        <v>11231</v>
      </c>
      <c r="S1133" s="13"/>
      <c r="W1133" s="12"/>
      <c r="Y1133" s="7"/>
    </row>
    <row r="1134" spans="1:25" x14ac:dyDescent="0.3">
      <c r="A1134" s="1">
        <v>11201</v>
      </c>
      <c r="S1134" s="13"/>
      <c r="W1134" s="12"/>
      <c r="Y1134" s="7"/>
    </row>
    <row r="1135" spans="1:25" x14ac:dyDescent="0.3">
      <c r="A1135" s="1">
        <v>11170</v>
      </c>
      <c r="S1135" s="13"/>
      <c r="W1135" s="12"/>
      <c r="Y1135" s="7"/>
    </row>
    <row r="1136" spans="1:25" x14ac:dyDescent="0.3">
      <c r="A1136" s="1">
        <v>11139</v>
      </c>
      <c r="S1136" s="13"/>
      <c r="W1136" s="12"/>
      <c r="Y1136" s="7"/>
    </row>
    <row r="1137" spans="1:25" x14ac:dyDescent="0.3">
      <c r="A1137" s="1">
        <v>11109</v>
      </c>
      <c r="S1137" s="13"/>
      <c r="W1137" s="12"/>
      <c r="Y1137" s="7"/>
    </row>
    <row r="1138" spans="1:25" x14ac:dyDescent="0.3">
      <c r="A1138" s="1">
        <v>11078</v>
      </c>
      <c r="S1138" s="13"/>
      <c r="W1138" s="12"/>
      <c r="Y1138" s="7"/>
    </row>
    <row r="1139" spans="1:25" x14ac:dyDescent="0.3">
      <c r="A1139" s="1">
        <v>11048</v>
      </c>
      <c r="S1139" s="13"/>
      <c r="W1139" s="12"/>
      <c r="Y1139" s="7"/>
    </row>
    <row r="1140" spans="1:25" x14ac:dyDescent="0.3">
      <c r="A1140" s="1">
        <v>11017</v>
      </c>
      <c r="S1140" s="13"/>
      <c r="W1140" s="12"/>
      <c r="Y1140" s="7"/>
    </row>
    <row r="1141" spans="1:25" x14ac:dyDescent="0.3">
      <c r="A1141" s="1">
        <v>10989</v>
      </c>
      <c r="S1141" s="13"/>
      <c r="W1141" s="12"/>
      <c r="Y1141" s="7"/>
    </row>
    <row r="1142" spans="1:25" x14ac:dyDescent="0.3">
      <c r="A1142" s="1">
        <v>10958</v>
      </c>
      <c r="S1142" s="13"/>
      <c r="W1142" s="12"/>
      <c r="Y1142" s="7"/>
    </row>
    <row r="1143" spans="1:25" x14ac:dyDescent="0.3">
      <c r="A1143" s="1">
        <v>10927</v>
      </c>
      <c r="S1143" s="13"/>
      <c r="W1143" s="12"/>
      <c r="Y1143" s="7"/>
    </row>
    <row r="1144" spans="1:25" x14ac:dyDescent="0.3">
      <c r="A1144" s="1">
        <v>10897</v>
      </c>
      <c r="S1144" s="13"/>
      <c r="W1144" s="12"/>
      <c r="Y1144" s="7"/>
    </row>
    <row r="1145" spans="1:25" x14ac:dyDescent="0.3">
      <c r="A1145" s="1">
        <v>10866</v>
      </c>
      <c r="S1145" s="13"/>
      <c r="W1145" s="12"/>
      <c r="Y1145" s="7"/>
    </row>
    <row r="1146" spans="1:25" x14ac:dyDescent="0.3">
      <c r="A1146" s="1">
        <v>10836</v>
      </c>
      <c r="S1146" s="13"/>
      <c r="W1146" s="12"/>
      <c r="Y1146" s="7"/>
    </row>
    <row r="1147" spans="1:25" x14ac:dyDescent="0.3">
      <c r="A1147" s="1">
        <v>10805</v>
      </c>
      <c r="S1147" s="13"/>
      <c r="W1147" s="12"/>
      <c r="Y1147" s="7"/>
    </row>
    <row r="1148" spans="1:25" x14ac:dyDescent="0.3">
      <c r="A1148" s="1">
        <v>10774</v>
      </c>
      <c r="S1148" s="13"/>
      <c r="W1148" s="12"/>
      <c r="Y1148" s="7"/>
    </row>
    <row r="1149" spans="1:25" x14ac:dyDescent="0.3">
      <c r="A1149" s="1">
        <v>10744</v>
      </c>
      <c r="S1149" s="13"/>
      <c r="W1149" s="12"/>
      <c r="Y1149" s="7"/>
    </row>
    <row r="1150" spans="1:25" x14ac:dyDescent="0.3">
      <c r="A1150" s="1">
        <v>10713</v>
      </c>
      <c r="S1150" s="13"/>
      <c r="W1150" s="12"/>
      <c r="Y1150" s="7"/>
    </row>
    <row r="1151" spans="1:25" x14ac:dyDescent="0.3">
      <c r="A1151" s="1">
        <v>10683</v>
      </c>
      <c r="S1151" s="13"/>
      <c r="W1151" s="12"/>
      <c r="Y1151" s="7"/>
    </row>
    <row r="1152" spans="1:25" x14ac:dyDescent="0.3">
      <c r="A1152" s="1">
        <v>10652</v>
      </c>
      <c r="S1152" s="13"/>
      <c r="W1152" s="12"/>
      <c r="Y1152" s="7"/>
    </row>
    <row r="1153" spans="1:25" x14ac:dyDescent="0.3">
      <c r="A1153" s="1">
        <v>10624</v>
      </c>
      <c r="S1153" s="13"/>
      <c r="W1153" s="12"/>
      <c r="Y1153" s="7"/>
    </row>
    <row r="1154" spans="1:25" x14ac:dyDescent="0.3">
      <c r="A1154" s="1">
        <v>10593</v>
      </c>
      <c r="S1154" s="13"/>
      <c r="W1154" s="12"/>
      <c r="Y1154" s="7"/>
    </row>
    <row r="1155" spans="1:25" x14ac:dyDescent="0.3">
      <c r="A1155" s="1">
        <v>10562</v>
      </c>
      <c r="S1155" s="13"/>
      <c r="W1155" s="12"/>
      <c r="Y1155" s="7"/>
    </row>
    <row r="1156" spans="1:25" x14ac:dyDescent="0.3">
      <c r="A1156" s="1">
        <v>10532</v>
      </c>
      <c r="S1156" s="13"/>
      <c r="W1156" s="12"/>
      <c r="Y1156" s="7"/>
    </row>
    <row r="1157" spans="1:25" x14ac:dyDescent="0.3">
      <c r="A1157" s="1">
        <v>10501</v>
      </c>
      <c r="S1157" s="13"/>
      <c r="W1157" s="12"/>
      <c r="Y1157" s="7"/>
    </row>
    <row r="1158" spans="1:25" x14ac:dyDescent="0.3">
      <c r="A1158" s="1">
        <v>10471</v>
      </c>
      <c r="S1158" s="13"/>
      <c r="W1158" s="12"/>
      <c r="Y1158" s="7"/>
    </row>
    <row r="1159" spans="1:25" x14ac:dyDescent="0.3">
      <c r="A1159" s="1">
        <v>10440</v>
      </c>
      <c r="S1159" s="13"/>
      <c r="W1159" s="12"/>
      <c r="Y1159" s="7"/>
    </row>
    <row r="1160" spans="1:25" x14ac:dyDescent="0.3">
      <c r="A1160" s="1">
        <v>10409</v>
      </c>
      <c r="S1160" s="13"/>
      <c r="W1160" s="12"/>
      <c r="Y1160" s="7"/>
    </row>
    <row r="1161" spans="1:25" x14ac:dyDescent="0.3">
      <c r="A1161" s="1">
        <v>10379</v>
      </c>
      <c r="S1161" s="13"/>
      <c r="W1161" s="12"/>
      <c r="Y1161" s="7"/>
    </row>
    <row r="1162" spans="1:25" x14ac:dyDescent="0.3">
      <c r="A1162" s="1">
        <v>10348</v>
      </c>
      <c r="S1162" s="13"/>
      <c r="W1162" s="12"/>
      <c r="Y1162" s="7"/>
    </row>
    <row r="1163" spans="1:25" x14ac:dyDescent="0.3">
      <c r="A1163" s="1">
        <v>10318</v>
      </c>
      <c r="S1163" s="13"/>
      <c r="W1163" s="12"/>
      <c r="Y1163" s="7"/>
    </row>
    <row r="1164" spans="1:25" x14ac:dyDescent="0.3">
      <c r="A1164" s="1">
        <v>10287</v>
      </c>
      <c r="S1164" s="13"/>
      <c r="W1164" s="12"/>
      <c r="Y1164" s="7"/>
    </row>
    <row r="1165" spans="1:25" x14ac:dyDescent="0.3">
      <c r="A1165" s="1">
        <v>10258</v>
      </c>
      <c r="S1165" s="13"/>
      <c r="W1165" s="12"/>
      <c r="Y1165" s="7"/>
    </row>
    <row r="1166" spans="1:25" x14ac:dyDescent="0.3">
      <c r="A1166" s="1">
        <v>10227</v>
      </c>
      <c r="S1166" s="13"/>
      <c r="W1166" s="12"/>
      <c r="Y1166" s="7"/>
    </row>
    <row r="1167" spans="1:25" x14ac:dyDescent="0.3">
      <c r="A1167" s="1">
        <v>10196</v>
      </c>
      <c r="S1167" s="13"/>
      <c r="W1167" s="12"/>
      <c r="Y1167" s="7"/>
    </row>
    <row r="1168" spans="1:25" x14ac:dyDescent="0.3">
      <c r="A1168" s="1">
        <v>10166</v>
      </c>
      <c r="S1168" s="13"/>
      <c r="W1168" s="12"/>
      <c r="Y1168" s="7"/>
    </row>
    <row r="1169" spans="1:25" x14ac:dyDescent="0.3">
      <c r="A1169" s="1">
        <v>10135</v>
      </c>
      <c r="S1169" s="13"/>
      <c r="W1169" s="12"/>
      <c r="Y1169" s="7"/>
    </row>
    <row r="1170" spans="1:25" x14ac:dyDescent="0.3">
      <c r="A1170" s="1">
        <v>10105</v>
      </c>
      <c r="S1170" s="13"/>
      <c r="W1170" s="12"/>
      <c r="Y1170" s="7"/>
    </row>
    <row r="1171" spans="1:25" x14ac:dyDescent="0.3">
      <c r="A1171" s="1">
        <v>10074</v>
      </c>
      <c r="S1171" s="13"/>
      <c r="W1171" s="12"/>
      <c r="Y1171" s="7"/>
    </row>
    <row r="1172" spans="1:25" x14ac:dyDescent="0.3">
      <c r="A1172" s="1">
        <v>10043</v>
      </c>
      <c r="S1172" s="13"/>
      <c r="W1172" s="12"/>
      <c r="Y1172" s="7"/>
    </row>
    <row r="1173" spans="1:25" x14ac:dyDescent="0.3">
      <c r="A1173" s="1">
        <v>10013</v>
      </c>
      <c r="S1173" s="13"/>
      <c r="W1173" s="12"/>
      <c r="Y1173" s="7"/>
    </row>
    <row r="1174" spans="1:25" x14ac:dyDescent="0.3">
      <c r="A1174" s="1">
        <v>9982</v>
      </c>
      <c r="S1174" s="13"/>
      <c r="W1174" s="12"/>
      <c r="Y1174" s="7"/>
    </row>
    <row r="1175" spans="1:25" x14ac:dyDescent="0.3">
      <c r="A1175" s="1">
        <v>9952</v>
      </c>
      <c r="S1175" s="13"/>
      <c r="W1175" s="12"/>
      <c r="Y1175" s="7"/>
    </row>
    <row r="1176" spans="1:25" x14ac:dyDescent="0.3">
      <c r="A1176" s="1">
        <v>9921</v>
      </c>
      <c r="S1176" s="13"/>
      <c r="W1176" s="12"/>
      <c r="Y1176" s="7"/>
    </row>
    <row r="1177" spans="1:25" x14ac:dyDescent="0.3">
      <c r="A1177" s="1">
        <v>9893</v>
      </c>
      <c r="S1177" s="13"/>
      <c r="W1177" s="12"/>
      <c r="Y1177" s="7"/>
    </row>
    <row r="1178" spans="1:25" x14ac:dyDescent="0.3">
      <c r="A1178" s="1">
        <v>9862</v>
      </c>
      <c r="S1178" s="13"/>
      <c r="W1178" s="12"/>
      <c r="Y1178" s="7"/>
    </row>
    <row r="1179" spans="1:25" x14ac:dyDescent="0.3">
      <c r="A1179" s="1">
        <v>9831</v>
      </c>
      <c r="S1179" s="13"/>
      <c r="W1179" s="12"/>
      <c r="Y1179" s="7"/>
    </row>
    <row r="1180" spans="1:25" x14ac:dyDescent="0.3">
      <c r="A1180" s="1">
        <v>9801</v>
      </c>
      <c r="S1180" s="13"/>
      <c r="W1180" s="12"/>
      <c r="Y1180" s="7"/>
    </row>
    <row r="1181" spans="1:25" x14ac:dyDescent="0.3">
      <c r="A1181" s="1">
        <v>9770</v>
      </c>
      <c r="S1181" s="13"/>
      <c r="W1181" s="12"/>
      <c r="Y1181" s="7"/>
    </row>
    <row r="1182" spans="1:25" x14ac:dyDescent="0.3">
      <c r="A1182" s="1">
        <v>9740</v>
      </c>
      <c r="S1182" s="13"/>
      <c r="W1182" s="12"/>
      <c r="Y1182" s="7"/>
    </row>
    <row r="1183" spans="1:25" x14ac:dyDescent="0.3">
      <c r="A1183" s="1">
        <v>9709</v>
      </c>
      <c r="S1183" s="13"/>
      <c r="W1183" s="12"/>
      <c r="Y1183" s="7"/>
    </row>
    <row r="1184" spans="1:25" x14ac:dyDescent="0.3">
      <c r="A1184" s="1">
        <v>9678</v>
      </c>
      <c r="S1184" s="13"/>
      <c r="W1184" s="12"/>
      <c r="Y1184" s="7"/>
    </row>
    <row r="1185" spans="1:25" x14ac:dyDescent="0.3">
      <c r="A1185" s="1">
        <v>9648</v>
      </c>
      <c r="S1185" s="13"/>
      <c r="W1185" s="12"/>
      <c r="Y1185" s="7"/>
    </row>
    <row r="1186" spans="1:25" x14ac:dyDescent="0.3">
      <c r="A1186" s="1">
        <v>9617</v>
      </c>
      <c r="S1186" s="13"/>
      <c r="W1186" s="12"/>
      <c r="Y1186" s="7"/>
    </row>
    <row r="1187" spans="1:25" x14ac:dyDescent="0.3">
      <c r="A1187" s="1">
        <v>9587</v>
      </c>
      <c r="S1187" s="13"/>
      <c r="W1187" s="12"/>
      <c r="Y1187" s="7"/>
    </row>
    <row r="1188" spans="1:25" x14ac:dyDescent="0.3">
      <c r="A1188" s="1">
        <v>9556</v>
      </c>
      <c r="S1188" s="13"/>
      <c r="W1188" s="12"/>
      <c r="Y1188" s="7"/>
    </row>
    <row r="1189" spans="1:25" x14ac:dyDescent="0.3">
      <c r="A1189" s="1">
        <v>9528</v>
      </c>
      <c r="S1189" s="13"/>
      <c r="W1189" s="12"/>
      <c r="Y1189" s="7"/>
    </row>
    <row r="1190" spans="1:25" x14ac:dyDescent="0.3">
      <c r="A1190" s="1">
        <v>9497</v>
      </c>
      <c r="S1190" s="13"/>
      <c r="W1190" s="12"/>
      <c r="Y1190" s="7"/>
    </row>
    <row r="1191" spans="1:25" x14ac:dyDescent="0.3">
      <c r="A1191" s="1">
        <v>9466</v>
      </c>
      <c r="S1191" s="13"/>
      <c r="W1191" s="12"/>
      <c r="Y1191" s="7"/>
    </row>
    <row r="1192" spans="1:25" x14ac:dyDescent="0.3">
      <c r="A1192" s="1">
        <v>9436</v>
      </c>
      <c r="S1192" s="13"/>
      <c r="W1192" s="12"/>
      <c r="Y1192" s="7"/>
    </row>
    <row r="1193" spans="1:25" x14ac:dyDescent="0.3">
      <c r="A1193" s="1">
        <v>9405</v>
      </c>
      <c r="S1193" s="13"/>
      <c r="W1193" s="12"/>
      <c r="Y1193" s="7"/>
    </row>
    <row r="1194" spans="1:25" x14ac:dyDescent="0.3">
      <c r="A1194" s="1">
        <v>9375</v>
      </c>
      <c r="S1194" s="13"/>
      <c r="W1194" s="12"/>
      <c r="Y1194" s="7"/>
    </row>
    <row r="1195" spans="1:25" x14ac:dyDescent="0.3">
      <c r="A1195" s="1">
        <v>9344</v>
      </c>
      <c r="S1195" s="13"/>
      <c r="W1195" s="12"/>
      <c r="Y1195" s="7"/>
    </row>
    <row r="1196" spans="1:25" x14ac:dyDescent="0.3">
      <c r="A1196" s="1">
        <v>9313</v>
      </c>
      <c r="S1196" s="13"/>
      <c r="W1196" s="12"/>
      <c r="Y1196" s="7"/>
    </row>
    <row r="1197" spans="1:25" x14ac:dyDescent="0.3">
      <c r="A1197" s="1">
        <v>9283</v>
      </c>
      <c r="S1197" s="13"/>
      <c r="W1197" s="12"/>
      <c r="Y1197" s="7"/>
    </row>
    <row r="1198" spans="1:25" x14ac:dyDescent="0.3">
      <c r="A1198" s="1">
        <v>9252</v>
      </c>
      <c r="S1198" s="13"/>
      <c r="W1198" s="12"/>
      <c r="Y1198" s="7"/>
    </row>
    <row r="1199" spans="1:25" x14ac:dyDescent="0.3">
      <c r="A1199" s="1">
        <v>9222</v>
      </c>
      <c r="S1199" s="13"/>
      <c r="W1199" s="12"/>
      <c r="Y1199" s="7"/>
    </row>
    <row r="1200" spans="1:25" x14ac:dyDescent="0.3">
      <c r="A1200" s="1">
        <v>9191</v>
      </c>
      <c r="S1200" s="13"/>
      <c r="W1200" s="12"/>
      <c r="Y1200" s="7"/>
    </row>
    <row r="1201" spans="1:25" x14ac:dyDescent="0.3">
      <c r="A1201" s="1">
        <v>9163</v>
      </c>
      <c r="S1201" s="13"/>
      <c r="W1201" s="12"/>
      <c r="Y1201" s="7"/>
    </row>
    <row r="1202" spans="1:25" x14ac:dyDescent="0.3">
      <c r="A1202" s="1">
        <v>9132</v>
      </c>
      <c r="S1202" s="13"/>
      <c r="W1202" s="12"/>
      <c r="Y1202" s="7"/>
    </row>
    <row r="1203" spans="1:25" x14ac:dyDescent="0.3">
      <c r="A1203" s="1">
        <v>9101</v>
      </c>
      <c r="S1203" s="13"/>
      <c r="W1203" s="12"/>
      <c r="Y1203" s="7"/>
    </row>
    <row r="1204" spans="1:25" x14ac:dyDescent="0.3">
      <c r="A1204" s="1">
        <v>9071</v>
      </c>
      <c r="S1204" s="13"/>
      <c r="W1204" s="12"/>
      <c r="Y1204" s="7"/>
    </row>
    <row r="1205" spans="1:25" x14ac:dyDescent="0.3">
      <c r="A1205" s="1">
        <v>9040</v>
      </c>
      <c r="S1205" s="13"/>
      <c r="W1205" s="12"/>
      <c r="Y1205" s="7"/>
    </row>
    <row r="1206" spans="1:25" x14ac:dyDescent="0.3">
      <c r="A1206" s="1">
        <v>9010</v>
      </c>
      <c r="S1206" s="13"/>
      <c r="W1206" s="12"/>
      <c r="Y1206" s="7"/>
    </row>
    <row r="1207" spans="1:25" x14ac:dyDescent="0.3">
      <c r="A1207" s="1">
        <v>8979</v>
      </c>
      <c r="S1207" s="13"/>
      <c r="W1207" s="12"/>
      <c r="Y1207" s="7"/>
    </row>
    <row r="1208" spans="1:25" x14ac:dyDescent="0.3">
      <c r="A1208" s="1">
        <v>8948</v>
      </c>
      <c r="S1208" s="13"/>
      <c r="W1208" s="12"/>
      <c r="Y1208" s="7"/>
    </row>
    <row r="1209" spans="1:25" x14ac:dyDescent="0.3">
      <c r="A1209" s="1">
        <v>8918</v>
      </c>
      <c r="S1209" s="13"/>
      <c r="W1209" s="12"/>
      <c r="Y1209" s="7"/>
    </row>
    <row r="1210" spans="1:25" x14ac:dyDescent="0.3">
      <c r="A1210" s="1">
        <v>8887</v>
      </c>
      <c r="S1210" s="13"/>
      <c r="W1210" s="12"/>
      <c r="Y1210" s="7"/>
    </row>
    <row r="1211" spans="1:25" x14ac:dyDescent="0.3">
      <c r="A1211" s="1">
        <v>8857</v>
      </c>
      <c r="S1211" s="13"/>
      <c r="W1211" s="12"/>
      <c r="Y1211" s="7"/>
    </row>
    <row r="1212" spans="1:25" x14ac:dyDescent="0.3">
      <c r="A1212" s="1">
        <v>8826</v>
      </c>
      <c r="S1212" s="13"/>
      <c r="W1212" s="12"/>
      <c r="Y1212" s="7"/>
    </row>
    <row r="1213" spans="1:25" x14ac:dyDescent="0.3">
      <c r="A1213" s="1">
        <v>8797</v>
      </c>
      <c r="S1213" s="13"/>
      <c r="W1213" s="12"/>
      <c r="Y1213" s="7"/>
    </row>
    <row r="1214" spans="1:25" x14ac:dyDescent="0.3">
      <c r="A1214" s="1">
        <v>8766</v>
      </c>
      <c r="S1214" s="13"/>
      <c r="W1214" s="12"/>
      <c r="Y1214" s="7"/>
    </row>
    <row r="1215" spans="1:25" x14ac:dyDescent="0.3">
      <c r="A1215" s="1">
        <v>8735</v>
      </c>
      <c r="S1215" s="13"/>
      <c r="W1215" s="12"/>
      <c r="Y1215" s="7"/>
    </row>
    <row r="1216" spans="1:25" x14ac:dyDescent="0.3">
      <c r="A1216" s="1">
        <v>8705</v>
      </c>
      <c r="S1216" s="13"/>
      <c r="W1216" s="12"/>
      <c r="Y1216" s="7"/>
    </row>
    <row r="1217" spans="1:25" x14ac:dyDescent="0.3">
      <c r="A1217" s="1">
        <v>8674</v>
      </c>
      <c r="S1217" s="13"/>
      <c r="W1217" s="12"/>
      <c r="Y1217" s="7"/>
    </row>
    <row r="1218" spans="1:25" x14ac:dyDescent="0.3">
      <c r="A1218" s="1">
        <v>8644</v>
      </c>
      <c r="S1218" s="13"/>
      <c r="W1218" s="12"/>
      <c r="Y1218" s="7"/>
    </row>
    <row r="1219" spans="1:25" x14ac:dyDescent="0.3">
      <c r="A1219" s="1">
        <v>8613</v>
      </c>
      <c r="S1219" s="13"/>
      <c r="W1219" s="12"/>
      <c r="Y1219" s="7"/>
    </row>
    <row r="1220" spans="1:25" x14ac:dyDescent="0.3">
      <c r="A1220" s="1">
        <v>8582</v>
      </c>
      <c r="S1220" s="13"/>
      <c r="W1220" s="12"/>
      <c r="Y1220" s="7"/>
    </row>
    <row r="1221" spans="1:25" x14ac:dyDescent="0.3">
      <c r="A1221" s="1">
        <v>8552</v>
      </c>
      <c r="S1221" s="13"/>
      <c r="W1221" s="12"/>
      <c r="Y1221" s="7"/>
    </row>
    <row r="1222" spans="1:25" x14ac:dyDescent="0.3">
      <c r="A1222" s="1">
        <v>8521</v>
      </c>
      <c r="S1222" s="13"/>
      <c r="W1222" s="12"/>
      <c r="Y1222" s="7"/>
    </row>
    <row r="1223" spans="1:25" x14ac:dyDescent="0.3">
      <c r="A1223" s="1">
        <v>8491</v>
      </c>
      <c r="S1223" s="13"/>
      <c r="W1223" s="12"/>
      <c r="Y1223" s="7"/>
    </row>
    <row r="1224" spans="1:25" x14ac:dyDescent="0.3">
      <c r="A1224" s="1">
        <v>8460</v>
      </c>
      <c r="S1224" s="13"/>
      <c r="W1224" s="12"/>
      <c r="Y1224" s="7"/>
    </row>
    <row r="1225" spans="1:25" x14ac:dyDescent="0.3">
      <c r="A1225" s="1">
        <v>8432</v>
      </c>
      <c r="S1225" s="13"/>
      <c r="W1225" s="12"/>
      <c r="Y1225" s="7"/>
    </row>
    <row r="1226" spans="1:25" x14ac:dyDescent="0.3">
      <c r="A1226" s="1">
        <v>8401</v>
      </c>
      <c r="S1226" s="13"/>
      <c r="W1226" s="12"/>
      <c r="Y1226" s="7"/>
    </row>
    <row r="1227" spans="1:25" x14ac:dyDescent="0.3">
      <c r="A1227" s="1">
        <v>8370</v>
      </c>
      <c r="S1227" s="13"/>
      <c r="W1227" s="12"/>
      <c r="Y1227" s="7"/>
    </row>
    <row r="1228" spans="1:25" x14ac:dyDescent="0.3">
      <c r="A1228" s="1">
        <v>8340</v>
      </c>
      <c r="S1228" s="13"/>
      <c r="W1228" s="12"/>
      <c r="Y1228" s="7"/>
    </row>
    <row r="1229" spans="1:25" x14ac:dyDescent="0.3">
      <c r="A1229" s="1">
        <v>8309</v>
      </c>
      <c r="S1229" s="13"/>
      <c r="W1229" s="12"/>
      <c r="Y1229" s="7"/>
    </row>
    <row r="1230" spans="1:25" x14ac:dyDescent="0.3">
      <c r="A1230" s="1">
        <v>8279</v>
      </c>
      <c r="S1230" s="13"/>
      <c r="W1230" s="12"/>
      <c r="Y1230" s="7"/>
    </row>
    <row r="1231" spans="1:25" x14ac:dyDescent="0.3">
      <c r="A1231" s="1">
        <v>8248</v>
      </c>
      <c r="S1231" s="13"/>
      <c r="W1231" s="12"/>
      <c r="Y1231" s="7"/>
    </row>
    <row r="1232" spans="1:25" x14ac:dyDescent="0.3">
      <c r="A1232" s="1">
        <v>8217</v>
      </c>
      <c r="S1232" s="13"/>
      <c r="W1232" s="12"/>
      <c r="Y1232" s="7"/>
    </row>
    <row r="1233" spans="1:25" x14ac:dyDescent="0.3">
      <c r="A1233" s="1">
        <v>8187</v>
      </c>
      <c r="S1233" s="13"/>
      <c r="W1233" s="12"/>
      <c r="Y1233" s="7"/>
    </row>
    <row r="1234" spans="1:25" x14ac:dyDescent="0.3">
      <c r="A1234" s="1">
        <v>8156</v>
      </c>
      <c r="S1234" s="13"/>
      <c r="W1234" s="12"/>
      <c r="Y1234" s="7"/>
    </row>
    <row r="1235" spans="1:25" x14ac:dyDescent="0.3">
      <c r="A1235" s="1">
        <v>8126</v>
      </c>
      <c r="S1235" s="13"/>
      <c r="W1235" s="12"/>
      <c r="Y1235" s="7"/>
    </row>
    <row r="1236" spans="1:25" x14ac:dyDescent="0.3">
      <c r="A1236" s="1">
        <v>8095</v>
      </c>
      <c r="S1236" s="13"/>
      <c r="W1236" s="12"/>
      <c r="Y1236" s="7"/>
    </row>
    <row r="1237" spans="1:25" x14ac:dyDescent="0.3">
      <c r="A1237" s="1">
        <v>8067</v>
      </c>
      <c r="S1237" s="13"/>
      <c r="W1237" s="12"/>
      <c r="Y1237" s="7"/>
    </row>
    <row r="1238" spans="1:25" x14ac:dyDescent="0.3">
      <c r="A1238" s="1">
        <v>8036</v>
      </c>
      <c r="S1238" s="13"/>
      <c r="W1238" s="12"/>
      <c r="Y1238" s="7"/>
    </row>
    <row r="1239" spans="1:25" x14ac:dyDescent="0.3">
      <c r="A1239" s="1">
        <v>8005</v>
      </c>
      <c r="S1239" s="13"/>
      <c r="W1239" s="12"/>
      <c r="Y1239" s="7"/>
    </row>
    <row r="1240" spans="1:25" x14ac:dyDescent="0.3">
      <c r="A1240" s="1">
        <v>7975</v>
      </c>
      <c r="S1240" s="13"/>
      <c r="W1240" s="12"/>
      <c r="Y1240" s="7"/>
    </row>
    <row r="1241" spans="1:25" x14ac:dyDescent="0.3">
      <c r="A1241" s="1">
        <v>7944</v>
      </c>
      <c r="S1241" s="13"/>
      <c r="W1241" s="12"/>
      <c r="Y1241" s="7"/>
    </row>
    <row r="1242" spans="1:25" x14ac:dyDescent="0.3">
      <c r="A1242" s="1">
        <v>7914</v>
      </c>
      <c r="S1242" s="13"/>
      <c r="W1242" s="12"/>
      <c r="Y1242" s="7"/>
    </row>
    <row r="1243" spans="1:25" x14ac:dyDescent="0.3">
      <c r="A1243" s="1">
        <v>7883</v>
      </c>
      <c r="S1243" s="13"/>
      <c r="W1243" s="12"/>
      <c r="Y1243" s="7"/>
    </row>
    <row r="1244" spans="1:25" x14ac:dyDescent="0.3">
      <c r="A1244" s="1">
        <v>7852</v>
      </c>
      <c r="S1244" s="13"/>
      <c r="W1244" s="12"/>
      <c r="Y1244" s="7"/>
    </row>
    <row r="1245" spans="1:25" x14ac:dyDescent="0.3">
      <c r="A1245" s="1">
        <v>7822</v>
      </c>
      <c r="S1245" s="13"/>
      <c r="W1245" s="12"/>
      <c r="Y1245" s="7"/>
    </row>
    <row r="1246" spans="1:25" x14ac:dyDescent="0.3">
      <c r="A1246" s="1">
        <v>7791</v>
      </c>
      <c r="S1246" s="13"/>
      <c r="W1246" s="12"/>
      <c r="Y1246" s="7"/>
    </row>
    <row r="1247" spans="1:25" x14ac:dyDescent="0.3">
      <c r="A1247" s="1">
        <v>7761</v>
      </c>
      <c r="S1247" s="13"/>
      <c r="W1247" s="12"/>
      <c r="Y1247" s="7"/>
    </row>
    <row r="1248" spans="1:25" x14ac:dyDescent="0.3">
      <c r="A1248" s="1">
        <v>7730</v>
      </c>
      <c r="S1248" s="13"/>
      <c r="W1248" s="12"/>
      <c r="Y1248" s="7"/>
    </row>
    <row r="1249" spans="1:25" x14ac:dyDescent="0.3">
      <c r="A1249" s="1">
        <v>7702</v>
      </c>
      <c r="S1249" s="13"/>
      <c r="W1249" s="12"/>
      <c r="Y1249" s="7"/>
    </row>
    <row r="1250" spans="1:25" x14ac:dyDescent="0.3">
      <c r="A1250" s="1">
        <v>7671</v>
      </c>
      <c r="S1250" s="13"/>
      <c r="W1250" s="12"/>
      <c r="Y1250" s="7"/>
    </row>
    <row r="1251" spans="1:25" x14ac:dyDescent="0.3">
      <c r="A1251" s="1">
        <v>7640</v>
      </c>
      <c r="S1251" s="13"/>
      <c r="W1251" s="12"/>
      <c r="Y1251" s="7"/>
    </row>
    <row r="1252" spans="1:25" x14ac:dyDescent="0.3">
      <c r="A1252" s="1">
        <v>7610</v>
      </c>
      <c r="S1252" s="13"/>
      <c r="W1252" s="12"/>
      <c r="Y1252" s="7"/>
    </row>
    <row r="1253" spans="1:25" x14ac:dyDescent="0.3">
      <c r="A1253" s="1">
        <v>7579</v>
      </c>
      <c r="S1253" s="13"/>
      <c r="W1253" s="12"/>
      <c r="Y1253" s="7"/>
    </row>
    <row r="1254" spans="1:25" x14ac:dyDescent="0.3">
      <c r="A1254" s="1">
        <v>7549</v>
      </c>
      <c r="S1254" s="13"/>
      <c r="W1254" s="12"/>
      <c r="Y1254" s="7"/>
    </row>
    <row r="1255" spans="1:25" x14ac:dyDescent="0.3">
      <c r="A1255" s="1">
        <v>7518</v>
      </c>
      <c r="S1255" s="13"/>
      <c r="W1255" s="12"/>
      <c r="Y1255" s="7"/>
    </row>
    <row r="1256" spans="1:25" x14ac:dyDescent="0.3">
      <c r="A1256" s="1">
        <v>7487</v>
      </c>
      <c r="S1256" s="13"/>
      <c r="W1256" s="12"/>
      <c r="Y1256" s="7"/>
    </row>
    <row r="1257" spans="1:25" x14ac:dyDescent="0.3">
      <c r="A1257" s="1">
        <v>7457</v>
      </c>
      <c r="S1257" s="13"/>
      <c r="W1257" s="12"/>
      <c r="Y1257" s="7"/>
    </row>
    <row r="1258" spans="1:25" x14ac:dyDescent="0.3">
      <c r="A1258" s="1">
        <v>7426</v>
      </c>
      <c r="S1258" s="13"/>
      <c r="W1258" s="12"/>
      <c r="Y1258" s="7"/>
    </row>
    <row r="1259" spans="1:25" x14ac:dyDescent="0.3">
      <c r="A1259" s="1">
        <v>7396</v>
      </c>
      <c r="S1259" s="13"/>
      <c r="W1259" s="12"/>
      <c r="Y1259" s="7"/>
    </row>
    <row r="1260" spans="1:25" x14ac:dyDescent="0.3">
      <c r="A1260" s="1">
        <v>7365</v>
      </c>
      <c r="S1260" s="13"/>
      <c r="W1260" s="12"/>
      <c r="Y1260" s="7"/>
    </row>
    <row r="1261" spans="1:25" x14ac:dyDescent="0.3">
      <c r="A1261" s="1">
        <v>7336</v>
      </c>
      <c r="S1261" s="13"/>
      <c r="W1261" s="12"/>
      <c r="Y1261" s="7"/>
    </row>
    <row r="1262" spans="1:25" x14ac:dyDescent="0.3">
      <c r="A1262" s="1">
        <v>7305</v>
      </c>
      <c r="S1262" s="13"/>
      <c r="W1262" s="12"/>
      <c r="Y1262" s="7"/>
    </row>
    <row r="1263" spans="1:25" x14ac:dyDescent="0.3">
      <c r="A1263" s="1">
        <v>7274</v>
      </c>
      <c r="S1263" s="13"/>
      <c r="W1263" s="12"/>
      <c r="Y1263" s="7"/>
    </row>
    <row r="1264" spans="1:25" x14ac:dyDescent="0.3">
      <c r="A1264" s="1">
        <v>7244</v>
      </c>
      <c r="S1264" s="13"/>
      <c r="W1264" s="12"/>
      <c r="Y1264" s="7"/>
    </row>
    <row r="1265" spans="1:25" x14ac:dyDescent="0.3">
      <c r="A1265" s="1">
        <v>7213</v>
      </c>
      <c r="S1265" s="13"/>
      <c r="W1265" s="12"/>
      <c r="Y1265" s="7"/>
    </row>
    <row r="1266" spans="1:25" x14ac:dyDescent="0.3">
      <c r="A1266" s="1">
        <v>7183</v>
      </c>
      <c r="S1266" s="13"/>
      <c r="W1266" s="12"/>
      <c r="Y1266" s="7"/>
    </row>
    <row r="1267" spans="1:25" x14ac:dyDescent="0.3">
      <c r="A1267" s="1">
        <v>7152</v>
      </c>
      <c r="S1267" s="13"/>
      <c r="W1267" s="12"/>
      <c r="Y1267" s="7"/>
    </row>
    <row r="1268" spans="1:25" x14ac:dyDescent="0.3">
      <c r="A1268" s="1">
        <v>7121</v>
      </c>
      <c r="S1268" s="13"/>
      <c r="W1268" s="12"/>
      <c r="Y1268" s="7"/>
    </row>
    <row r="1269" spans="1:25" x14ac:dyDescent="0.3">
      <c r="A1269" s="1">
        <v>7091</v>
      </c>
      <c r="S1269" s="13"/>
      <c r="W1269" s="12"/>
      <c r="Y1269" s="7"/>
    </row>
    <row r="1270" spans="1:25" x14ac:dyDescent="0.3">
      <c r="A1270" s="1">
        <v>7060</v>
      </c>
      <c r="S1270" s="13"/>
      <c r="W1270" s="12"/>
      <c r="Y1270" s="7"/>
    </row>
    <row r="1271" spans="1:25" x14ac:dyDescent="0.3">
      <c r="A1271" s="1">
        <v>7030</v>
      </c>
      <c r="S1271" s="13"/>
      <c r="W1271" s="12"/>
      <c r="Y1271" s="7"/>
    </row>
    <row r="1272" spans="1:25" x14ac:dyDescent="0.3">
      <c r="A1272" s="1">
        <v>6999</v>
      </c>
      <c r="S1272" s="13"/>
      <c r="W1272" s="12"/>
      <c r="Y1272" s="7"/>
    </row>
    <row r="1273" spans="1:25" x14ac:dyDescent="0.3">
      <c r="A1273" s="1">
        <v>6971</v>
      </c>
      <c r="S1273" s="13"/>
      <c r="W1273" s="12"/>
      <c r="Y1273" s="7"/>
    </row>
    <row r="1274" spans="1:25" x14ac:dyDescent="0.3">
      <c r="A1274" s="1">
        <v>6940</v>
      </c>
      <c r="S1274" s="13"/>
      <c r="W1274" s="12"/>
      <c r="Y1274" s="7"/>
    </row>
    <row r="1275" spans="1:25" x14ac:dyDescent="0.3">
      <c r="A1275" s="1">
        <v>6909</v>
      </c>
      <c r="S1275" s="13"/>
      <c r="W1275" s="12"/>
      <c r="Y1275" s="7"/>
    </row>
    <row r="1276" spans="1:25" x14ac:dyDescent="0.3">
      <c r="A1276" s="1">
        <v>6879</v>
      </c>
      <c r="S1276" s="13"/>
      <c r="W1276" s="12"/>
      <c r="Y1276" s="7"/>
    </row>
    <row r="1277" spans="1:25" x14ac:dyDescent="0.3">
      <c r="A1277" s="1">
        <v>6848</v>
      </c>
      <c r="S1277" s="13"/>
      <c r="W1277" s="12"/>
      <c r="Y1277" s="7"/>
    </row>
    <row r="1278" spans="1:25" x14ac:dyDescent="0.3">
      <c r="A1278" s="1">
        <v>6818</v>
      </c>
      <c r="S1278" s="13"/>
      <c r="W1278" s="12"/>
      <c r="Y1278" s="7"/>
    </row>
    <row r="1279" spans="1:25" x14ac:dyDescent="0.3">
      <c r="A1279" s="1">
        <v>6787</v>
      </c>
      <c r="S1279" s="13"/>
      <c r="W1279" s="12"/>
      <c r="Y1279" s="7"/>
    </row>
    <row r="1280" spans="1:25" x14ac:dyDescent="0.3">
      <c r="A1280" s="1">
        <v>6756</v>
      </c>
      <c r="S1280" s="13"/>
      <c r="W1280" s="12"/>
      <c r="Y1280" s="7"/>
    </row>
    <row r="1281" spans="1:25" x14ac:dyDescent="0.3">
      <c r="A1281" s="1">
        <v>6726</v>
      </c>
      <c r="S1281" s="13"/>
      <c r="W1281" s="12"/>
      <c r="Y1281" s="7"/>
    </row>
    <row r="1282" spans="1:25" x14ac:dyDescent="0.3">
      <c r="A1282" s="1">
        <v>6695</v>
      </c>
      <c r="S1282" s="13"/>
      <c r="W1282" s="12"/>
      <c r="Y1282" s="7"/>
    </row>
    <row r="1283" spans="1:25" x14ac:dyDescent="0.3">
      <c r="A1283" s="1">
        <v>6665</v>
      </c>
      <c r="S1283" s="13"/>
      <c r="W1283" s="12"/>
      <c r="Y1283" s="7"/>
    </row>
    <row r="1284" spans="1:25" x14ac:dyDescent="0.3">
      <c r="A1284" s="1">
        <v>6634</v>
      </c>
      <c r="S1284" s="13"/>
      <c r="W1284" s="12"/>
      <c r="Y1284" s="7"/>
    </row>
    <row r="1285" spans="1:25" x14ac:dyDescent="0.3">
      <c r="A1285" s="1">
        <v>6606</v>
      </c>
      <c r="S1285" s="13"/>
      <c r="W1285" s="12"/>
      <c r="Y1285" s="7"/>
    </row>
    <row r="1286" spans="1:25" x14ac:dyDescent="0.3">
      <c r="A1286" s="1">
        <v>6575</v>
      </c>
      <c r="S1286" s="13"/>
      <c r="W1286" s="12"/>
      <c r="Y1286" s="7"/>
    </row>
    <row r="1287" spans="1:25" x14ac:dyDescent="0.3">
      <c r="A1287" s="1">
        <v>6544</v>
      </c>
      <c r="S1287" s="13"/>
      <c r="W1287" s="12"/>
      <c r="Y1287" s="7"/>
    </row>
    <row r="1288" spans="1:25" x14ac:dyDescent="0.3">
      <c r="A1288" s="1">
        <v>6514</v>
      </c>
      <c r="S1288" s="13"/>
      <c r="W1288" s="12"/>
      <c r="Y1288" s="7"/>
    </row>
    <row r="1289" spans="1:25" x14ac:dyDescent="0.3">
      <c r="A1289" s="1">
        <v>6483</v>
      </c>
      <c r="S1289" s="13"/>
      <c r="W1289" s="12"/>
      <c r="Y1289" s="7"/>
    </row>
    <row r="1290" spans="1:25" x14ac:dyDescent="0.3">
      <c r="A1290" s="1">
        <v>6453</v>
      </c>
      <c r="S1290" s="13"/>
      <c r="W1290" s="12"/>
      <c r="Y1290" s="7"/>
    </row>
    <row r="1291" spans="1:25" x14ac:dyDescent="0.3">
      <c r="A1291" s="1">
        <v>6422</v>
      </c>
      <c r="S1291" s="13"/>
      <c r="W1291" s="12"/>
      <c r="Y1291" s="7"/>
    </row>
    <row r="1292" spans="1:25" x14ac:dyDescent="0.3">
      <c r="A1292" s="1">
        <v>6391</v>
      </c>
      <c r="S1292" s="13"/>
      <c r="W1292" s="12"/>
      <c r="Y1292" s="7"/>
    </row>
    <row r="1293" spans="1:25" x14ac:dyDescent="0.3">
      <c r="A1293" s="1">
        <v>6361</v>
      </c>
      <c r="S1293" s="13"/>
      <c r="W1293" s="12"/>
      <c r="Y1293" s="7"/>
    </row>
    <row r="1294" spans="1:25" x14ac:dyDescent="0.3">
      <c r="A1294" s="1">
        <v>6330</v>
      </c>
      <c r="S1294" s="13"/>
      <c r="W1294" s="12"/>
      <c r="Y1294" s="7"/>
    </row>
    <row r="1295" spans="1:25" x14ac:dyDescent="0.3">
      <c r="A1295" s="1">
        <v>6300</v>
      </c>
      <c r="S1295" s="13"/>
      <c r="W1295" s="12"/>
      <c r="Y1295" s="7"/>
    </row>
    <row r="1296" spans="1:25" x14ac:dyDescent="0.3">
      <c r="A1296" s="1">
        <v>6269</v>
      </c>
      <c r="S1296" s="13"/>
      <c r="W1296" s="12"/>
      <c r="Y1296" s="7"/>
    </row>
    <row r="1297" spans="1:25" x14ac:dyDescent="0.3">
      <c r="A1297" s="1">
        <v>6241</v>
      </c>
      <c r="S1297" s="13"/>
      <c r="W1297" s="12"/>
      <c r="Y1297" s="7"/>
    </row>
    <row r="1298" spans="1:25" x14ac:dyDescent="0.3">
      <c r="A1298" s="1">
        <v>6210</v>
      </c>
      <c r="S1298" s="13"/>
      <c r="W1298" s="12"/>
      <c r="Y1298" s="7"/>
    </row>
    <row r="1299" spans="1:25" x14ac:dyDescent="0.3">
      <c r="A1299" s="1">
        <v>6179</v>
      </c>
      <c r="S1299" s="13"/>
      <c r="W1299" s="12"/>
      <c r="Y1299" s="7"/>
    </row>
    <row r="1300" spans="1:25" x14ac:dyDescent="0.3">
      <c r="A1300" s="1">
        <v>6149</v>
      </c>
      <c r="S1300" s="13"/>
      <c r="W1300" s="12"/>
      <c r="Y1300" s="7"/>
    </row>
    <row r="1301" spans="1:25" x14ac:dyDescent="0.3">
      <c r="A1301" s="1">
        <v>6118</v>
      </c>
      <c r="S1301" s="13"/>
      <c r="W1301" s="12"/>
      <c r="Y1301" s="7"/>
    </row>
    <row r="1302" spans="1:25" x14ac:dyDescent="0.3">
      <c r="A1302" s="1">
        <v>6088</v>
      </c>
      <c r="S1302" s="13"/>
      <c r="W1302" s="12"/>
      <c r="Y1302" s="7"/>
    </row>
    <row r="1303" spans="1:25" x14ac:dyDescent="0.3">
      <c r="A1303" s="1">
        <v>6057</v>
      </c>
      <c r="S1303" s="13"/>
      <c r="W1303" s="12"/>
      <c r="Y1303" s="7"/>
    </row>
    <row r="1304" spans="1:25" x14ac:dyDescent="0.3">
      <c r="A1304" s="1">
        <v>6026</v>
      </c>
      <c r="S1304" s="13"/>
      <c r="W1304" s="12"/>
      <c r="Y1304" s="7"/>
    </row>
    <row r="1305" spans="1:25" x14ac:dyDescent="0.3">
      <c r="A1305" s="1">
        <v>5996</v>
      </c>
      <c r="S1305" s="13"/>
      <c r="W1305" s="12"/>
      <c r="Y1305" s="7"/>
    </row>
    <row r="1306" spans="1:25" x14ac:dyDescent="0.3">
      <c r="A1306" s="1">
        <v>5965</v>
      </c>
      <c r="S1306" s="13"/>
      <c r="W1306" s="12"/>
      <c r="Y1306" s="7"/>
    </row>
    <row r="1307" spans="1:25" x14ac:dyDescent="0.3">
      <c r="A1307" s="1">
        <v>5935</v>
      </c>
      <c r="S1307" s="13"/>
      <c r="W1307" s="12"/>
      <c r="Y1307" s="7"/>
    </row>
    <row r="1308" spans="1:25" x14ac:dyDescent="0.3">
      <c r="A1308" s="1">
        <v>5904</v>
      </c>
      <c r="S1308" s="13"/>
      <c r="W1308" s="12"/>
      <c r="Y1308" s="7"/>
    </row>
    <row r="1309" spans="1:25" x14ac:dyDescent="0.3">
      <c r="A1309" s="1">
        <v>5875</v>
      </c>
      <c r="S1309" s="13"/>
      <c r="W1309" s="12"/>
      <c r="Y1309" s="7"/>
    </row>
    <row r="1310" spans="1:25" x14ac:dyDescent="0.3">
      <c r="A1310" s="1">
        <v>5844</v>
      </c>
      <c r="S1310" s="13"/>
      <c r="W1310" s="12"/>
      <c r="Y1310" s="7"/>
    </row>
    <row r="1311" spans="1:25" x14ac:dyDescent="0.3">
      <c r="A1311" s="1">
        <v>5813</v>
      </c>
      <c r="S1311" s="13"/>
      <c r="W1311" s="12"/>
      <c r="Y1311" s="7"/>
    </row>
    <row r="1312" spans="1:25" x14ac:dyDescent="0.3">
      <c r="A1312" s="1">
        <v>5783</v>
      </c>
      <c r="S1312" s="13"/>
      <c r="W1312" s="12"/>
      <c r="Y1312" s="7"/>
    </row>
    <row r="1313" spans="1:25" x14ac:dyDescent="0.3">
      <c r="A1313" s="1">
        <v>5752</v>
      </c>
      <c r="S1313" s="13"/>
      <c r="W1313" s="12"/>
      <c r="Y1313" s="7"/>
    </row>
    <row r="1314" spans="1:25" x14ac:dyDescent="0.3">
      <c r="A1314" s="1">
        <v>5722</v>
      </c>
      <c r="S1314" s="13"/>
      <c r="W1314" s="12"/>
      <c r="Y1314" s="7"/>
    </row>
    <row r="1315" spans="1:25" x14ac:dyDescent="0.3">
      <c r="A1315" s="1">
        <v>5691</v>
      </c>
      <c r="S1315" s="13"/>
      <c r="W1315" s="12"/>
      <c r="Y1315" s="7"/>
    </row>
    <row r="1316" spans="1:25" x14ac:dyDescent="0.3">
      <c r="A1316" s="1">
        <v>5660</v>
      </c>
      <c r="S1316" s="13"/>
      <c r="W1316" s="12"/>
      <c r="Y1316" s="7"/>
    </row>
    <row r="1317" spans="1:25" x14ac:dyDescent="0.3">
      <c r="A1317" s="1">
        <v>5630</v>
      </c>
      <c r="S1317" s="13"/>
      <c r="W1317" s="12"/>
      <c r="Y1317" s="7"/>
    </row>
    <row r="1318" spans="1:25" x14ac:dyDescent="0.3">
      <c r="A1318" s="1">
        <v>5599</v>
      </c>
      <c r="S1318" s="13"/>
      <c r="W1318" s="12"/>
      <c r="Y1318" s="7"/>
    </row>
    <row r="1319" spans="1:25" x14ac:dyDescent="0.3">
      <c r="A1319" s="1">
        <v>5569</v>
      </c>
      <c r="S1319" s="13"/>
      <c r="W1319" s="12"/>
      <c r="Y1319" s="7"/>
    </row>
    <row r="1320" spans="1:25" x14ac:dyDescent="0.3">
      <c r="A1320" s="1">
        <v>5538</v>
      </c>
      <c r="S1320" s="13"/>
      <c r="W1320" s="12"/>
      <c r="Y1320" s="7"/>
    </row>
    <row r="1321" spans="1:25" x14ac:dyDescent="0.3">
      <c r="A1321" s="1">
        <v>5510</v>
      </c>
      <c r="S1321" s="13"/>
      <c r="W1321" s="12"/>
      <c r="Y1321" s="7"/>
    </row>
    <row r="1322" spans="1:25" x14ac:dyDescent="0.3">
      <c r="A1322" s="1">
        <v>5479</v>
      </c>
      <c r="S1322" s="13"/>
      <c r="W1322" s="12"/>
      <c r="Y1322" s="7"/>
    </row>
    <row r="1323" spans="1:25" x14ac:dyDescent="0.3">
      <c r="A1323" s="1">
        <v>5448</v>
      </c>
      <c r="S1323" s="13"/>
      <c r="W1323" s="12"/>
      <c r="Y1323" s="7"/>
    </row>
    <row r="1324" spans="1:25" x14ac:dyDescent="0.3">
      <c r="A1324" s="1">
        <v>5418</v>
      </c>
      <c r="S1324" s="13"/>
      <c r="W1324" s="12"/>
      <c r="Y1324" s="7"/>
    </row>
    <row r="1325" spans="1:25" x14ac:dyDescent="0.3">
      <c r="A1325" s="1">
        <v>5387</v>
      </c>
      <c r="S1325" s="13"/>
      <c r="W1325" s="12"/>
      <c r="Y1325" s="7"/>
    </row>
    <row r="1326" spans="1:25" x14ac:dyDescent="0.3">
      <c r="A1326" s="1">
        <v>5357</v>
      </c>
      <c r="S1326" s="13"/>
      <c r="W1326" s="12"/>
      <c r="Y1326" s="7"/>
    </row>
    <row r="1327" spans="1:25" x14ac:dyDescent="0.3">
      <c r="A1327" s="1">
        <v>5326</v>
      </c>
      <c r="S1327" s="13"/>
      <c r="W1327" s="12"/>
      <c r="Y1327" s="7"/>
    </row>
    <row r="1328" spans="1:25" x14ac:dyDescent="0.3">
      <c r="A1328" s="1">
        <v>5295</v>
      </c>
      <c r="S1328" s="13"/>
      <c r="W1328" s="12"/>
      <c r="Y1328" s="7"/>
    </row>
    <row r="1329" spans="1:25" x14ac:dyDescent="0.3">
      <c r="A1329" s="1">
        <v>5265</v>
      </c>
      <c r="S1329" s="13"/>
      <c r="W1329" s="12"/>
      <c r="Y1329" s="7"/>
    </row>
    <row r="1330" spans="1:25" x14ac:dyDescent="0.3">
      <c r="A1330" s="1">
        <v>5234</v>
      </c>
      <c r="S1330" s="13"/>
      <c r="W1330" s="12"/>
      <c r="Y1330" s="7"/>
    </row>
    <row r="1331" spans="1:25" x14ac:dyDescent="0.3">
      <c r="A1331" s="1">
        <v>5204</v>
      </c>
      <c r="S1331" s="13"/>
      <c r="W1331" s="12"/>
      <c r="Y1331" s="7"/>
    </row>
    <row r="1332" spans="1:25" x14ac:dyDescent="0.3">
      <c r="A1332" s="1">
        <v>5173</v>
      </c>
      <c r="S1332" s="13"/>
      <c r="W1332" s="12"/>
      <c r="Y1332" s="7"/>
    </row>
    <row r="1333" spans="1:25" x14ac:dyDescent="0.3">
      <c r="A1333" s="1">
        <v>5145</v>
      </c>
      <c r="S1333" s="13"/>
      <c r="W1333" s="12"/>
      <c r="Y1333" s="7"/>
    </row>
    <row r="1334" spans="1:25" x14ac:dyDescent="0.3">
      <c r="A1334" s="1">
        <v>5114</v>
      </c>
      <c r="S1334" s="13"/>
      <c r="W1334" s="12"/>
      <c r="Y1334" s="7"/>
    </row>
    <row r="1335" spans="1:25" x14ac:dyDescent="0.3">
      <c r="A1335" s="1">
        <v>5083</v>
      </c>
      <c r="S1335" s="13"/>
      <c r="W1335" s="12"/>
      <c r="Y1335" s="7"/>
    </row>
    <row r="1336" spans="1:25" x14ac:dyDescent="0.3">
      <c r="A1336" s="1">
        <v>5053</v>
      </c>
      <c r="S1336" s="13"/>
      <c r="W1336" s="12"/>
      <c r="Y1336" s="7"/>
    </row>
    <row r="1337" spans="1:25" x14ac:dyDescent="0.3">
      <c r="A1337" s="1">
        <v>5022</v>
      </c>
      <c r="S1337" s="13"/>
      <c r="W1337" s="12"/>
      <c r="Y1337" s="7"/>
    </row>
    <row r="1338" spans="1:25" x14ac:dyDescent="0.3">
      <c r="A1338" s="1">
        <v>4992</v>
      </c>
      <c r="S1338" s="13"/>
      <c r="W1338" s="12"/>
      <c r="Y1338" s="7"/>
    </row>
    <row r="1339" spans="1:25" x14ac:dyDescent="0.3">
      <c r="A1339" s="1">
        <v>4961</v>
      </c>
      <c r="S1339" s="13"/>
      <c r="W1339" s="12"/>
      <c r="Y1339" s="7"/>
    </row>
    <row r="1340" spans="1:25" x14ac:dyDescent="0.3">
      <c r="A1340" s="1">
        <v>4930</v>
      </c>
      <c r="S1340" s="13"/>
      <c r="W1340" s="12"/>
      <c r="Y1340" s="7"/>
    </row>
    <row r="1341" spans="1:25" x14ac:dyDescent="0.3">
      <c r="A1341" s="1">
        <v>4900</v>
      </c>
      <c r="S1341" s="13"/>
      <c r="W1341" s="12"/>
      <c r="Y1341" s="7"/>
    </row>
    <row r="1342" spans="1:25" x14ac:dyDescent="0.3">
      <c r="A1342" s="1">
        <v>4869</v>
      </c>
      <c r="S1342" s="13"/>
      <c r="W1342" s="12"/>
      <c r="Y1342" s="7"/>
    </row>
    <row r="1343" spans="1:25" x14ac:dyDescent="0.3">
      <c r="A1343" s="1">
        <v>4839</v>
      </c>
      <c r="S1343" s="13"/>
      <c r="W1343" s="12"/>
      <c r="Y1343" s="7"/>
    </row>
    <row r="1344" spans="1:25" x14ac:dyDescent="0.3">
      <c r="A1344" s="1">
        <v>4808</v>
      </c>
      <c r="S1344" s="13"/>
      <c r="W1344" s="12"/>
      <c r="Y1344" s="7"/>
    </row>
    <row r="1345" spans="1:25" x14ac:dyDescent="0.3">
      <c r="A1345" s="1">
        <v>4780</v>
      </c>
      <c r="S1345" s="13"/>
      <c r="W1345" s="12"/>
      <c r="Y1345" s="7"/>
    </row>
    <row r="1346" spans="1:25" x14ac:dyDescent="0.3">
      <c r="A1346" s="1">
        <v>4749</v>
      </c>
      <c r="S1346" s="13"/>
      <c r="W1346" s="12"/>
      <c r="Y1346" s="7"/>
    </row>
    <row r="1347" spans="1:25" x14ac:dyDescent="0.3">
      <c r="A1347" s="1">
        <v>4718</v>
      </c>
      <c r="S1347" s="13"/>
      <c r="W1347" s="12"/>
      <c r="Y1347" s="7"/>
    </row>
    <row r="1348" spans="1:25" x14ac:dyDescent="0.3">
      <c r="A1348" s="1">
        <v>4688</v>
      </c>
      <c r="S1348" s="13"/>
      <c r="W1348" s="12"/>
      <c r="Y1348" s="7"/>
    </row>
    <row r="1349" spans="1:25" x14ac:dyDescent="0.3">
      <c r="A1349" s="1">
        <v>4657</v>
      </c>
      <c r="S1349" s="13"/>
      <c r="W1349" s="12"/>
      <c r="Y1349" s="7"/>
    </row>
    <row r="1350" spans="1:25" x14ac:dyDescent="0.3">
      <c r="A1350" s="1">
        <v>4627</v>
      </c>
      <c r="S1350" s="13"/>
      <c r="W1350" s="12"/>
      <c r="Y1350" s="7"/>
    </row>
    <row r="1351" spans="1:25" x14ac:dyDescent="0.3">
      <c r="A1351" s="1">
        <v>4596</v>
      </c>
      <c r="S1351" s="13"/>
      <c r="W1351" s="12"/>
      <c r="Y1351" s="7"/>
    </row>
    <row r="1352" spans="1:25" x14ac:dyDescent="0.3">
      <c r="A1352" s="1">
        <v>4565</v>
      </c>
      <c r="S1352" s="13"/>
      <c r="W1352" s="12"/>
      <c r="Y1352" s="7"/>
    </row>
    <row r="1353" spans="1:25" x14ac:dyDescent="0.3">
      <c r="A1353" s="1">
        <v>4535</v>
      </c>
      <c r="S1353" s="13"/>
      <c r="W1353" s="12"/>
      <c r="Y1353" s="7"/>
    </row>
    <row r="1354" spans="1:25" x14ac:dyDescent="0.3">
      <c r="A1354" s="1">
        <v>4504</v>
      </c>
      <c r="S1354" s="13"/>
      <c r="W1354" s="12"/>
      <c r="Y1354" s="7"/>
    </row>
    <row r="1355" spans="1:25" x14ac:dyDescent="0.3">
      <c r="A1355" s="1">
        <v>4474</v>
      </c>
      <c r="S1355" s="13"/>
      <c r="W1355" s="12"/>
      <c r="Y1355" s="7"/>
    </row>
    <row r="1356" spans="1:25" x14ac:dyDescent="0.3">
      <c r="A1356" s="1">
        <v>4443</v>
      </c>
      <c r="S1356" s="13"/>
      <c r="W1356" s="12"/>
      <c r="Y1356" s="7"/>
    </row>
    <row r="1357" spans="1:25" x14ac:dyDescent="0.3">
      <c r="A1357" s="1">
        <v>4414</v>
      </c>
      <c r="S1357" s="13"/>
      <c r="W1357" s="12"/>
      <c r="Y1357" s="7"/>
    </row>
    <row r="1358" spans="1:25" x14ac:dyDescent="0.3">
      <c r="A1358" s="1">
        <v>4383</v>
      </c>
      <c r="S1358" s="13"/>
      <c r="W1358" s="12"/>
      <c r="Y1358" s="7"/>
    </row>
    <row r="1359" spans="1:25" x14ac:dyDescent="0.3">
      <c r="A1359" s="1">
        <v>4352</v>
      </c>
      <c r="S1359" s="13"/>
      <c r="W1359" s="12"/>
      <c r="Y1359" s="7"/>
    </row>
    <row r="1360" spans="1:25" x14ac:dyDescent="0.3">
      <c r="A1360" s="1">
        <v>4322</v>
      </c>
      <c r="S1360" s="13"/>
      <c r="W1360" s="12"/>
      <c r="Y1360" s="7"/>
    </row>
    <row r="1361" spans="1:25" x14ac:dyDescent="0.3">
      <c r="A1361" s="1">
        <v>4291</v>
      </c>
      <c r="S1361" s="13"/>
      <c r="W1361" s="12"/>
      <c r="Y1361" s="7"/>
    </row>
    <row r="1362" spans="1:25" x14ac:dyDescent="0.3">
      <c r="A1362" s="1">
        <v>4261</v>
      </c>
      <c r="S1362" s="13"/>
      <c r="W1362" s="12"/>
      <c r="Y1362" s="7"/>
    </row>
    <row r="1363" spans="1:25" x14ac:dyDescent="0.3">
      <c r="A1363" s="1">
        <v>4230</v>
      </c>
      <c r="S1363" s="13"/>
      <c r="W1363" s="12"/>
      <c r="Y1363" s="7"/>
    </row>
    <row r="1364" spans="1:25" x14ac:dyDescent="0.3">
      <c r="A1364" s="1">
        <v>4199</v>
      </c>
      <c r="S1364" s="13"/>
      <c r="W1364" s="12"/>
      <c r="Y1364" s="7"/>
    </row>
    <row r="1365" spans="1:25" x14ac:dyDescent="0.3">
      <c r="A1365" s="1">
        <v>4169</v>
      </c>
      <c r="S1365" s="13"/>
      <c r="W1365" s="12"/>
      <c r="Y1365" s="7"/>
    </row>
    <row r="1366" spans="1:25" x14ac:dyDescent="0.3">
      <c r="A1366" s="1">
        <v>4138</v>
      </c>
      <c r="S1366" s="13"/>
      <c r="W1366" s="12"/>
      <c r="Y1366" s="7"/>
    </row>
    <row r="1367" spans="1:25" x14ac:dyDescent="0.3">
      <c r="A1367" s="1">
        <v>4108</v>
      </c>
      <c r="S1367" s="13"/>
      <c r="W1367" s="12"/>
      <c r="Y1367" s="7"/>
    </row>
    <row r="1368" spans="1:25" x14ac:dyDescent="0.3">
      <c r="A1368" s="1">
        <v>4077</v>
      </c>
      <c r="S1368" s="13"/>
      <c r="W1368" s="12"/>
      <c r="Y1368" s="7"/>
    </row>
    <row r="1369" spans="1:25" x14ac:dyDescent="0.3">
      <c r="A1369" s="1">
        <v>4049</v>
      </c>
      <c r="S1369" s="13"/>
      <c r="W1369" s="12"/>
      <c r="Y1369" s="7"/>
    </row>
    <row r="1370" spans="1:25" x14ac:dyDescent="0.3">
      <c r="A1370" s="1">
        <v>4018</v>
      </c>
      <c r="S1370" s="13"/>
      <c r="W1370" s="12"/>
      <c r="Y1370" s="7"/>
    </row>
    <row r="1371" spans="1:25" x14ac:dyDescent="0.3">
      <c r="A1371" s="1">
        <v>3987</v>
      </c>
      <c r="S1371" s="13"/>
      <c r="W1371" s="12"/>
      <c r="Y1371" s="7"/>
    </row>
    <row r="1372" spans="1:25" x14ac:dyDescent="0.3">
      <c r="A1372" s="1">
        <v>3957</v>
      </c>
      <c r="S1372" s="13"/>
      <c r="W1372" s="12"/>
      <c r="Y1372" s="7"/>
    </row>
    <row r="1373" spans="1:25" x14ac:dyDescent="0.3">
      <c r="A1373" s="1">
        <v>3926</v>
      </c>
      <c r="S1373" s="13"/>
      <c r="W1373" s="12"/>
      <c r="Y1373" s="7"/>
    </row>
    <row r="1374" spans="1:25" x14ac:dyDescent="0.3">
      <c r="A1374" s="1">
        <v>3896</v>
      </c>
      <c r="S1374" s="13"/>
      <c r="W1374" s="12"/>
      <c r="Y1374" s="7"/>
    </row>
    <row r="1375" spans="1:25" x14ac:dyDescent="0.3">
      <c r="A1375" s="1">
        <v>3865</v>
      </c>
      <c r="S1375" s="13"/>
      <c r="W1375" s="12"/>
      <c r="Y1375" s="7"/>
    </row>
    <row r="1376" spans="1:25" x14ac:dyDescent="0.3">
      <c r="A1376" s="1">
        <v>3834</v>
      </c>
      <c r="S1376" s="13"/>
      <c r="W1376" s="12"/>
      <c r="Y1376" s="7"/>
    </row>
    <row r="1377" spans="1:25" x14ac:dyDescent="0.3">
      <c r="A1377" s="1">
        <v>3804</v>
      </c>
      <c r="S1377" s="13"/>
      <c r="W1377" s="12"/>
      <c r="Y1377" s="7"/>
    </row>
    <row r="1378" spans="1:25" x14ac:dyDescent="0.3">
      <c r="A1378" s="1">
        <v>3773</v>
      </c>
      <c r="S1378" s="13"/>
      <c r="W1378" s="12"/>
      <c r="Y1378" s="7"/>
    </row>
    <row r="1379" spans="1:25" x14ac:dyDescent="0.3">
      <c r="A1379" s="1">
        <v>3743</v>
      </c>
      <c r="S1379" s="13"/>
      <c r="W1379" s="12"/>
      <c r="Y1379" s="7"/>
    </row>
    <row r="1380" spans="1:25" x14ac:dyDescent="0.3">
      <c r="A1380" s="1">
        <v>3712</v>
      </c>
      <c r="S1380" s="13"/>
      <c r="W1380" s="12"/>
      <c r="Y1380" s="7"/>
    </row>
    <row r="1381" spans="1:25" x14ac:dyDescent="0.3">
      <c r="A1381" s="1">
        <v>3684</v>
      </c>
      <c r="S1381" s="13"/>
      <c r="W1381" s="12"/>
      <c r="Y1381" s="7"/>
    </row>
    <row r="1382" spans="1:25" x14ac:dyDescent="0.3">
      <c r="A1382" s="1">
        <v>3653</v>
      </c>
      <c r="S1382" s="13"/>
      <c r="W1382" s="12"/>
      <c r="Y1382" s="7"/>
    </row>
    <row r="1383" spans="1:25" x14ac:dyDescent="0.3">
      <c r="A1383" s="1">
        <v>3622</v>
      </c>
      <c r="S1383" s="13"/>
      <c r="W1383" s="12"/>
      <c r="Y1383" s="7"/>
    </row>
    <row r="1384" spans="1:25" x14ac:dyDescent="0.3">
      <c r="A1384" s="1">
        <v>3592</v>
      </c>
      <c r="S1384" s="13"/>
      <c r="W1384" s="12"/>
      <c r="Y1384" s="7"/>
    </row>
    <row r="1385" spans="1:25" x14ac:dyDescent="0.3">
      <c r="A1385" s="1">
        <v>3561</v>
      </c>
      <c r="S1385" s="13"/>
      <c r="W1385" s="12"/>
      <c r="Y1385" s="7"/>
    </row>
    <row r="1386" spans="1:25" x14ac:dyDescent="0.3">
      <c r="A1386" s="1">
        <v>3531</v>
      </c>
      <c r="S1386" s="13"/>
      <c r="W1386" s="12"/>
      <c r="Y1386" s="7"/>
    </row>
    <row r="1387" spans="1:25" x14ac:dyDescent="0.3">
      <c r="A1387" s="1">
        <v>3500</v>
      </c>
      <c r="S1387" s="13"/>
      <c r="W1387" s="12"/>
      <c r="Y1387" s="7"/>
    </row>
    <row r="1388" spans="1:25" x14ac:dyDescent="0.3">
      <c r="A1388" s="1">
        <v>3469</v>
      </c>
      <c r="S1388" s="13"/>
      <c r="W1388" s="12"/>
      <c r="Y1388" s="7"/>
    </row>
    <row r="1389" spans="1:25" x14ac:dyDescent="0.3">
      <c r="A1389" s="1">
        <v>3439</v>
      </c>
      <c r="S1389" s="13"/>
      <c r="W1389" s="12"/>
      <c r="Y1389" s="7"/>
    </row>
    <row r="1390" spans="1:25" x14ac:dyDescent="0.3">
      <c r="A1390" s="1">
        <v>3408</v>
      </c>
      <c r="S1390" s="13"/>
      <c r="W1390" s="12"/>
      <c r="Y1390" s="7"/>
    </row>
    <row r="1391" spans="1:25" x14ac:dyDescent="0.3">
      <c r="A1391" s="1">
        <v>3378</v>
      </c>
      <c r="S1391" s="13"/>
      <c r="W1391" s="12"/>
      <c r="Y1391" s="7"/>
    </row>
    <row r="1392" spans="1:25" x14ac:dyDescent="0.3">
      <c r="A1392" s="1">
        <v>3347</v>
      </c>
      <c r="S1392" s="13"/>
      <c r="W1392" s="12"/>
      <c r="Y1392" s="7"/>
    </row>
    <row r="1393" spans="1:25" x14ac:dyDescent="0.3">
      <c r="A1393" s="1">
        <v>3319</v>
      </c>
      <c r="S1393" s="13"/>
      <c r="W1393" s="12"/>
      <c r="Y1393" s="7"/>
    </row>
    <row r="1394" spans="1:25" x14ac:dyDescent="0.3">
      <c r="A1394" s="1">
        <v>3288</v>
      </c>
      <c r="S1394" s="13"/>
      <c r="W1394" s="12"/>
      <c r="Y1394" s="7"/>
    </row>
    <row r="1395" spans="1:25" x14ac:dyDescent="0.3">
      <c r="A1395" s="1">
        <v>3257</v>
      </c>
      <c r="S1395" s="13"/>
      <c r="W1395" s="12"/>
      <c r="Y1395" s="7"/>
    </row>
    <row r="1396" spans="1:25" x14ac:dyDescent="0.3">
      <c r="A1396" s="1">
        <v>3227</v>
      </c>
      <c r="S1396" s="13"/>
      <c r="W1396" s="12"/>
      <c r="Y1396" s="7"/>
    </row>
    <row r="1397" spans="1:25" x14ac:dyDescent="0.3">
      <c r="A1397" s="1">
        <v>3196</v>
      </c>
      <c r="S1397" s="13"/>
      <c r="W1397" s="12"/>
      <c r="Y1397" s="7"/>
    </row>
    <row r="1398" spans="1:25" x14ac:dyDescent="0.3">
      <c r="A1398" s="1">
        <v>3166</v>
      </c>
      <c r="S1398" s="13"/>
      <c r="W1398" s="12"/>
      <c r="Y1398" s="7"/>
    </row>
    <row r="1399" spans="1:25" x14ac:dyDescent="0.3">
      <c r="A1399" s="1">
        <v>3135</v>
      </c>
      <c r="S1399" s="13"/>
      <c r="W1399" s="12"/>
      <c r="Y1399" s="7"/>
    </row>
    <row r="1400" spans="1:25" x14ac:dyDescent="0.3">
      <c r="A1400" s="1">
        <v>3104</v>
      </c>
      <c r="S1400" s="13"/>
      <c r="W1400" s="12"/>
      <c r="Y1400" s="7"/>
    </row>
    <row r="1401" spans="1:25" x14ac:dyDescent="0.3">
      <c r="A1401" s="1">
        <v>3074</v>
      </c>
      <c r="S1401" s="13"/>
      <c r="W1401" s="12"/>
      <c r="Y1401" s="7"/>
    </row>
    <row r="1402" spans="1:25" x14ac:dyDescent="0.3">
      <c r="A1402" s="1">
        <v>3043</v>
      </c>
      <c r="S1402" s="13"/>
      <c r="W1402" s="12"/>
      <c r="Y1402" s="7"/>
    </row>
    <row r="1403" spans="1:25" x14ac:dyDescent="0.3">
      <c r="A1403" s="1">
        <v>3013</v>
      </c>
      <c r="S1403" s="13"/>
      <c r="W1403" s="12"/>
      <c r="Y1403" s="7"/>
    </row>
    <row r="1404" spans="1:25" x14ac:dyDescent="0.3">
      <c r="A1404" s="1">
        <v>2982</v>
      </c>
      <c r="S1404" s="13"/>
      <c r="W1404" s="12"/>
      <c r="Y1404" s="7"/>
    </row>
    <row r="1405" spans="1:25" x14ac:dyDescent="0.3">
      <c r="A1405" s="1">
        <v>2953</v>
      </c>
      <c r="S1405" s="13"/>
      <c r="W1405" s="12"/>
      <c r="Y1405" s="7"/>
    </row>
  </sheetData>
  <sortState xmlns:xlrd2="http://schemas.microsoft.com/office/spreadsheetml/2017/richdata2" ref="AA2:AB350">
    <sortCondition descending="1" ref="AA2:AA350"/>
  </sortState>
  <pageMargins left="0.7" right="0.7" top="0.75" bottom="0.75" header="0.3" footer="0.3"/>
  <headerFooter>
    <oddFooter>&amp;C_x000D_&amp;1#&amp;"Calibri"&amp;8&amp;K000000 Informationsklass: Privat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83FA-0C04-4648-8366-B1CAC096B940}">
  <dimension ref="A1:AG27"/>
  <sheetViews>
    <sheetView workbookViewId="0">
      <selection activeCell="D29" sqref="D29"/>
    </sheetView>
  </sheetViews>
  <sheetFormatPr defaultRowHeight="14.4" x14ac:dyDescent="0.3"/>
  <cols>
    <col min="1" max="1" width="28" bestFit="1" customWidth="1"/>
    <col min="2" max="2" width="13.6640625" bestFit="1" customWidth="1"/>
    <col min="3" max="3" width="27.5546875" customWidth="1"/>
    <col min="4" max="4" width="10.5546875" customWidth="1"/>
  </cols>
  <sheetData>
    <row r="1" spans="1:33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s="2" customFormat="1" x14ac:dyDescent="0.3">
      <c r="A2" s="2" t="s">
        <v>40</v>
      </c>
      <c r="B2" s="2" t="s">
        <v>43</v>
      </c>
      <c r="C2" s="2" t="s">
        <v>44</v>
      </c>
      <c r="D2" t="s">
        <v>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s="2" customFormat="1" x14ac:dyDescent="0.3">
      <c r="A3" s="2" t="s">
        <v>41</v>
      </c>
      <c r="B3" s="2" t="s">
        <v>43</v>
      </c>
      <c r="C3" s="2" t="s">
        <v>45</v>
      </c>
      <c r="D3" t="s">
        <v>11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s="2" customFormat="1" x14ac:dyDescent="0.3">
      <c r="A4" s="2" t="s">
        <v>42</v>
      </c>
      <c r="B4" s="2" t="s">
        <v>43</v>
      </c>
      <c r="C4" s="2" t="s">
        <v>46</v>
      </c>
      <c r="D4" t="s">
        <v>11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3">
      <c r="A5" t="s">
        <v>1</v>
      </c>
      <c r="B5" t="s">
        <v>6</v>
      </c>
      <c r="C5" t="s">
        <v>13</v>
      </c>
      <c r="D5" t="s">
        <v>12</v>
      </c>
    </row>
    <row r="6" spans="1:33" x14ac:dyDescent="0.3">
      <c r="A6" s="3" t="s">
        <v>2</v>
      </c>
      <c r="B6" t="s">
        <v>9</v>
      </c>
      <c r="C6" t="s">
        <v>2</v>
      </c>
      <c r="D6" t="s">
        <v>12</v>
      </c>
    </row>
    <row r="7" spans="1:33" x14ac:dyDescent="0.3">
      <c r="A7" s="3" t="s">
        <v>49</v>
      </c>
      <c r="B7" t="s">
        <v>10</v>
      </c>
      <c r="C7" t="s">
        <v>20</v>
      </c>
      <c r="D7" t="s">
        <v>12</v>
      </c>
    </row>
    <row r="8" spans="1:33" x14ac:dyDescent="0.3">
      <c r="A8" t="s">
        <v>58</v>
      </c>
      <c r="B8" t="s">
        <v>10</v>
      </c>
      <c r="C8" t="s">
        <v>18</v>
      </c>
      <c r="D8" t="s">
        <v>12</v>
      </c>
    </row>
    <row r="9" spans="1:33" x14ac:dyDescent="0.3">
      <c r="A9" t="s">
        <v>22</v>
      </c>
      <c r="B9" t="s">
        <v>10</v>
      </c>
      <c r="C9" t="s">
        <v>22</v>
      </c>
      <c r="D9" t="s">
        <v>12</v>
      </c>
    </row>
    <row r="10" spans="1:33" x14ac:dyDescent="0.3">
      <c r="A10" t="s">
        <v>55</v>
      </c>
      <c r="B10" t="s">
        <v>10</v>
      </c>
      <c r="C10" t="s">
        <v>19</v>
      </c>
      <c r="D10" t="s">
        <v>11</v>
      </c>
    </row>
    <row r="11" spans="1:33" x14ac:dyDescent="0.3">
      <c r="A11" t="s">
        <v>48</v>
      </c>
      <c r="B11" t="s">
        <v>10</v>
      </c>
      <c r="C11" t="s">
        <v>23</v>
      </c>
      <c r="D11" t="s">
        <v>11</v>
      </c>
    </row>
    <row r="12" spans="1:33" x14ac:dyDescent="0.3">
      <c r="A12" t="s">
        <v>60</v>
      </c>
      <c r="B12" t="s">
        <v>10</v>
      </c>
      <c r="C12" t="s">
        <v>21</v>
      </c>
      <c r="D12" t="s">
        <v>11</v>
      </c>
    </row>
    <row r="13" spans="1:33" x14ac:dyDescent="0.3">
      <c r="A13" t="s">
        <v>24</v>
      </c>
      <c r="B13" t="s">
        <v>8</v>
      </c>
      <c r="C13" t="s">
        <v>35</v>
      </c>
      <c r="D13" t="s">
        <v>11</v>
      </c>
    </row>
    <row r="14" spans="1:33" x14ac:dyDescent="0.3">
      <c r="A14" t="s">
        <v>50</v>
      </c>
      <c r="B14" t="s">
        <v>7</v>
      </c>
      <c r="C14" t="s">
        <v>17</v>
      </c>
      <c r="D14" t="s">
        <v>12</v>
      </c>
    </row>
    <row r="15" spans="1:33" x14ac:dyDescent="0.3">
      <c r="A15" t="s">
        <v>51</v>
      </c>
      <c r="B15" t="s">
        <v>7</v>
      </c>
      <c r="C15" t="s">
        <v>36</v>
      </c>
      <c r="D15" t="s">
        <v>16</v>
      </c>
    </row>
    <row r="16" spans="1:33" x14ac:dyDescent="0.3">
      <c r="A16" t="s">
        <v>52</v>
      </c>
      <c r="B16" t="s">
        <v>7</v>
      </c>
      <c r="C16" t="s">
        <v>15</v>
      </c>
      <c r="D16" t="s">
        <v>11</v>
      </c>
    </row>
    <row r="17" spans="1:4" x14ac:dyDescent="0.3">
      <c r="A17" t="s">
        <v>53</v>
      </c>
      <c r="B17" t="s">
        <v>7</v>
      </c>
      <c r="C17" t="s">
        <v>14</v>
      </c>
      <c r="D17" t="s">
        <v>11</v>
      </c>
    </row>
    <row r="18" spans="1:4" x14ac:dyDescent="0.3">
      <c r="A18" t="s">
        <v>25</v>
      </c>
      <c r="B18" t="s">
        <v>8</v>
      </c>
      <c r="C18" t="s">
        <v>25</v>
      </c>
      <c r="D18" t="s">
        <v>11</v>
      </c>
    </row>
    <row r="19" spans="1:4" x14ac:dyDescent="0.3">
      <c r="A19" t="s">
        <v>26</v>
      </c>
      <c r="B19" t="s">
        <v>8</v>
      </c>
      <c r="C19" t="s">
        <v>37</v>
      </c>
      <c r="D19" t="s">
        <v>11</v>
      </c>
    </row>
    <row r="20" spans="1:4" x14ac:dyDescent="0.3">
      <c r="A20" t="s">
        <v>27</v>
      </c>
      <c r="B20" t="s">
        <v>8</v>
      </c>
      <c r="C20" t="s">
        <v>38</v>
      </c>
      <c r="D20" t="s">
        <v>11</v>
      </c>
    </row>
    <row r="21" spans="1:4" x14ac:dyDescent="0.3">
      <c r="A21" t="s">
        <v>59</v>
      </c>
      <c r="B21" t="s">
        <v>34</v>
      </c>
      <c r="C21" t="s">
        <v>39</v>
      </c>
      <c r="D21" t="s">
        <v>11</v>
      </c>
    </row>
    <row r="22" spans="1:4" x14ac:dyDescent="0.3">
      <c r="A22" t="s">
        <v>29</v>
      </c>
      <c r="B22" t="s">
        <v>8</v>
      </c>
      <c r="C22" t="s">
        <v>29</v>
      </c>
      <c r="D22" t="s">
        <v>11</v>
      </c>
    </row>
    <row r="23" spans="1:4" x14ac:dyDescent="0.3">
      <c r="A23" t="s">
        <v>30</v>
      </c>
      <c r="B23" t="s">
        <v>8</v>
      </c>
      <c r="C23" t="s">
        <v>30</v>
      </c>
      <c r="D23" t="s">
        <v>11</v>
      </c>
    </row>
    <row r="24" spans="1:4" x14ac:dyDescent="0.3">
      <c r="A24" t="s">
        <v>54</v>
      </c>
      <c r="B24" t="s">
        <v>10</v>
      </c>
      <c r="C24" t="s">
        <v>61</v>
      </c>
      <c r="D24" t="s">
        <v>12</v>
      </c>
    </row>
    <row r="25" spans="1:4" x14ac:dyDescent="0.3">
      <c r="A25" t="s">
        <v>57</v>
      </c>
      <c r="B25" t="s">
        <v>10</v>
      </c>
      <c r="C25" t="s">
        <v>18</v>
      </c>
      <c r="D25" t="s">
        <v>12</v>
      </c>
    </row>
    <row r="26" spans="1:4" x14ac:dyDescent="0.3">
      <c r="A26" t="s">
        <v>56</v>
      </c>
      <c r="B26" t="s">
        <v>10</v>
      </c>
      <c r="C26" t="s">
        <v>63</v>
      </c>
      <c r="D26" t="s">
        <v>11</v>
      </c>
    </row>
    <row r="27" spans="1:4" x14ac:dyDescent="0.3">
      <c r="A27" t="s">
        <v>47</v>
      </c>
      <c r="B27" t="s">
        <v>10</v>
      </c>
      <c r="C27" t="s">
        <v>62</v>
      </c>
      <c r="D27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3 B c W p y u F 9 C l A A A A 9 w A A A B I A H A B D b 2 5 m a W c v U G F j a 2 F n Z S 5 4 b W w g o h g A K K A U A A A A A A A A A A A A A A A A A A A A A A A A A A A A h Y 8 x D o I w G I W v Q r r T F h g E U s p g 3 C Q x I T G u T a n Q C D + G F s v d H D y S V x C j q J v j + 9 4 3 v H e / 3 l g + d a 1 3 U Y P R P W Q o w B R 5 C m R f a a g z N N q j H 6 O c s 5 2 Q J 1 E r b 5 b B p J O p M t R Y e 0 4 J c c 5 h F + F + q E l I a U A O x b a U j e o E + s j 6 v + x r M F a A V I i z / W s M D 3 E Q J T i I V w m m j C y U F R q + R j g P f r Y / k K 3 H 1 o 6 D 4 g r 8 c s P I E h l 5 n + A P U E s D B B Q A A g A I A F N w X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c F x a K I p H u A 4 A A A A R A A A A E w A c A E Z v c m 1 1 b G F z L 1 N l Y 3 R p b 2 4 x L m 0 g o h g A K K A U A A A A A A A A A A A A A A A A A A A A A A A A A A A A K 0 5 N L s n M z 1 M I h t C G 1 g B Q S w E C L Q A U A A I A C A B T c F x a n K 4 X 0 K U A A A D 3 A A A A E g A A A A A A A A A A A A A A A A A A A A A A Q 2 9 u Z m l n L 1 B h Y 2 t h Z 2 U u e G 1 s U E s B A i 0 A F A A C A A g A U 3 B c W g / K 6 a u k A A A A 6 Q A A A B M A A A A A A A A A A A A A A A A A 8 Q A A A F t D b 2 5 0 Z W 5 0 X 1 R 5 c G V z X S 5 4 b W x Q S w E C L Q A U A A I A C A B T c F x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U l F p b p U H U O 4 T J 0 D W W u S Z w A A A A A C A A A A A A A Q Z g A A A A E A A C A A A A C o c 5 O T v W X 3 x m Q A O s t 1 o l a H u L n 0 9 A K e 5 4 r / n N B b p / i P 5 w A A A A A O g A A A A A I A A C A A A A C b d U O F + N n + 1 c N 9 P 1 C g l I g + 3 o v M A K E p h m E + h L 7 z D N d v x V A A A A C T K l S m J g A o W l 0 t t e O J E H j A 7 D K 2 M 0 S P 9 o i t 2 2 3 a i l s q + a / Z 2 L z x y c 9 D 4 Y T E p U K p 2 5 n Y j V T O 1 c X J P D / 6 l L k Z s O o h 3 l p p g C N v V w M j / O 8 h v W n X G 0 A A A A A s Y g A 6 J l 0 / j r v 4 A H r a C a k e q 0 S 4 M S 1 x Y s p J R W X m 9 t l U o c O q U P 0 a U b k i z G b / 4 S K k I G V f y / Q w p h F D M A U t L q z q r u k / < / D a t a M a s h u p > 
</file>

<file path=customXml/itemProps1.xml><?xml version="1.0" encoding="utf-8"?>
<ds:datastoreItem xmlns:ds="http://schemas.openxmlformats.org/officeDocument/2006/customXml" ds:itemID="{435EE33F-BBBB-4C7D-9EB1-F1D94DBD39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historical_data</vt:lpstr>
      <vt:lpstr>data_description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Nordberg</dc:creator>
  <cp:lastModifiedBy>Bjorn A</cp:lastModifiedBy>
  <dcterms:created xsi:type="dcterms:W3CDTF">2024-01-09T13:29:22Z</dcterms:created>
  <dcterms:modified xsi:type="dcterms:W3CDTF">2025-03-23T13:27:39Z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a2199f-8e61-4f5c-a479-edf3283e170d_Enabled">
    <vt:lpwstr>true</vt:lpwstr>
  </property>
  <property fmtid="{D5CDD505-2E9C-101B-9397-08002B2CF9AE}" pid="3" name="MSIP_Label_18a2199f-8e61-4f5c-a479-edf3283e170d_SetDate">
    <vt:lpwstr>2025-02-22T16:07:55Z</vt:lpwstr>
  </property>
  <property fmtid="{D5CDD505-2E9C-101B-9397-08002B2CF9AE}" pid="4" name="MSIP_Label_18a2199f-8e61-4f5c-a479-edf3283e170d_Method">
    <vt:lpwstr>Privileged</vt:lpwstr>
  </property>
  <property fmtid="{D5CDD505-2E9C-101B-9397-08002B2CF9AE}" pid="5" name="MSIP_Label_18a2199f-8e61-4f5c-a479-edf3283e170d_Name">
    <vt:lpwstr>Privat</vt:lpwstr>
  </property>
  <property fmtid="{D5CDD505-2E9C-101B-9397-08002B2CF9AE}" pid="6" name="MSIP_Label_18a2199f-8e61-4f5c-a479-edf3283e170d_SiteId">
    <vt:lpwstr>1e4e7cc6-7b26-46be-915e-cd1c8633e92f</vt:lpwstr>
  </property>
  <property fmtid="{D5CDD505-2E9C-101B-9397-08002B2CF9AE}" pid="7" name="MSIP_Label_18a2199f-8e61-4f5c-a479-edf3283e170d_ActionId">
    <vt:lpwstr>9a0e0e4f-9aae-4834-aefa-cf0f5ac66c9e</vt:lpwstr>
  </property>
  <property fmtid="{D5CDD505-2E9C-101B-9397-08002B2CF9AE}" pid="8" name="MSIP_Label_18a2199f-8e61-4f5c-a479-edf3283e170d_ContentBits">
    <vt:lpwstr>2</vt:lpwstr>
  </property>
</Properties>
</file>