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63929\Downloads\"/>
    </mc:Choice>
  </mc:AlternateContent>
  <xr:revisionPtr revIDLastSave="0" documentId="13_ncr:1_{381505C4-6574-459D-A626-CBBFE3353147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Dashboard" sheetId="1" r:id="rId1"/>
    <sheet name="Project Schedule" sheetId="2" r:id="rId2"/>
    <sheet name="Budget" sheetId="3" r:id="rId3"/>
    <sheet name="Communication Plan" sheetId="4" r:id="rId4"/>
  </sheets>
  <calcPr calcId="191029"/>
</workbook>
</file>

<file path=xl/calcChain.xml><?xml version="1.0" encoding="utf-8"?>
<calcChain xmlns="http://schemas.openxmlformats.org/spreadsheetml/2006/main">
  <c r="I21" i="3" l="1"/>
  <c r="I19" i="3"/>
  <c r="H18" i="3"/>
  <c r="J18" i="3" s="1"/>
  <c r="H17" i="3"/>
  <c r="J17" i="3" s="1"/>
  <c r="H16" i="3"/>
  <c r="J16" i="3" s="1"/>
  <c r="I14" i="3"/>
  <c r="H14" i="3"/>
  <c r="H13" i="3"/>
  <c r="J13" i="3" s="1"/>
  <c r="I11" i="3"/>
  <c r="H10" i="3"/>
  <c r="J10" i="3" s="1"/>
  <c r="H9" i="3"/>
  <c r="J9" i="3" s="1"/>
  <c r="H8" i="3"/>
  <c r="J8" i="3" s="1"/>
  <c r="I3" i="3"/>
  <c r="H11" i="3" l="1"/>
  <c r="H19" i="3"/>
  <c r="H21" i="3" l="1"/>
  <c r="H3" i="3" s="1"/>
  <c r="J3" i="3" s="1"/>
</calcChain>
</file>

<file path=xl/sharedStrings.xml><?xml version="1.0" encoding="utf-8"?>
<sst xmlns="http://schemas.openxmlformats.org/spreadsheetml/2006/main" count="285" uniqueCount="181">
  <si>
    <t>Key Docs</t>
  </si>
  <si>
    <t>Description</t>
  </si>
  <si>
    <t xml:space="preserve">Project charter </t>
  </si>
  <si>
    <t>Statement of work</t>
  </si>
  <si>
    <t>Risk management plan</t>
  </si>
  <si>
    <t>Schedule</t>
  </si>
  <si>
    <t>Budget</t>
  </si>
  <si>
    <t>Communication plan</t>
  </si>
  <si>
    <t>Shared folder</t>
  </si>
  <si>
    <t>RACI chart</t>
  </si>
  <si>
    <t xml:space="preserve"> </t>
  </si>
  <si>
    <r>
      <t xml:space="preserve">Status: </t>
    </r>
    <r>
      <rPr>
        <sz val="11"/>
        <color theme="1"/>
        <rFont val="Arial"/>
        <family val="2"/>
      </rPr>
      <t>Draft</t>
    </r>
  </si>
  <si>
    <t>Owner: Matt, Project Manager</t>
  </si>
  <si>
    <t>Project Name: Project Plant Pals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</si>
  <si>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</si>
  <si>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</si>
  <si>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</si>
  <si>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</si>
  <si>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</si>
  <si>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</si>
  <si>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</si>
  <si>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</si>
  <si>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</si>
  <si>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</si>
  <si>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</si>
  <si>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</si>
  <si>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</si>
  <si>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</si>
  <si>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</si>
  <si>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</si>
  <si>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</si>
  <si>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</si>
  <si>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</si>
  <si>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</si>
  <si>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</si>
  <si>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</si>
  <si>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</si>
  <si>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</si>
  <si>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</si>
  <si>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</si>
  <si>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</si>
  <si>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</si>
  <si>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</si>
  <si>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</si>
  <si>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</si>
  <si>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</si>
  <si>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</si>
  <si>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</si>
  <si>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</si>
  <si>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</si>
  <si>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</si>
  <si>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</si>
  <si>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1/12</t>
  </si>
  <si>
    <t>Hire delivery drivers</t>
  </si>
  <si>
    <t>Human Resources Specialist</t>
  </si>
  <si>
    <t>3/15</t>
  </si>
  <si>
    <t>3/26</t>
  </si>
  <si>
    <t>Calculate the delivery fees</t>
  </si>
  <si>
    <t>Financial Analyst</t>
  </si>
  <si>
    <t>3/29</t>
  </si>
  <si>
    <t>4/9</t>
  </si>
  <si>
    <t>Select and install supply chain software and equipment</t>
  </si>
  <si>
    <t>Set up the software systems for tracking inventory management and fulfillment</t>
  </si>
  <si>
    <t>Inventory Manager</t>
  </si>
  <si>
    <t>4/12</t>
  </si>
  <si>
    <t>4/14</t>
  </si>
  <si>
    <t>Oversee the installation of the fulfillment equipment</t>
  </si>
  <si>
    <t>4/15</t>
  </si>
  <si>
    <t>4/16</t>
  </si>
  <si>
    <t>Establish safety protocols and practices for the equipment</t>
  </si>
  <si>
    <t>Quality Assurance Tester</t>
  </si>
  <si>
    <t>4/19</t>
  </si>
  <si>
    <t>4/30</t>
  </si>
  <si>
    <t>Develop and launch an employee training program</t>
  </si>
  <si>
    <t>Develop a communication plan</t>
  </si>
  <si>
    <t>5/3</t>
  </si>
  <si>
    <t>5/14</t>
  </si>
  <si>
    <t>Develop the employee training program</t>
  </si>
  <si>
    <t>5/17</t>
  </si>
  <si>
    <t>5/28</t>
  </si>
  <si>
    <t>Train Office Green employees to use the software and equipment</t>
  </si>
  <si>
    <t>Training Manager</t>
  </si>
  <si>
    <t>5/31</t>
  </si>
  <si>
    <t>6/11</t>
  </si>
  <si>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</si>
  <si>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</si>
  <si>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</si>
  <si>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</si>
  <si>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</si>
  <si>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</si>
  <si>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</si>
  <si>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</si>
  <si>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</si>
  <si>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</si>
  <si>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</si>
  <si>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</si>
  <si>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</si>
  <si>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</si>
  <si>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</si>
  <si>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</si>
  <si>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</si>
  <si>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Task 2: Source packaging materials</t>
  </si>
  <si>
    <t>Task 3: Pay delivery drivers</t>
  </si>
  <si>
    <t>two delivery drivers</t>
  </si>
  <si>
    <t>--</t>
  </si>
  <si>
    <t>Total</t>
  </si>
  <si>
    <t>Milestone 2: Select and install supply chain management software and equipment</t>
  </si>
  <si>
    <t>Task 1: Source vendor</t>
  </si>
  <si>
    <t>Milestone 3: Develop and launch an employee training program</t>
  </si>
  <si>
    <t>Task 1:  Develop a communication plan for employees</t>
  </si>
  <si>
    <t xml:space="preserve"> HR specialist</t>
  </si>
  <si>
    <t>Task 2: Develop an employee training program</t>
  </si>
  <si>
    <t>Task 3: Train Office Green employees</t>
  </si>
  <si>
    <t>training manager</t>
  </si>
  <si>
    <t>Reserve buffer</t>
  </si>
  <si>
    <t>TOTAL</t>
  </si>
  <si>
    <t>Project Plant Pals: 
Hiring Day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</si>
  <si>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</si>
  <si>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</si>
  <si>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</si>
  <si>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</si>
  <si>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</si>
  <si>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</si>
  <si>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</si>
  <si>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</si>
  <si>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</si>
  <si>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</si>
  <si>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Daily Stand-Up</t>
  </si>
  <si>
    <t>Daily</t>
  </si>
  <si>
    <t>Project Manager</t>
  </si>
  <si>
    <t>Every day at 3pm</t>
  </si>
  <si>
    <t>In Person</t>
  </si>
  <si>
    <t>Project planning and task updates to make sure the team stays on track</t>
  </si>
  <si>
    <t>Facilities</t>
  </si>
  <si>
    <t>Planning Meeting</t>
  </si>
  <si>
    <t>Weekly</t>
  </si>
  <si>
    <t>An Administrative Coordinator</t>
  </si>
  <si>
    <t>Monday at 1pm</t>
  </si>
  <si>
    <t>Phone call</t>
  </si>
  <si>
    <t>Reserve rooms/spaces</t>
  </si>
  <si>
    <t>Print Shop</t>
  </si>
  <si>
    <t>Planning Check-in</t>
  </si>
  <si>
    <t>Tuesday at 1pm</t>
  </si>
  <si>
    <t>Coordinate printed materials/signage</t>
  </si>
  <si>
    <t>Volunteers</t>
  </si>
  <si>
    <t>Wednesday at 1pm</t>
  </si>
  <si>
    <t>Email (from individual address)</t>
  </si>
  <si>
    <t>Coordinate with volunteers and send reminders</t>
  </si>
  <si>
    <t>HR</t>
  </si>
  <si>
    <t>A Human Resources Specialist</t>
  </si>
  <si>
    <t>Monday to friday at 9am</t>
  </si>
  <si>
    <t>Check in on planning progress, provide support to department</t>
  </si>
  <si>
    <t>Your Office Green Manager</t>
  </si>
  <si>
    <t>Project Update</t>
  </si>
  <si>
    <t>Monday at 2pm</t>
  </si>
  <si>
    <t>Update on event planning, ask questions, and get feedback</t>
  </si>
  <si>
    <t>Candidates</t>
  </si>
  <si>
    <t>Informational update</t>
  </si>
  <si>
    <t>Email (from company address)</t>
  </si>
  <si>
    <t>Communicate schedule, location, and other necessary event details</t>
  </si>
  <si>
    <t>Training</t>
  </si>
  <si>
    <t>One time</t>
  </si>
  <si>
    <t>A Training Manager</t>
  </si>
  <si>
    <t>Thursday before the event</t>
  </si>
  <si>
    <t>Train volunteers to check-in and welcome candidates and direct the flow of traffic during the event</t>
  </si>
  <si>
    <t>Catering</t>
  </si>
  <si>
    <t>Friday at 1 pm</t>
  </si>
  <si>
    <t>Coordinate coffee service/snacks for candidates and lunch for HR</t>
  </si>
  <si>
    <t>Senior Leadership</t>
  </si>
  <si>
    <t>Debrief after the event</t>
  </si>
  <si>
    <t>Email</t>
  </si>
  <si>
    <t>High-level information and general updates</t>
  </si>
  <si>
    <t>Description: Project Plan</t>
  </si>
  <si>
    <t>What, who, and how to communicate to</t>
  </si>
  <si>
    <t>It contains the target budget</t>
  </si>
  <si>
    <t>Milestones and Risks</t>
  </si>
  <si>
    <t>Outline of possible risks and paln on how to mitigate them</t>
  </si>
  <si>
    <t>Responsible, Accountable</t>
  </si>
  <si>
    <t>Lists of Work to be completed</t>
  </si>
  <si>
    <t>Outline of the project</t>
  </si>
  <si>
    <t>Folder to be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</si>
</sst>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dddd\,\ mmmm\ d\,\ yyyy"/>
    <numFmt numFmtId="166" formatCode="&quot;$&quot;#,##0.00"/>
    <numFmt numFmtId="167" formatCode="m/d/yy"/>
  </numFmts>
  <fonts count="35" x14ac:knownFonts="1">
    <font>
      <sz val="10"/>
      <color rgb="FF000000"/>
      <name val="Arial"/>
    </font>
    <font>
      <b/>
      <sz val="11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10"/>
      <name val="Arial"/>
    </font>
    <font>
      <b/>
      <sz val="9"/>
      <color rgb="FF666666"/>
      <name val="Arial"/>
    </font>
    <font>
      <sz val="10"/>
      <color rgb="FF073763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0"/>
      <color rgb="FF434343"/>
      <name val="Arial"/>
    </font>
    <font>
      <sz val="10"/>
      <color rgb="FF434343"/>
      <name val="Arial"/>
      <family val="2"/>
    </font>
    <font>
      <sz val="10"/>
      <color theme="1"/>
      <name val="Arial"/>
    </font>
    <font>
      <b/>
      <sz val="21"/>
      <color rgb="FF1F497D"/>
      <name val="Arial"/>
    </font>
    <font>
      <sz val="12"/>
      <name val="Arial"/>
    </font>
    <font>
      <sz val="14"/>
      <color rgb="FFFFFFFF"/>
      <name val="Arial"/>
    </font>
    <font>
      <sz val="12"/>
      <color theme="1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0"/>
      <name val="Arial"/>
    </font>
    <font>
      <sz val="11"/>
      <color rgb="FFFFFFFF"/>
      <name val="Arial"/>
    </font>
    <font>
      <b/>
      <sz val="11"/>
      <color theme="1"/>
      <name val="Arial"/>
    </font>
    <font>
      <b/>
      <sz val="14"/>
      <color theme="0"/>
      <name val="Arial"/>
    </font>
    <font>
      <sz val="14"/>
      <color theme="0"/>
      <name val="Arial"/>
    </font>
    <font>
      <b/>
      <sz val="12"/>
      <color rgb="FF34A853"/>
      <name val="Arial"/>
      <family val="2"/>
    </font>
    <font>
      <b/>
      <sz val="20"/>
      <color rgb="FF38761D"/>
      <name val="Arial"/>
      <family val="2"/>
    </font>
    <font>
      <b/>
      <sz val="12"/>
      <color rgb="FF38761D"/>
      <name val="Arial"/>
      <family val="2"/>
    </font>
    <font>
      <u/>
      <sz val="10"/>
      <color theme="10"/>
      <name val="Arial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hair">
        <color rgb="FF969696"/>
      </top>
      <bottom style="hair">
        <color rgb="FF969696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144">
    <xf numFmtId="0" fontId="0" fillId="0" borderId="0" xfId="0" applyFont="1" applyAlignment="1"/>
    <xf numFmtId="0" fontId="3" fillId="0" borderId="0" xfId="0" applyFont="1"/>
    <xf numFmtId="0" fontId="5" fillId="3" borderId="4" xfId="0" applyFont="1" applyFill="1" applyBorder="1" applyAlignment="1"/>
    <xf numFmtId="0" fontId="6" fillId="2" borderId="4" xfId="0" applyFont="1" applyFill="1" applyBorder="1" applyAlignment="1"/>
    <xf numFmtId="0" fontId="3" fillId="0" borderId="1" xfId="0" applyFont="1" applyBorder="1"/>
    <xf numFmtId="0" fontId="3" fillId="0" borderId="3" xfId="0" applyFont="1" applyBorder="1"/>
    <xf numFmtId="0" fontId="7" fillId="2" borderId="4" xfId="0" applyFont="1" applyFill="1" applyBorder="1" applyAlignment="1">
      <alignment wrapText="1"/>
    </xf>
    <xf numFmtId="0" fontId="8" fillId="0" borderId="0" xfId="0" applyFont="1" applyAlignment="1"/>
    <xf numFmtId="0" fontId="3" fillId="4" borderId="0" xfId="0" applyFont="1" applyFill="1" applyAlignment="1"/>
    <xf numFmtId="0" fontId="3" fillId="0" borderId="0" xfId="0" applyFont="1"/>
    <xf numFmtId="0" fontId="3" fillId="0" borderId="0" xfId="0" applyFont="1"/>
    <xf numFmtId="166" fontId="3" fillId="0" borderId="0" xfId="0" applyNumberFormat="1" applyFont="1"/>
    <xf numFmtId="3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9" fontId="3" fillId="0" borderId="0" xfId="0" applyNumberFormat="1" applyFont="1"/>
    <xf numFmtId="164" fontId="3" fillId="0" borderId="0" xfId="0" applyNumberFormat="1" applyFont="1"/>
    <xf numFmtId="0" fontId="5" fillId="3" borderId="1" xfId="0" applyFont="1" applyFill="1" applyBorder="1" applyAlignment="1"/>
    <xf numFmtId="0" fontId="2" fillId="0" borderId="3" xfId="0" applyFont="1" applyBorder="1"/>
    <xf numFmtId="0" fontId="6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/>
    <xf numFmtId="165" fontId="3" fillId="0" borderId="0" xfId="0" applyNumberFormat="1" applyFont="1" applyAlignment="1"/>
    <xf numFmtId="0" fontId="0" fillId="0" borderId="0" xfId="0" applyFont="1" applyAlignment="1"/>
    <xf numFmtId="0" fontId="7" fillId="0" borderId="1" xfId="0" applyFont="1" applyBorder="1" applyAlignment="1">
      <alignment wrapText="1"/>
    </xf>
    <xf numFmtId="0" fontId="9" fillId="2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0" fillId="0" borderId="0" xfId="0"/>
    <xf numFmtId="0" fontId="10" fillId="7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0" borderId="5" xfId="0" applyFont="1" applyBorder="1"/>
    <xf numFmtId="0" fontId="11" fillId="9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3" fontId="10" fillId="10" borderId="0" xfId="0" applyNumberFormat="1" applyFont="1" applyFill="1" applyAlignment="1">
      <alignment vertical="center"/>
    </xf>
    <xf numFmtId="3" fontId="14" fillId="10" borderId="0" xfId="0" applyNumberFormat="1" applyFont="1" applyFill="1" applyAlignment="1">
      <alignment vertical="center"/>
    </xf>
    <xf numFmtId="3" fontId="14" fillId="10" borderId="5" xfId="0" applyNumberFormat="1" applyFont="1" applyFill="1" applyBorder="1" applyAlignment="1">
      <alignment vertical="center"/>
    </xf>
    <xf numFmtId="0" fontId="10" fillId="6" borderId="6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5" fillId="10" borderId="7" xfId="0" applyFont="1" applyFill="1" applyBorder="1" applyAlignment="1">
      <alignment horizontal="left" vertical="center" wrapText="1"/>
    </xf>
    <xf numFmtId="0" fontId="16" fillId="10" borderId="0" xfId="0" applyFont="1" applyFill="1" applyAlignment="1">
      <alignment vertical="center"/>
    </xf>
    <xf numFmtId="0" fontId="15" fillId="10" borderId="7" xfId="0" applyFont="1" applyFill="1" applyBorder="1" applyAlignment="1">
      <alignment vertical="center" wrapText="1"/>
    </xf>
    <xf numFmtId="0" fontId="10" fillId="6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7" fillId="0" borderId="8" xfId="0" applyFont="1" applyBorder="1" applyAlignment="1">
      <alignment horizontal="left" vertical="center" wrapText="1"/>
    </xf>
    <xf numFmtId="0" fontId="17" fillId="0" borderId="8" xfId="0" applyFont="1" applyBorder="1" applyAlignment="1">
      <alignment vertical="center" wrapText="1"/>
    </xf>
    <xf numFmtId="0" fontId="17" fillId="0" borderId="8" xfId="0" applyFont="1" applyBorder="1" applyAlignment="1">
      <alignment horizontal="center" vertical="center" wrapText="1"/>
    </xf>
    <xf numFmtId="49" fontId="18" fillId="0" borderId="8" xfId="0" applyNumberFormat="1" applyFont="1" applyBorder="1" applyAlignment="1">
      <alignment horizontal="center" vertical="center" wrapText="1"/>
    </xf>
    <xf numFmtId="9" fontId="17" fillId="0" borderId="8" xfId="0" applyNumberFormat="1" applyFont="1" applyBorder="1" applyAlignment="1">
      <alignment horizontal="center" vertical="center" wrapText="1"/>
    </xf>
    <xf numFmtId="0" fontId="12" fillId="6" borderId="9" xfId="0" applyFont="1" applyFill="1" applyBorder="1"/>
    <xf numFmtId="0" fontId="19" fillId="0" borderId="10" xfId="0" applyFont="1" applyBorder="1"/>
    <xf numFmtId="0" fontId="19" fillId="0" borderId="11" xfId="0" applyFont="1" applyBorder="1"/>
    <xf numFmtId="0" fontId="18" fillId="0" borderId="8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0" fontId="19" fillId="0" borderId="9" xfId="0" applyFont="1" applyBorder="1"/>
    <xf numFmtId="0" fontId="12" fillId="0" borderId="9" xfId="0" applyFont="1" applyBorder="1"/>
    <xf numFmtId="0" fontId="15" fillId="10" borderId="7" xfId="0" applyFont="1" applyFill="1" applyBorder="1" applyAlignment="1">
      <alignment horizontal="center" vertical="center" wrapText="1"/>
    </xf>
    <xf numFmtId="49" fontId="15" fillId="10" borderId="7" xfId="0" applyNumberFormat="1" applyFont="1" applyFill="1" applyBorder="1" applyAlignment="1">
      <alignment horizontal="center" vertical="center" wrapText="1"/>
    </xf>
    <xf numFmtId="0" fontId="19" fillId="10" borderId="0" xfId="0" applyFont="1" applyFill="1"/>
    <xf numFmtId="166" fontId="19" fillId="10" borderId="0" xfId="0" applyNumberFormat="1" applyFont="1" applyFill="1"/>
    <xf numFmtId="3" fontId="19" fillId="10" borderId="0" xfId="0" applyNumberFormat="1" applyFont="1" applyFill="1"/>
    <xf numFmtId="0" fontId="18" fillId="0" borderId="8" xfId="0" applyFont="1" applyBorder="1"/>
    <xf numFmtId="9" fontId="19" fillId="0" borderId="11" xfId="0" applyNumberFormat="1" applyFont="1" applyBorder="1"/>
    <xf numFmtId="166" fontId="19" fillId="0" borderId="11" xfId="0" applyNumberFormat="1" applyFont="1" applyBorder="1"/>
    <xf numFmtId="0" fontId="12" fillId="0" borderId="11" xfId="0" applyFont="1" applyBorder="1"/>
    <xf numFmtId="0" fontId="12" fillId="7" borderId="11" xfId="0" applyFont="1" applyFill="1" applyBorder="1"/>
    <xf numFmtId="0" fontId="18" fillId="0" borderId="12" xfId="0" applyFont="1" applyBorder="1"/>
    <xf numFmtId="9" fontId="17" fillId="11" borderId="8" xfId="0" applyNumberFormat="1" applyFont="1" applyFill="1" applyBorder="1" applyAlignment="1">
      <alignment horizontal="center" vertical="center" wrapText="1"/>
    </xf>
    <xf numFmtId="9" fontId="19" fillId="0" borderId="9" xfId="0" applyNumberFormat="1" applyFont="1" applyBorder="1"/>
    <xf numFmtId="166" fontId="19" fillId="0" borderId="9" xfId="0" applyNumberFormat="1" applyFont="1" applyBorder="1"/>
    <xf numFmtId="0" fontId="18" fillId="0" borderId="13" xfId="0" applyFont="1" applyBorder="1"/>
    <xf numFmtId="0" fontId="12" fillId="8" borderId="11" xfId="0" applyFont="1" applyFill="1" applyBorder="1"/>
    <xf numFmtId="0" fontId="17" fillId="0" borderId="13" xfId="0" applyFont="1" applyBorder="1"/>
    <xf numFmtId="0" fontId="20" fillId="12" borderId="14" xfId="0" applyFont="1" applyFill="1" applyBorder="1" applyAlignment="1">
      <alignment horizontal="left" vertical="center"/>
    </xf>
    <xf numFmtId="0" fontId="21" fillId="0" borderId="14" xfId="0" applyFont="1" applyBorder="1"/>
    <xf numFmtId="0" fontId="21" fillId="0" borderId="15" xfId="0" applyFont="1" applyBorder="1"/>
    <xf numFmtId="0" fontId="0" fillId="12" borderId="0" xfId="0" applyFill="1"/>
    <xf numFmtId="0" fontId="22" fillId="13" borderId="16" xfId="0" applyFont="1" applyFill="1" applyBorder="1" applyAlignment="1">
      <alignment horizontal="center" vertical="top" wrapText="1"/>
    </xf>
    <xf numFmtId="0" fontId="22" fillId="9" borderId="16" xfId="0" applyFont="1" applyFill="1" applyBorder="1" applyAlignment="1">
      <alignment horizontal="center" vertical="top" wrapText="1"/>
    </xf>
    <xf numFmtId="0" fontId="23" fillId="0" borderId="17" xfId="0" applyFont="1" applyBorder="1"/>
    <xf numFmtId="0" fontId="23" fillId="0" borderId="0" xfId="0" applyFont="1"/>
    <xf numFmtId="164" fontId="0" fillId="14" borderId="18" xfId="0" applyNumberFormat="1" applyFill="1" applyBorder="1" applyAlignment="1">
      <alignment horizontal="center"/>
    </xf>
    <xf numFmtId="164" fontId="0" fillId="5" borderId="18" xfId="0" applyNumberFormat="1" applyFill="1" applyBorder="1" applyAlignment="1">
      <alignment horizontal="center"/>
    </xf>
    <xf numFmtId="164" fontId="0" fillId="4" borderId="18" xfId="0" applyNumberFormat="1" applyFill="1" applyBorder="1"/>
    <xf numFmtId="0" fontId="0" fillId="12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6" xfId="0" applyFill="1" applyBorder="1"/>
    <xf numFmtId="0" fontId="24" fillId="0" borderId="4" xfId="0" applyFont="1" applyBorder="1"/>
    <xf numFmtId="0" fontId="25" fillId="0" borderId="1" xfId="0" applyFont="1" applyBorder="1" applyAlignment="1">
      <alignment horizontal="center"/>
    </xf>
    <xf numFmtId="0" fontId="21" fillId="0" borderId="2" xfId="0" applyFont="1" applyBorder="1"/>
    <xf numFmtId="0" fontId="21" fillId="0" borderId="3" xfId="0" applyFont="1" applyBorder="1"/>
    <xf numFmtId="0" fontId="26" fillId="13" borderId="16" xfId="0" applyFont="1" applyFill="1" applyBorder="1" applyAlignment="1">
      <alignment horizontal="center" vertical="top"/>
    </xf>
    <xf numFmtId="0" fontId="27" fillId="9" borderId="16" xfId="0" applyFont="1" applyFill="1" applyBorder="1" applyAlignment="1">
      <alignment horizontal="center" vertical="top"/>
    </xf>
    <xf numFmtId="0" fontId="27" fillId="9" borderId="16" xfId="0" applyFont="1" applyFill="1" applyBorder="1" applyAlignment="1">
      <alignment horizontal="left" vertical="top"/>
    </xf>
    <xf numFmtId="0" fontId="27" fillId="15" borderId="0" xfId="0" applyFont="1" applyFill="1" applyAlignment="1">
      <alignment horizontal="center" vertical="center"/>
    </xf>
    <xf numFmtId="0" fontId="26" fillId="15" borderId="0" xfId="0" applyFont="1" applyFill="1" applyAlignment="1">
      <alignment horizontal="center" vertical="center"/>
    </xf>
    <xf numFmtId="0" fontId="26" fillId="15" borderId="16" xfId="0" applyFont="1" applyFill="1" applyBorder="1" applyAlignment="1">
      <alignment horizontal="center" vertical="center"/>
    </xf>
    <xf numFmtId="0" fontId="28" fillId="16" borderId="0" xfId="0" applyFont="1" applyFill="1"/>
    <xf numFmtId="0" fontId="24" fillId="16" borderId="0" xfId="0" applyFont="1" applyFill="1"/>
    <xf numFmtId="0" fontId="24" fillId="16" borderId="16" xfId="0" applyFont="1" applyFill="1" applyBorder="1" applyAlignment="1">
      <alignment horizontal="center"/>
    </xf>
    <xf numFmtId="164" fontId="24" fillId="4" borderId="19" xfId="0" applyNumberFormat="1" applyFont="1" applyFill="1" applyBorder="1"/>
    <xf numFmtId="0" fontId="24" fillId="4" borderId="19" xfId="0" applyFont="1" applyFill="1" applyBorder="1"/>
    <xf numFmtId="3" fontId="24" fillId="4" borderId="19" xfId="0" applyNumberFormat="1" applyFont="1" applyFill="1" applyBorder="1"/>
    <xf numFmtId="164" fontId="24" fillId="4" borderId="20" xfId="0" applyNumberFormat="1" applyFont="1" applyFill="1" applyBorder="1"/>
    <xf numFmtId="164" fontId="24" fillId="12" borderId="21" xfId="0" applyNumberFormat="1" applyFont="1" applyFill="1" applyBorder="1" applyAlignment="1">
      <alignment horizontal="center"/>
    </xf>
    <xf numFmtId="164" fontId="7" fillId="4" borderId="19" xfId="0" applyNumberFormat="1" applyFont="1" applyFill="1" applyBorder="1"/>
    <xf numFmtId="0" fontId="7" fillId="4" borderId="19" xfId="0" applyFont="1" applyFill="1" applyBorder="1"/>
    <xf numFmtId="0" fontId="28" fillId="17" borderId="14" xfId="0" applyFont="1" applyFill="1" applyBorder="1"/>
    <xf numFmtId="0" fontId="28" fillId="17" borderId="14" xfId="0" applyFont="1" applyFill="1" applyBorder="1" applyAlignment="1">
      <alignment horizontal="right"/>
    </xf>
    <xf numFmtId="164" fontId="28" fillId="17" borderId="22" xfId="0" applyNumberFormat="1" applyFont="1" applyFill="1" applyBorder="1" applyAlignment="1">
      <alignment horizontal="center"/>
    </xf>
    <xf numFmtId="0" fontId="28" fillId="17" borderId="22" xfId="0" applyFont="1" applyFill="1" applyBorder="1" applyAlignment="1">
      <alignment horizontal="center"/>
    </xf>
    <xf numFmtId="164" fontId="24" fillId="16" borderId="16" xfId="0" applyNumberFormat="1" applyFont="1" applyFill="1" applyBorder="1" applyAlignment="1">
      <alignment horizontal="center"/>
    </xf>
    <xf numFmtId="164" fontId="24" fillId="4" borderId="21" xfId="0" applyNumberFormat="1" applyFont="1" applyFill="1" applyBorder="1" applyAlignment="1">
      <alignment horizontal="center"/>
    </xf>
    <xf numFmtId="164" fontId="24" fillId="0" borderId="16" xfId="0" applyNumberFormat="1" applyFont="1" applyBorder="1"/>
    <xf numFmtId="164" fontId="24" fillId="0" borderId="19" xfId="0" applyNumberFormat="1" applyFont="1" applyBorder="1"/>
    <xf numFmtId="0" fontId="24" fillId="0" borderId="19" xfId="0" applyFont="1" applyBorder="1"/>
    <xf numFmtId="164" fontId="7" fillId="0" borderId="19" xfId="0" applyNumberFormat="1" applyFont="1" applyBorder="1"/>
    <xf numFmtId="164" fontId="24" fillId="0" borderId="20" xfId="0" applyNumberFormat="1" applyFont="1" applyBorder="1"/>
    <xf numFmtId="164" fontId="24" fillId="4" borderId="16" xfId="0" applyNumberFormat="1" applyFont="1" applyFill="1" applyBorder="1" applyAlignment="1">
      <alignment horizontal="center"/>
    </xf>
    <xf numFmtId="164" fontId="24" fillId="12" borderId="23" xfId="0" applyNumberFormat="1" applyFont="1" applyFill="1" applyBorder="1" applyAlignment="1">
      <alignment horizontal="center"/>
    </xf>
    <xf numFmtId="164" fontId="24" fillId="0" borderId="20" xfId="0" applyNumberFormat="1" applyFont="1" applyBorder="1" applyAlignment="1">
      <alignment horizontal="right"/>
    </xf>
    <xf numFmtId="164" fontId="28" fillId="17" borderId="15" xfId="0" applyNumberFormat="1" applyFont="1" applyFill="1" applyBorder="1" applyAlignment="1">
      <alignment horizontal="center"/>
    </xf>
    <xf numFmtId="0" fontId="24" fillId="0" borderId="16" xfId="0" applyFont="1" applyBorder="1"/>
    <xf numFmtId="0" fontId="29" fillId="15" borderId="0" xfId="0" applyFont="1" applyFill="1"/>
    <xf numFmtId="0" fontId="30" fillId="15" borderId="0" xfId="0" applyFont="1" applyFill="1"/>
    <xf numFmtId="164" fontId="29" fillId="13" borderId="16" xfId="0" applyNumberFormat="1" applyFont="1" applyFill="1" applyBorder="1" applyAlignment="1">
      <alignment horizontal="center"/>
    </xf>
    <xf numFmtId="164" fontId="29" fillId="15" borderId="16" xfId="0" applyNumberFormat="1" applyFont="1" applyFill="1" applyBorder="1" applyAlignment="1">
      <alignment horizontal="center"/>
    </xf>
    <xf numFmtId="0" fontId="29" fillId="15" borderId="16" xfId="0" applyFont="1" applyFill="1" applyBorder="1"/>
    <xf numFmtId="0" fontId="31" fillId="0" borderId="0" xfId="0" applyFont="1" applyAlignment="1">
      <alignment horizontal="left" vertical="center" wrapText="1"/>
    </xf>
    <xf numFmtId="0" fontId="32" fillId="4" borderId="0" xfId="0" applyFont="1" applyFill="1" applyAlignment="1">
      <alignment horizontal="left" vertical="center"/>
    </xf>
    <xf numFmtId="0" fontId="8" fillId="0" borderId="0" xfId="0" applyFont="1"/>
    <xf numFmtId="0" fontId="33" fillId="18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19" borderId="0" xfId="0" applyFont="1" applyFill="1" applyAlignment="1">
      <alignment vertical="center" wrapText="1"/>
    </xf>
    <xf numFmtId="0" fontId="2" fillId="0" borderId="0" xfId="0" applyFont="1"/>
    <xf numFmtId="0" fontId="34" fillId="2" borderId="4" xfId="1" applyFill="1" applyBorder="1" applyAlignment="1">
      <alignment wrapText="1"/>
    </xf>
    <xf numFmtId="0" fontId="34" fillId="2" borderId="4" xfId="1" applyFill="1" applyBorder="1" applyAlignme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1.png">
          <a:extLst>
            <a:ext uri="{FF2B5EF4-FFF2-40B4-BE49-F238E27FC236}">
              <a16:creationId xmlns:a16="http://schemas.microsoft.com/office/drawing/2014/main" id="{9527ACF8-CE00-449A-84FD-8A05B6764B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52550" cy="9239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VKW-EI6oaiRv1DSZVehLztCV85U-m8ep/view" TargetMode="External"/><Relationship Id="rId1" Type="http://schemas.openxmlformats.org/officeDocument/2006/relationships/hyperlink" Target="https://drive.google.com/file/d/1RaR5Fzed8QMjtwhyeWevahgSD8IkNpCS/view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85ABC"/>
    <outlinePr summaryBelow="0" summaryRight="0"/>
  </sheetPr>
  <dimension ref="A1:Z998"/>
  <sheetViews>
    <sheetView showGridLines="0" tabSelected="1" workbookViewId="0">
      <selection activeCell="B13" sqref="B13:C13"/>
    </sheetView>
  </sheetViews>
  <sheetFormatPr defaultColWidth="14.36328125" defaultRowHeight="15.75" customHeight="1" x14ac:dyDescent="0.25"/>
  <cols>
    <col min="1" max="1" width="26.54296875" customWidth="1"/>
    <col min="2" max="2" width="47.54296875" customWidth="1"/>
    <col min="3" max="3" width="44" customWidth="1"/>
  </cols>
  <sheetData>
    <row r="1" spans="1:26" ht="22.5" customHeight="1" x14ac:dyDescent="0.3">
      <c r="A1" s="20" t="s">
        <v>13</v>
      </c>
      <c r="B1" s="21"/>
      <c r="C1" s="1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 x14ac:dyDescent="0.3">
      <c r="A2" s="22" t="s">
        <v>172</v>
      </c>
      <c r="B2" s="21"/>
      <c r="C2" s="1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 x14ac:dyDescent="0.3">
      <c r="A3" s="22" t="s">
        <v>12</v>
      </c>
      <c r="B3" s="21"/>
      <c r="C3" s="1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x14ac:dyDescent="0.3">
      <c r="A4" s="23" t="s">
        <v>11</v>
      </c>
      <c r="B4" s="21"/>
      <c r="C4" s="1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x14ac:dyDescent="0.25">
      <c r="A5" s="24"/>
      <c r="B5" s="25"/>
      <c r="C5" s="2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35">
      <c r="A6" s="2" t="s">
        <v>0</v>
      </c>
      <c r="B6" s="17" t="s">
        <v>1</v>
      </c>
      <c r="C6" s="1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 x14ac:dyDescent="0.3">
      <c r="A7" s="142" t="s">
        <v>2</v>
      </c>
      <c r="B7" s="19" t="s">
        <v>179</v>
      </c>
      <c r="C7" s="1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0.25" customHeight="1" x14ac:dyDescent="0.3">
      <c r="A8" s="3" t="s">
        <v>3</v>
      </c>
      <c r="B8" s="4" t="s">
        <v>178</v>
      </c>
      <c r="C8" s="5"/>
    </row>
    <row r="9" spans="1:26" ht="20.25" customHeight="1" x14ac:dyDescent="0.25">
      <c r="A9" s="143" t="s">
        <v>4</v>
      </c>
      <c r="B9" s="4" t="s">
        <v>176</v>
      </c>
      <c r="C9" s="5"/>
    </row>
    <row r="10" spans="1:26" ht="22.5" customHeight="1" x14ac:dyDescent="0.3">
      <c r="A10" s="142" t="s">
        <v>5</v>
      </c>
      <c r="B10" s="26" t="s">
        <v>175</v>
      </c>
      <c r="C10" s="1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x14ac:dyDescent="0.3">
      <c r="A11" s="142" t="s">
        <v>6</v>
      </c>
      <c r="B11" s="26" t="s">
        <v>174</v>
      </c>
      <c r="C11" s="1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customHeight="1" x14ac:dyDescent="0.3">
      <c r="A12" s="142" t="s">
        <v>7</v>
      </c>
      <c r="B12" s="26" t="s">
        <v>173</v>
      </c>
      <c r="C12" s="1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 x14ac:dyDescent="0.3">
      <c r="A13" s="3" t="s">
        <v>8</v>
      </c>
      <c r="B13" s="26" t="s">
        <v>180</v>
      </c>
      <c r="C13" s="18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 x14ac:dyDescent="0.3">
      <c r="A14" s="6" t="s">
        <v>9</v>
      </c>
      <c r="B14" s="26" t="s">
        <v>177</v>
      </c>
      <c r="C14" s="1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7" t="s">
        <v>10</v>
      </c>
      <c r="B15" s="8"/>
      <c r="C15" s="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7" t="s">
        <v>10</v>
      </c>
      <c r="B16" s="8"/>
      <c r="C16" s="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12">
    <mergeCell ref="B10:C10"/>
    <mergeCell ref="B11:C11"/>
    <mergeCell ref="B12:C12"/>
    <mergeCell ref="B13:C13"/>
    <mergeCell ref="B14:C14"/>
    <mergeCell ref="B6:C6"/>
    <mergeCell ref="B7:C7"/>
    <mergeCell ref="A1:C1"/>
    <mergeCell ref="A2:C2"/>
    <mergeCell ref="A3:C3"/>
    <mergeCell ref="A4:C4"/>
    <mergeCell ref="A5:C5"/>
  </mergeCells>
  <hyperlinks>
    <hyperlink ref="A7" r:id="rId1" xr:uid="{B410FD59-43EF-4318-9918-ACACD945941C}"/>
    <hyperlink ref="A9" r:id="rId2" xr:uid="{1192D283-4157-40A4-B128-0747ACF517C7}"/>
    <hyperlink ref="A10" location="'Project Schedule'!A1" display="Schedule" xr:uid="{92F7B92E-E767-44E6-9FF7-09213A398E4E}"/>
    <hyperlink ref="A11" location="Budget!A1" display="Budget" xr:uid="{49784C17-4210-4923-A0BE-2C16AD290FFA}"/>
    <hyperlink ref="A12" location="'Communication Plan'!A1" display="Communication plan" xr:uid="{C71B66F0-A38B-4238-AD74-BA3EF32ED1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45F06"/>
    <outlinePr summaryBelow="0" summaryRight="0"/>
  </sheetPr>
  <dimension ref="A1:CT1000"/>
  <sheetViews>
    <sheetView zoomScale="70" zoomScaleNormal="70" workbookViewId="0">
      <selection sqref="A1:A4"/>
    </sheetView>
  </sheetViews>
  <sheetFormatPr defaultColWidth="14.36328125" defaultRowHeight="15.75" customHeight="1" outlineLevelRow="1" x14ac:dyDescent="0.25"/>
  <cols>
    <col min="1" max="1" width="15.90625" bestFit="1" customWidth="1"/>
    <col min="2" max="2" width="64.26953125" bestFit="1" customWidth="1"/>
    <col min="3" max="3" width="67.81640625" customWidth="1"/>
    <col min="4" max="4" width="27.81640625" customWidth="1"/>
    <col min="5" max="6" width="12" customWidth="1"/>
    <col min="7" max="7" width="9.81640625" customWidth="1"/>
    <col min="9" max="38" width="3.36328125" customWidth="1"/>
    <col min="39" max="98" width="3.81640625" customWidth="1"/>
  </cols>
  <sheetData>
    <row r="1" spans="1:98" ht="21" customHeight="1" x14ac:dyDescent="0.25">
      <c r="A1" s="27" t="s">
        <v>14</v>
      </c>
      <c r="B1" s="28" t="s">
        <v>15</v>
      </c>
      <c r="C1" s="28" t="s">
        <v>16</v>
      </c>
      <c r="D1" s="28" t="s">
        <v>17</v>
      </c>
      <c r="E1" s="28" t="s">
        <v>18</v>
      </c>
      <c r="F1" s="28" t="s">
        <v>19</v>
      </c>
      <c r="G1" s="28" t="s">
        <v>20</v>
      </c>
      <c r="H1" s="29" t="s">
        <v>21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1" t="s">
        <v>22</v>
      </c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2" t="s">
        <v>23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</row>
    <row r="2" spans="1:98" ht="21" customHeight="1" x14ac:dyDescent="0.25">
      <c r="A2" s="33"/>
      <c r="B2" s="33"/>
      <c r="C2" s="33"/>
      <c r="D2" s="33"/>
      <c r="E2" s="33"/>
      <c r="F2" s="33"/>
      <c r="G2" s="33"/>
      <c r="H2" s="34" t="s">
        <v>24</v>
      </c>
      <c r="I2" s="30"/>
      <c r="J2" s="30"/>
      <c r="K2" s="30"/>
      <c r="L2" s="30"/>
      <c r="M2" s="35" t="s">
        <v>25</v>
      </c>
      <c r="N2" s="30"/>
      <c r="O2" s="30"/>
      <c r="P2" s="30"/>
      <c r="Q2" s="30"/>
      <c r="R2" s="34" t="s">
        <v>26</v>
      </c>
      <c r="S2" s="30"/>
      <c r="T2" s="30"/>
      <c r="U2" s="30"/>
      <c r="V2" s="30"/>
      <c r="W2" s="35" t="s">
        <v>27</v>
      </c>
      <c r="X2" s="30"/>
      <c r="Y2" s="30"/>
      <c r="Z2" s="30"/>
      <c r="AA2" s="30"/>
      <c r="AB2" s="34" t="s">
        <v>28</v>
      </c>
      <c r="AC2" s="30"/>
      <c r="AD2" s="30"/>
      <c r="AE2" s="30"/>
      <c r="AF2" s="30"/>
      <c r="AG2" s="35" t="s">
        <v>29</v>
      </c>
      <c r="AH2" s="30"/>
      <c r="AI2" s="30"/>
      <c r="AJ2" s="30"/>
      <c r="AK2" s="30"/>
      <c r="AL2" s="34" t="s">
        <v>30</v>
      </c>
      <c r="AM2" s="30"/>
      <c r="AN2" s="30"/>
      <c r="AO2" s="30"/>
      <c r="AP2" s="30"/>
      <c r="AQ2" s="35" t="s">
        <v>31</v>
      </c>
      <c r="AR2" s="30"/>
      <c r="AS2" s="30"/>
      <c r="AT2" s="30"/>
      <c r="AU2" s="30"/>
      <c r="AV2" s="34" t="s">
        <v>32</v>
      </c>
      <c r="AW2" s="30"/>
      <c r="AX2" s="30"/>
      <c r="AY2" s="30"/>
      <c r="AZ2" s="30"/>
      <c r="BA2" s="35" t="s">
        <v>33</v>
      </c>
      <c r="BB2" s="30"/>
      <c r="BC2" s="30"/>
      <c r="BD2" s="30"/>
      <c r="BE2" s="30"/>
      <c r="BF2" s="34" t="s">
        <v>34</v>
      </c>
      <c r="BG2" s="30"/>
      <c r="BH2" s="30"/>
      <c r="BI2" s="30"/>
      <c r="BJ2" s="30"/>
      <c r="BK2" s="35" t="s">
        <v>35</v>
      </c>
      <c r="BL2" s="30"/>
      <c r="BM2" s="30"/>
      <c r="BN2" s="30"/>
      <c r="BO2" s="30"/>
      <c r="BP2" s="34" t="s">
        <v>36</v>
      </c>
      <c r="BQ2" s="30"/>
      <c r="BR2" s="30"/>
      <c r="BS2" s="30"/>
      <c r="BT2" s="30"/>
      <c r="BU2" s="35" t="s">
        <v>37</v>
      </c>
      <c r="BV2" s="30"/>
      <c r="BW2" s="30"/>
      <c r="BX2" s="30"/>
      <c r="BY2" s="30"/>
      <c r="BZ2" s="34" t="s">
        <v>38</v>
      </c>
      <c r="CA2" s="30"/>
      <c r="CB2" s="30"/>
      <c r="CC2" s="30"/>
      <c r="CD2" s="30"/>
    </row>
    <row r="3" spans="1:98" ht="21" customHeight="1" x14ac:dyDescent="0.25">
      <c r="A3" s="33"/>
      <c r="B3" s="33"/>
      <c r="C3" s="33"/>
      <c r="D3" s="33"/>
      <c r="E3" s="33"/>
      <c r="F3" s="33"/>
      <c r="G3" s="33"/>
      <c r="H3" s="36" t="s">
        <v>39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8"/>
      <c r="AE3" s="36" t="s">
        <v>40</v>
      </c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8"/>
      <c r="BA3" s="36" t="s">
        <v>41</v>
      </c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8"/>
      <c r="BV3" s="36" t="s">
        <v>42</v>
      </c>
      <c r="BW3" s="37"/>
      <c r="BX3" s="37"/>
      <c r="BY3" s="37"/>
      <c r="BZ3" s="37"/>
      <c r="CA3" s="37"/>
      <c r="CB3" s="37"/>
      <c r="CC3" s="37"/>
      <c r="CD3" s="37"/>
    </row>
    <row r="4" spans="1:98" ht="21" customHeight="1" x14ac:dyDescent="0.25">
      <c r="A4" s="33"/>
      <c r="B4" s="33"/>
      <c r="C4" s="33"/>
      <c r="D4" s="33"/>
      <c r="E4" s="33"/>
      <c r="F4" s="33"/>
      <c r="G4" s="33"/>
      <c r="H4" s="39" t="s">
        <v>43</v>
      </c>
      <c r="I4" s="39" t="s">
        <v>44</v>
      </c>
      <c r="J4" s="39" t="s">
        <v>45</v>
      </c>
      <c r="K4" s="39" t="s">
        <v>46</v>
      </c>
      <c r="L4" s="39" t="s">
        <v>47</v>
      </c>
      <c r="M4" s="39" t="s">
        <v>43</v>
      </c>
      <c r="N4" s="39" t="s">
        <v>44</v>
      </c>
      <c r="O4" s="39" t="s">
        <v>45</v>
      </c>
      <c r="P4" s="39" t="s">
        <v>46</v>
      </c>
      <c r="Q4" s="39" t="s">
        <v>47</v>
      </c>
      <c r="R4" s="39" t="s">
        <v>43</v>
      </c>
      <c r="S4" s="39" t="s">
        <v>44</v>
      </c>
      <c r="T4" s="39" t="s">
        <v>45</v>
      </c>
      <c r="U4" s="39" t="s">
        <v>46</v>
      </c>
      <c r="V4" s="39" t="s">
        <v>47</v>
      </c>
      <c r="W4" s="39" t="s">
        <v>43</v>
      </c>
      <c r="X4" s="39" t="s">
        <v>44</v>
      </c>
      <c r="Y4" s="39" t="s">
        <v>45</v>
      </c>
      <c r="Z4" s="39" t="s">
        <v>46</v>
      </c>
      <c r="AA4" s="39" t="s">
        <v>47</v>
      </c>
      <c r="AB4" s="39" t="s">
        <v>43</v>
      </c>
      <c r="AC4" s="39" t="s">
        <v>44</v>
      </c>
      <c r="AD4" s="39" t="s">
        <v>45</v>
      </c>
      <c r="AE4" s="39" t="s">
        <v>46</v>
      </c>
      <c r="AF4" s="39" t="s">
        <v>47</v>
      </c>
      <c r="AG4" s="39" t="s">
        <v>43</v>
      </c>
      <c r="AH4" s="39" t="s">
        <v>44</v>
      </c>
      <c r="AI4" s="39" t="s">
        <v>45</v>
      </c>
      <c r="AJ4" s="39" t="s">
        <v>46</v>
      </c>
      <c r="AK4" s="39" t="s">
        <v>47</v>
      </c>
      <c r="AL4" s="40" t="s">
        <v>43</v>
      </c>
      <c r="AM4" s="40" t="s">
        <v>44</v>
      </c>
      <c r="AN4" s="40" t="s">
        <v>45</v>
      </c>
      <c r="AO4" s="40" t="s">
        <v>46</v>
      </c>
      <c r="AP4" s="40" t="s">
        <v>47</v>
      </c>
      <c r="AQ4" s="40" t="s">
        <v>43</v>
      </c>
      <c r="AR4" s="40" t="s">
        <v>44</v>
      </c>
      <c r="AS4" s="40" t="s">
        <v>45</v>
      </c>
      <c r="AT4" s="40" t="s">
        <v>46</v>
      </c>
      <c r="AU4" s="40" t="s">
        <v>47</v>
      </c>
      <c r="AV4" s="40" t="s">
        <v>43</v>
      </c>
      <c r="AW4" s="40" t="s">
        <v>44</v>
      </c>
      <c r="AX4" s="40" t="s">
        <v>45</v>
      </c>
      <c r="AY4" s="40" t="s">
        <v>46</v>
      </c>
      <c r="AZ4" s="40" t="s">
        <v>47</v>
      </c>
      <c r="BA4" s="41" t="s">
        <v>43</v>
      </c>
      <c r="BB4" s="41" t="s">
        <v>44</v>
      </c>
      <c r="BC4" s="41" t="s">
        <v>45</v>
      </c>
      <c r="BD4" s="41" t="s">
        <v>46</v>
      </c>
      <c r="BE4" s="41" t="s">
        <v>47</v>
      </c>
      <c r="BF4" s="41" t="s">
        <v>43</v>
      </c>
      <c r="BG4" s="41" t="s">
        <v>44</v>
      </c>
      <c r="BH4" s="41" t="s">
        <v>45</v>
      </c>
      <c r="BI4" s="41" t="s">
        <v>46</v>
      </c>
      <c r="BJ4" s="41" t="s">
        <v>47</v>
      </c>
      <c r="BK4" s="41" t="s">
        <v>43</v>
      </c>
      <c r="BL4" s="41" t="s">
        <v>44</v>
      </c>
      <c r="BM4" s="41" t="s">
        <v>45</v>
      </c>
      <c r="BN4" s="41" t="s">
        <v>46</v>
      </c>
      <c r="BO4" s="41" t="s">
        <v>47</v>
      </c>
      <c r="BP4" s="41" t="s">
        <v>43</v>
      </c>
      <c r="BQ4" s="41" t="s">
        <v>44</v>
      </c>
      <c r="BR4" s="41" t="s">
        <v>45</v>
      </c>
      <c r="BS4" s="41" t="s">
        <v>46</v>
      </c>
      <c r="BT4" s="41" t="s">
        <v>47</v>
      </c>
      <c r="BU4" s="41" t="s">
        <v>43</v>
      </c>
      <c r="BV4" s="41" t="s">
        <v>44</v>
      </c>
      <c r="BW4" s="41" t="s">
        <v>45</v>
      </c>
      <c r="BX4" s="41" t="s">
        <v>46</v>
      </c>
      <c r="BY4" s="41" t="s">
        <v>47</v>
      </c>
      <c r="BZ4" s="41" t="s">
        <v>43</v>
      </c>
      <c r="CA4" s="41" t="s">
        <v>44</v>
      </c>
      <c r="CB4" s="41" t="s">
        <v>45</v>
      </c>
      <c r="CC4" s="41" t="s">
        <v>46</v>
      </c>
      <c r="CD4" s="41" t="s">
        <v>47</v>
      </c>
    </row>
    <row r="5" spans="1:98" ht="21" customHeight="1" x14ac:dyDescent="0.25">
      <c r="A5" s="42">
        <v>1</v>
      </c>
      <c r="B5" s="43" t="s">
        <v>48</v>
      </c>
      <c r="C5" s="44"/>
      <c r="D5" s="44"/>
      <c r="E5" s="44"/>
      <c r="F5" s="44"/>
      <c r="G5" s="44"/>
      <c r="H5" s="45">
        <v>1</v>
      </c>
      <c r="I5" s="45">
        <v>2</v>
      </c>
      <c r="J5" s="45">
        <v>3</v>
      </c>
      <c r="K5" s="45">
        <v>4</v>
      </c>
      <c r="L5" s="45">
        <v>5</v>
      </c>
      <c r="M5" s="45">
        <v>8</v>
      </c>
      <c r="N5" s="45">
        <v>9</v>
      </c>
      <c r="O5" s="45">
        <v>10</v>
      </c>
      <c r="P5" s="45">
        <v>11</v>
      </c>
      <c r="Q5" s="45">
        <v>12</v>
      </c>
      <c r="R5" s="45">
        <v>15</v>
      </c>
      <c r="S5" s="45">
        <v>16</v>
      </c>
      <c r="T5" s="45">
        <v>17</v>
      </c>
      <c r="U5" s="45">
        <v>18</v>
      </c>
      <c r="V5" s="45">
        <v>19</v>
      </c>
      <c r="W5" s="45">
        <v>22</v>
      </c>
      <c r="X5" s="45">
        <v>23</v>
      </c>
      <c r="Y5" s="45">
        <v>24</v>
      </c>
      <c r="Z5" s="45">
        <v>25</v>
      </c>
      <c r="AA5" s="45">
        <v>26</v>
      </c>
      <c r="AB5" s="45">
        <v>29</v>
      </c>
      <c r="AC5" s="45">
        <v>30</v>
      </c>
      <c r="AD5" s="45">
        <v>31</v>
      </c>
      <c r="AE5" s="45">
        <v>1</v>
      </c>
      <c r="AF5" s="45">
        <v>2</v>
      </c>
      <c r="AG5" s="45">
        <v>5</v>
      </c>
      <c r="AH5" s="45">
        <v>6</v>
      </c>
      <c r="AI5" s="45">
        <v>7</v>
      </c>
      <c r="AJ5" s="45">
        <v>8</v>
      </c>
      <c r="AK5" s="45">
        <v>9</v>
      </c>
      <c r="AL5" s="46">
        <v>12</v>
      </c>
      <c r="AM5" s="46">
        <v>13</v>
      </c>
      <c r="AN5" s="46">
        <v>14</v>
      </c>
      <c r="AO5" s="46">
        <v>15</v>
      </c>
      <c r="AP5" s="46">
        <v>16</v>
      </c>
      <c r="AQ5" s="46">
        <v>19</v>
      </c>
      <c r="AR5" s="46">
        <v>20</v>
      </c>
      <c r="AS5" s="46">
        <v>21</v>
      </c>
      <c r="AT5" s="46">
        <v>22</v>
      </c>
      <c r="AU5" s="46">
        <v>23</v>
      </c>
      <c r="AV5" s="46">
        <v>26</v>
      </c>
      <c r="AW5" s="46">
        <v>27</v>
      </c>
      <c r="AX5" s="46">
        <v>28</v>
      </c>
      <c r="AY5" s="46">
        <v>29</v>
      </c>
      <c r="AZ5" s="46">
        <v>30</v>
      </c>
      <c r="BA5" s="47">
        <v>3</v>
      </c>
      <c r="BB5" s="47">
        <v>4</v>
      </c>
      <c r="BC5" s="47">
        <v>5</v>
      </c>
      <c r="BD5" s="47">
        <v>6</v>
      </c>
      <c r="BE5" s="47">
        <v>7</v>
      </c>
      <c r="BF5" s="47">
        <v>10</v>
      </c>
      <c r="BG5" s="47">
        <v>11</v>
      </c>
      <c r="BH5" s="47">
        <v>12</v>
      </c>
      <c r="BI5" s="47">
        <v>13</v>
      </c>
      <c r="BJ5" s="47">
        <v>14</v>
      </c>
      <c r="BK5" s="47">
        <v>17</v>
      </c>
      <c r="BL5" s="47">
        <v>18</v>
      </c>
      <c r="BM5" s="47">
        <v>19</v>
      </c>
      <c r="BN5" s="47">
        <v>20</v>
      </c>
      <c r="BO5" s="47">
        <v>21</v>
      </c>
      <c r="BP5" s="47">
        <v>24</v>
      </c>
      <c r="BQ5" s="47">
        <v>25</v>
      </c>
      <c r="BR5" s="47">
        <v>26</v>
      </c>
      <c r="BS5" s="47">
        <v>27</v>
      </c>
      <c r="BT5" s="47">
        <v>28</v>
      </c>
      <c r="BU5" s="47">
        <v>31</v>
      </c>
      <c r="BV5" s="47">
        <v>1</v>
      </c>
      <c r="BW5" s="47">
        <v>2</v>
      </c>
      <c r="BX5" s="47">
        <v>3</v>
      </c>
      <c r="BY5" s="47">
        <v>4</v>
      </c>
      <c r="BZ5" s="47">
        <v>7</v>
      </c>
      <c r="CA5" s="47">
        <v>8</v>
      </c>
      <c r="CB5" s="47">
        <v>9</v>
      </c>
      <c r="CC5" s="47">
        <v>10</v>
      </c>
      <c r="CD5" s="47">
        <v>11</v>
      </c>
    </row>
    <row r="6" spans="1:98" ht="21" customHeight="1" x14ac:dyDescent="0.25">
      <c r="A6" s="48">
        <v>1.1000000000000001</v>
      </c>
      <c r="B6" s="49" t="s">
        <v>49</v>
      </c>
      <c r="C6" s="50" t="s">
        <v>50</v>
      </c>
      <c r="D6" s="51" t="s">
        <v>51</v>
      </c>
      <c r="E6" s="51" t="s">
        <v>52</v>
      </c>
      <c r="F6" s="50">
        <v>10</v>
      </c>
      <c r="G6" s="52">
        <v>0</v>
      </c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  <c r="S6" s="54"/>
      <c r="T6" s="54"/>
      <c r="U6" s="54"/>
      <c r="V6" s="54"/>
      <c r="W6" s="54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</row>
    <row r="7" spans="1:98" ht="25" x14ac:dyDescent="0.25">
      <c r="A7" s="48">
        <v>1.2</v>
      </c>
      <c r="B7" s="56" t="s">
        <v>53</v>
      </c>
      <c r="C7" s="57" t="s">
        <v>54</v>
      </c>
      <c r="D7" s="58" t="s">
        <v>55</v>
      </c>
      <c r="E7" s="58" t="s">
        <v>56</v>
      </c>
      <c r="F7" s="50">
        <v>10</v>
      </c>
      <c r="G7" s="52">
        <v>0</v>
      </c>
      <c r="H7" s="59"/>
      <c r="I7" s="59"/>
      <c r="J7" s="59"/>
      <c r="K7" s="59"/>
      <c r="L7" s="59"/>
      <c r="M7" s="59"/>
      <c r="N7" s="59"/>
      <c r="O7" s="59"/>
      <c r="P7" s="60"/>
      <c r="Q7" s="60"/>
      <c r="R7" s="53"/>
      <c r="S7" s="53"/>
      <c r="T7" s="53"/>
      <c r="U7" s="53"/>
      <c r="V7" s="53"/>
      <c r="W7" s="53"/>
      <c r="X7" s="53"/>
      <c r="Y7" s="53"/>
      <c r="Z7" s="53"/>
      <c r="AA7" s="53"/>
      <c r="AB7" s="60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</row>
    <row r="8" spans="1:98" ht="21" customHeight="1" x14ac:dyDescent="0.25">
      <c r="A8" s="48">
        <v>1.3</v>
      </c>
      <c r="B8" s="56" t="s">
        <v>57</v>
      </c>
      <c r="C8" s="57" t="s">
        <v>58</v>
      </c>
      <c r="D8" s="51" t="s">
        <v>59</v>
      </c>
      <c r="E8" s="51" t="s">
        <v>60</v>
      </c>
      <c r="F8" s="50">
        <v>10</v>
      </c>
      <c r="G8" s="52">
        <v>0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4"/>
      <c r="AM8" s="54"/>
      <c r="AN8" s="54"/>
      <c r="AO8" s="54"/>
      <c r="AP8" s="54"/>
      <c r="AQ8" s="54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</row>
    <row r="9" spans="1:98" ht="21" customHeight="1" x14ac:dyDescent="0.25">
      <c r="A9" s="42">
        <v>2</v>
      </c>
      <c r="B9" s="43" t="s">
        <v>61</v>
      </c>
      <c r="C9" s="61"/>
      <c r="D9" s="62"/>
      <c r="E9" s="62"/>
      <c r="F9" s="61"/>
      <c r="G9" s="44"/>
      <c r="H9" s="63"/>
      <c r="I9" s="64"/>
      <c r="J9" s="65"/>
      <c r="K9" s="65"/>
      <c r="L9" s="63"/>
      <c r="M9" s="63"/>
      <c r="N9" s="64"/>
      <c r="O9" s="65"/>
      <c r="P9" s="65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</row>
    <row r="10" spans="1:98" ht="21" customHeight="1" x14ac:dyDescent="0.25">
      <c r="A10" s="48">
        <v>2.1</v>
      </c>
      <c r="B10" s="66" t="s">
        <v>62</v>
      </c>
      <c r="C10" s="50" t="s">
        <v>63</v>
      </c>
      <c r="D10" s="58" t="s">
        <v>64</v>
      </c>
      <c r="E10" s="58" t="s">
        <v>65</v>
      </c>
      <c r="F10" s="50">
        <v>3</v>
      </c>
      <c r="G10" s="52">
        <v>0</v>
      </c>
      <c r="H10" s="67"/>
      <c r="I10" s="68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69"/>
      <c r="AK10" s="69"/>
      <c r="AL10" s="70"/>
      <c r="AM10" s="70"/>
      <c r="AN10" s="70"/>
      <c r="AO10" s="69"/>
      <c r="AP10" s="69"/>
      <c r="AQ10" s="69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</row>
    <row r="11" spans="1:98" ht="21" customHeight="1" x14ac:dyDescent="0.25">
      <c r="A11" s="48">
        <v>2.2000000000000002</v>
      </c>
      <c r="B11" s="71" t="s">
        <v>66</v>
      </c>
      <c r="C11" s="50" t="s">
        <v>63</v>
      </c>
      <c r="D11" s="51" t="s">
        <v>67</v>
      </c>
      <c r="E11" s="51" t="s">
        <v>68</v>
      </c>
      <c r="F11" s="50">
        <v>2</v>
      </c>
      <c r="G11" s="72">
        <v>0</v>
      </c>
      <c r="H11" s="73"/>
      <c r="I11" s="74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70"/>
      <c r="AP11" s="70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</row>
    <row r="12" spans="1:98" ht="21" customHeight="1" x14ac:dyDescent="0.25">
      <c r="A12" s="48">
        <v>2.2999999999999998</v>
      </c>
      <c r="B12" s="75" t="s">
        <v>69</v>
      </c>
      <c r="C12" s="57" t="s">
        <v>70</v>
      </c>
      <c r="D12" s="58" t="s">
        <v>71</v>
      </c>
      <c r="E12" s="58" t="s">
        <v>72</v>
      </c>
      <c r="F12" s="50">
        <v>10</v>
      </c>
      <c r="G12" s="52">
        <v>0</v>
      </c>
      <c r="H12" s="73"/>
      <c r="I12" s="74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5"/>
      <c r="AM12" s="55"/>
      <c r="AN12" s="55"/>
      <c r="AO12" s="55"/>
      <c r="AP12" s="55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55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</row>
    <row r="13" spans="1:98" ht="17.25" customHeight="1" x14ac:dyDescent="0.25">
      <c r="A13" s="42">
        <v>3</v>
      </c>
      <c r="B13" s="43" t="s">
        <v>73</v>
      </c>
      <c r="C13" s="61"/>
      <c r="D13" s="62"/>
      <c r="E13" s="62"/>
      <c r="F13" s="61"/>
      <c r="G13" s="44"/>
      <c r="H13" s="63"/>
      <c r="I13" s="64"/>
      <c r="J13" s="65"/>
      <c r="K13" s="65"/>
      <c r="L13" s="63"/>
      <c r="M13" s="63"/>
      <c r="N13" s="64"/>
      <c r="O13" s="65"/>
      <c r="P13" s="65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</row>
    <row r="14" spans="1:98" ht="17.25" customHeight="1" x14ac:dyDescent="0.25">
      <c r="A14" s="48">
        <v>3.1</v>
      </c>
      <c r="B14" s="66" t="s">
        <v>74</v>
      </c>
      <c r="C14" s="57" t="s">
        <v>54</v>
      </c>
      <c r="D14" s="58" t="s">
        <v>75</v>
      </c>
      <c r="E14" s="51" t="s">
        <v>76</v>
      </c>
      <c r="F14" s="50">
        <v>10</v>
      </c>
      <c r="G14" s="52">
        <v>0</v>
      </c>
      <c r="H14" s="67"/>
      <c r="I14" s="68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</row>
    <row r="15" spans="1:98" ht="17.25" customHeight="1" x14ac:dyDescent="0.25">
      <c r="A15" s="48">
        <v>3.2</v>
      </c>
      <c r="B15" s="77" t="s">
        <v>77</v>
      </c>
      <c r="C15" s="57" t="s">
        <v>54</v>
      </c>
      <c r="D15" s="51" t="s">
        <v>78</v>
      </c>
      <c r="E15" s="58" t="s">
        <v>79</v>
      </c>
      <c r="F15" s="50">
        <v>10</v>
      </c>
      <c r="G15" s="52">
        <v>0</v>
      </c>
      <c r="H15" s="73"/>
      <c r="I15" s="74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</row>
    <row r="16" spans="1:98" ht="21" customHeight="1" x14ac:dyDescent="0.25">
      <c r="A16" s="48">
        <v>3.3</v>
      </c>
      <c r="B16" s="71" t="s">
        <v>80</v>
      </c>
      <c r="C16" s="50" t="s">
        <v>81</v>
      </c>
      <c r="D16" s="51" t="s">
        <v>82</v>
      </c>
      <c r="E16" s="51" t="s">
        <v>83</v>
      </c>
      <c r="F16" s="50">
        <v>10</v>
      </c>
      <c r="G16" s="52">
        <v>0</v>
      </c>
      <c r="H16" s="73"/>
      <c r="I16" s="74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5"/>
      <c r="BQ16" s="55"/>
      <c r="BR16" s="55"/>
      <c r="BS16" s="55"/>
      <c r="BT16" s="55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9"/>
      <c r="CF16" s="9"/>
      <c r="CG16" s="13"/>
      <c r="CH16" s="12"/>
      <c r="CI16" s="12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</row>
    <row r="17" spans="1:98" ht="12.5" outlineLevel="1" x14ac:dyDescent="0.25">
      <c r="A17" s="9"/>
      <c r="B17" s="9"/>
      <c r="C17" s="9"/>
      <c r="D17" s="9"/>
      <c r="E17" s="14"/>
      <c r="F17" s="14"/>
      <c r="G17" s="9"/>
      <c r="H17" s="15"/>
      <c r="I17" s="15"/>
      <c r="J17" s="11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</row>
    <row r="18" spans="1:98" ht="17.25" customHeight="1" outlineLevel="1" x14ac:dyDescent="0.25">
      <c r="A18" s="9"/>
      <c r="B18" s="9"/>
      <c r="C18" s="9"/>
      <c r="D18" s="9"/>
      <c r="E18" s="14"/>
      <c r="F18" s="14"/>
      <c r="G18" s="9"/>
      <c r="H18" s="15"/>
      <c r="I18" s="15"/>
      <c r="J18" s="11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</row>
    <row r="19" spans="1:98" ht="17.25" customHeight="1" outlineLevel="1" x14ac:dyDescent="0.25">
      <c r="A19" s="9"/>
      <c r="B19" s="9"/>
      <c r="C19" s="9"/>
      <c r="D19" s="9"/>
      <c r="E19" s="14"/>
      <c r="F19" s="14"/>
      <c r="G19" s="9"/>
      <c r="H19" s="15"/>
      <c r="I19" s="15"/>
      <c r="J19" s="11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</row>
    <row r="20" spans="1:98" ht="21" customHeight="1" x14ac:dyDescent="0.25">
      <c r="A20" s="9"/>
      <c r="B20" s="9"/>
      <c r="C20" s="9"/>
      <c r="D20" s="9"/>
      <c r="E20" s="14"/>
      <c r="F20" s="14"/>
      <c r="G20" s="9"/>
      <c r="H20" s="15"/>
      <c r="I20" s="15"/>
      <c r="J20" s="11"/>
      <c r="K20" s="12"/>
      <c r="L20" s="12"/>
      <c r="M20" s="9"/>
      <c r="N20" s="9"/>
      <c r="O20" s="13"/>
      <c r="P20" s="12"/>
      <c r="Q20" s="12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13"/>
      <c r="CH20" s="12"/>
      <c r="CI20" s="12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</row>
    <row r="21" spans="1:98" ht="17.25" customHeight="1" outlineLevel="1" x14ac:dyDescent="0.25">
      <c r="A21" s="9"/>
      <c r="B21" s="9"/>
      <c r="C21" s="9"/>
      <c r="D21" s="9"/>
      <c r="E21" s="14"/>
      <c r="F21" s="14"/>
      <c r="G21" s="9"/>
      <c r="H21" s="15"/>
      <c r="I21" s="15"/>
      <c r="J21" s="11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</row>
    <row r="22" spans="1:98" ht="12.5" outlineLevel="1" x14ac:dyDescent="0.25">
      <c r="A22" s="9"/>
      <c r="B22" s="9"/>
      <c r="C22" s="9"/>
      <c r="D22" s="9"/>
      <c r="E22" s="14"/>
      <c r="F22" s="14"/>
      <c r="G22" s="9"/>
      <c r="H22" s="15"/>
      <c r="I22" s="15"/>
      <c r="J22" s="11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</row>
    <row r="23" spans="1:98" ht="17.25" customHeight="1" outlineLevel="1" x14ac:dyDescent="0.25">
      <c r="A23" s="9"/>
      <c r="B23" s="9"/>
      <c r="C23" s="9"/>
      <c r="D23" s="9"/>
      <c r="E23" s="14"/>
      <c r="F23" s="14"/>
      <c r="G23" s="9"/>
      <c r="H23" s="15"/>
      <c r="I23" s="15"/>
      <c r="J23" s="1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</row>
    <row r="24" spans="1:98" ht="21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11"/>
      <c r="K24" s="12"/>
      <c r="L24" s="12"/>
      <c r="M24" s="9"/>
      <c r="N24" s="9"/>
      <c r="O24" s="13"/>
      <c r="P24" s="12"/>
      <c r="Q24" s="12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13"/>
      <c r="CH24" s="12"/>
      <c r="CI24" s="12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</row>
    <row r="25" spans="1:98" ht="17.25" customHeight="1" outlineLevel="1" x14ac:dyDescent="0.25">
      <c r="A25" s="9"/>
      <c r="B25" s="9"/>
      <c r="C25" s="9"/>
      <c r="D25" s="9"/>
      <c r="E25" s="14"/>
      <c r="F25" s="14"/>
      <c r="G25" s="9"/>
      <c r="H25" s="15"/>
      <c r="I25" s="15"/>
      <c r="J25" s="11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</row>
    <row r="26" spans="1:98" ht="12.5" outlineLevel="1" x14ac:dyDescent="0.25">
      <c r="A26" s="9"/>
      <c r="B26" s="9"/>
      <c r="C26" s="9"/>
      <c r="D26" s="9"/>
      <c r="E26" s="14"/>
      <c r="F26" s="14"/>
      <c r="G26" s="9"/>
      <c r="H26" s="15"/>
      <c r="I26" s="15"/>
      <c r="J26" s="11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</row>
    <row r="27" spans="1:98" ht="17.25" customHeight="1" outlineLevel="1" x14ac:dyDescent="0.25">
      <c r="A27" s="9"/>
      <c r="B27" s="9"/>
      <c r="C27" s="9"/>
      <c r="D27" s="9"/>
      <c r="E27" s="14"/>
      <c r="F27" s="14"/>
      <c r="G27" s="9"/>
      <c r="H27" s="15"/>
      <c r="I27" s="15"/>
      <c r="J27" s="11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</row>
    <row r="28" spans="1:98" ht="21" customHeight="1" x14ac:dyDescent="0.25">
      <c r="A28" s="9"/>
      <c r="B28" s="9"/>
      <c r="C28" s="9"/>
      <c r="D28" s="9"/>
      <c r="E28" s="14"/>
      <c r="F28" s="14"/>
      <c r="G28" s="9"/>
      <c r="H28" s="15"/>
      <c r="I28" s="15"/>
      <c r="J28" s="11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</row>
    <row r="29" spans="1:98" ht="21" customHeight="1" x14ac:dyDescent="0.25">
      <c r="A29" s="9"/>
      <c r="B29" s="9"/>
      <c r="C29" s="9"/>
      <c r="D29" s="9"/>
      <c r="E29" s="9"/>
      <c r="F29" s="9"/>
      <c r="G29" s="9"/>
      <c r="H29" s="9"/>
      <c r="I29" s="9"/>
      <c r="J29" s="11"/>
      <c r="K29" s="12"/>
      <c r="L29" s="12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</row>
    <row r="30" spans="1:98" ht="21" customHeight="1" x14ac:dyDescent="0.25">
      <c r="A30" s="9"/>
      <c r="B30" s="9"/>
      <c r="C30" s="9"/>
      <c r="D30" s="9"/>
      <c r="E30" s="14"/>
      <c r="F30" s="14"/>
      <c r="G30" s="9"/>
      <c r="H30" s="15"/>
      <c r="I30" s="15"/>
      <c r="J30" s="11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</row>
    <row r="31" spans="1:98" ht="15.75" customHeight="1" x14ac:dyDescent="0.25">
      <c r="E31" s="14"/>
      <c r="F31" s="14"/>
      <c r="H31" s="15"/>
      <c r="I31" s="15"/>
      <c r="J31" s="11"/>
    </row>
    <row r="32" spans="1:98" ht="15.75" customHeight="1" x14ac:dyDescent="0.25">
      <c r="E32" s="14"/>
      <c r="F32" s="14"/>
      <c r="H32" s="15"/>
      <c r="I32" s="15"/>
      <c r="J32" s="11"/>
    </row>
    <row r="33" spans="5:12" ht="15.75" customHeight="1" x14ac:dyDescent="0.25">
      <c r="E33" s="14"/>
      <c r="F33" s="14"/>
      <c r="H33" s="15"/>
      <c r="I33" s="15"/>
      <c r="J33" s="11"/>
    </row>
    <row r="34" spans="5:12" ht="15.75" customHeight="1" x14ac:dyDescent="0.25">
      <c r="E34" s="14"/>
      <c r="F34" s="14"/>
      <c r="H34" s="15"/>
      <c r="I34" s="15"/>
      <c r="J34" s="11"/>
    </row>
    <row r="35" spans="5:12" ht="15.75" customHeight="1" x14ac:dyDescent="0.25">
      <c r="E35" s="14"/>
      <c r="F35" s="14"/>
      <c r="H35" s="15"/>
      <c r="I35" s="15"/>
      <c r="J35" s="11"/>
    </row>
    <row r="36" spans="5:12" ht="15.75" customHeight="1" x14ac:dyDescent="0.25">
      <c r="J36" s="11"/>
      <c r="K36" s="12"/>
      <c r="L36" s="12"/>
    </row>
    <row r="37" spans="5:12" ht="15.75" customHeight="1" x14ac:dyDescent="0.25">
      <c r="E37" s="14"/>
      <c r="F37" s="14"/>
      <c r="H37" s="15"/>
      <c r="I37" s="15"/>
      <c r="J37" s="11"/>
    </row>
    <row r="38" spans="5:12" ht="15.75" customHeight="1" x14ac:dyDescent="0.25">
      <c r="E38" s="14"/>
      <c r="F38" s="14"/>
      <c r="H38" s="15"/>
      <c r="I38" s="15"/>
      <c r="J38" s="11"/>
    </row>
    <row r="39" spans="5:12" ht="15.75" customHeight="1" x14ac:dyDescent="0.25">
      <c r="E39" s="14"/>
      <c r="F39" s="14"/>
      <c r="H39" s="15"/>
      <c r="I39" s="15"/>
      <c r="J39" s="11"/>
    </row>
    <row r="40" spans="5:12" ht="15.75" customHeight="1" x14ac:dyDescent="0.25">
      <c r="E40" s="14"/>
      <c r="F40" s="14"/>
      <c r="H40" s="15"/>
      <c r="I40" s="15"/>
      <c r="J40" s="11"/>
    </row>
    <row r="228" ht="12.5" x14ac:dyDescent="0.25"/>
    <row r="229" ht="12.5" x14ac:dyDescent="0.25"/>
    <row r="230" ht="12.5" x14ac:dyDescent="0.25"/>
    <row r="231" ht="12.5" x14ac:dyDescent="0.25"/>
    <row r="232" ht="12.5" x14ac:dyDescent="0.25"/>
    <row r="233" ht="12.5" x14ac:dyDescent="0.25"/>
    <row r="234" ht="12.5" x14ac:dyDescent="0.25"/>
    <row r="235" ht="12.5" x14ac:dyDescent="0.25"/>
    <row r="236" ht="12.5" x14ac:dyDescent="0.25"/>
    <row r="237" ht="12.5" x14ac:dyDescent="0.25"/>
    <row r="238" ht="12.5" x14ac:dyDescent="0.25"/>
    <row r="239" ht="12.5" x14ac:dyDescent="0.25"/>
    <row r="240" ht="12.5" x14ac:dyDescent="0.25"/>
    <row r="241" ht="12.5" x14ac:dyDescent="0.25"/>
    <row r="242" ht="12.5" x14ac:dyDescent="0.25"/>
    <row r="243" ht="12.5" x14ac:dyDescent="0.25"/>
    <row r="244" ht="12.5" x14ac:dyDescent="0.25"/>
    <row r="245" ht="12.5" x14ac:dyDescent="0.25"/>
    <row r="246" ht="12.5" x14ac:dyDescent="0.25"/>
    <row r="247" ht="12.5" x14ac:dyDescent="0.25"/>
    <row r="248" ht="12.5" x14ac:dyDescent="0.25"/>
    <row r="249" ht="12.5" x14ac:dyDescent="0.25"/>
    <row r="250" ht="12.5" x14ac:dyDescent="0.25"/>
    <row r="251" ht="12.5" x14ac:dyDescent="0.25"/>
    <row r="252" ht="12.5" x14ac:dyDescent="0.25"/>
    <row r="253" ht="12.5" x14ac:dyDescent="0.25"/>
    <row r="254" ht="12.5" x14ac:dyDescent="0.25"/>
    <row r="255" ht="12.5" x14ac:dyDescent="0.25"/>
    <row r="256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25">
    <mergeCell ref="BP2:BT2"/>
    <mergeCell ref="BU2:BY2"/>
    <mergeCell ref="BZ2:CD2"/>
    <mergeCell ref="AL2:AP2"/>
    <mergeCell ref="AQ2:AU2"/>
    <mergeCell ref="AV2:AZ2"/>
    <mergeCell ref="BA2:BE2"/>
    <mergeCell ref="BF2:BJ2"/>
    <mergeCell ref="BK2:BO2"/>
    <mergeCell ref="G1:G4"/>
    <mergeCell ref="H1:AK1"/>
    <mergeCell ref="AL1:AZ1"/>
    <mergeCell ref="BA1:CD1"/>
    <mergeCell ref="H2:L2"/>
    <mergeCell ref="M2:Q2"/>
    <mergeCell ref="R2:V2"/>
    <mergeCell ref="W2:AA2"/>
    <mergeCell ref="AB2:AF2"/>
    <mergeCell ref="AG2:AK2"/>
    <mergeCell ref="A1:A4"/>
    <mergeCell ref="B1:B4"/>
    <mergeCell ref="C1:C4"/>
    <mergeCell ref="D1:D4"/>
    <mergeCell ref="E1:E4"/>
    <mergeCell ref="F1:F4"/>
  </mergeCells>
  <conditionalFormatting sqref="G6:G8 G10:G16">
    <cfRule type="colorScale" priority="1">
      <colorScale>
        <cfvo type="min"/>
        <cfvo type="max"/>
        <color rgb="FFFFFFFF"/>
        <color rgb="FF6D9EEB"/>
      </colorScale>
    </cfRule>
  </conditionalFormatting>
  <conditionalFormatting sqref="G6:G8 G10:G16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51C75"/>
    <outlinePr summaryBelow="0" summaryRight="0"/>
  </sheetPr>
  <dimension ref="A1:Z999"/>
  <sheetViews>
    <sheetView zoomScale="70" zoomScaleNormal="70" workbookViewId="0">
      <selection activeCell="A40" sqref="A40"/>
    </sheetView>
  </sheetViews>
  <sheetFormatPr defaultColWidth="14.36328125" defaultRowHeight="15.75" customHeight="1" x14ac:dyDescent="0.25"/>
  <cols>
    <col min="1" max="1" width="58.54296875" customWidth="1"/>
    <col min="2" max="6" width="14.36328125" customWidth="1"/>
    <col min="7" max="7" width="30.81640625" customWidth="1"/>
    <col min="8" max="8" width="29.26953125" customWidth="1"/>
  </cols>
  <sheetData>
    <row r="1" spans="1:26" ht="15" customHeight="1" x14ac:dyDescent="0.35">
      <c r="A1" s="78" t="s">
        <v>84</v>
      </c>
      <c r="B1" s="79"/>
      <c r="C1" s="79"/>
      <c r="D1" s="79"/>
      <c r="E1" s="79"/>
      <c r="F1" s="79"/>
      <c r="G1" s="79"/>
      <c r="H1" s="79"/>
      <c r="I1" s="79"/>
      <c r="J1" s="80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" customHeight="1" x14ac:dyDescent="0.25">
      <c r="A2" s="81"/>
      <c r="B2" s="81"/>
      <c r="C2" s="81"/>
      <c r="D2" s="81"/>
      <c r="E2" s="81"/>
      <c r="F2" s="81"/>
      <c r="G2" s="81"/>
      <c r="H2" s="82" t="s">
        <v>85</v>
      </c>
      <c r="I2" s="83" t="s">
        <v>86</v>
      </c>
      <c r="J2" s="83" t="s">
        <v>87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" customHeight="1" x14ac:dyDescent="0.35">
      <c r="A3" s="84"/>
      <c r="B3" s="85"/>
      <c r="C3" s="81"/>
      <c r="D3" s="81"/>
      <c r="E3" s="81"/>
      <c r="F3" s="81"/>
      <c r="G3" s="81"/>
      <c r="H3" s="86">
        <f t="shared" ref="H3:I3" si="0">H21</f>
        <v>64000</v>
      </c>
      <c r="I3" s="87">
        <f t="shared" si="0"/>
        <v>0</v>
      </c>
      <c r="J3" s="88">
        <f>H3-I3</f>
        <v>64000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" customHeight="1" x14ac:dyDescent="0.25">
      <c r="A4" s="81"/>
      <c r="B4" s="81"/>
      <c r="C4" s="81"/>
      <c r="D4" s="81"/>
      <c r="E4" s="81"/>
      <c r="F4" s="81"/>
      <c r="G4" s="81"/>
      <c r="H4" s="89"/>
      <c r="I4" s="90"/>
      <c r="J4" s="91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" customHeight="1" x14ac:dyDescent="0.35">
      <c r="A5" s="92"/>
      <c r="B5" s="93" t="s">
        <v>88</v>
      </c>
      <c r="C5" s="94"/>
      <c r="D5" s="95"/>
      <c r="E5" s="93" t="s">
        <v>89</v>
      </c>
      <c r="F5" s="95"/>
      <c r="G5" s="92" t="s">
        <v>90</v>
      </c>
      <c r="H5" s="96" t="s">
        <v>91</v>
      </c>
      <c r="I5" s="97" t="s">
        <v>92</v>
      </c>
      <c r="J5" s="98" t="s">
        <v>93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" customHeight="1" x14ac:dyDescent="0.25">
      <c r="A6" s="99" t="s">
        <v>15</v>
      </c>
      <c r="B6" s="99" t="s">
        <v>94</v>
      </c>
      <c r="C6" s="99" t="s">
        <v>95</v>
      </c>
      <c r="D6" s="100" t="s">
        <v>96</v>
      </c>
      <c r="E6" s="100" t="s">
        <v>97</v>
      </c>
      <c r="F6" s="100" t="s">
        <v>98</v>
      </c>
      <c r="G6" s="100"/>
      <c r="H6" s="101"/>
      <c r="I6" s="101"/>
      <c r="J6" s="101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" customHeight="1" x14ac:dyDescent="0.3">
      <c r="A7" s="102" t="s">
        <v>99</v>
      </c>
      <c r="B7" s="103"/>
      <c r="C7" s="102"/>
      <c r="D7" s="102"/>
      <c r="E7" s="102"/>
      <c r="F7" s="102"/>
      <c r="G7" s="102"/>
      <c r="H7" s="104"/>
      <c r="I7" s="104"/>
      <c r="J7" s="10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">
      <c r="A8" s="103" t="s">
        <v>100</v>
      </c>
      <c r="B8" s="105"/>
      <c r="C8" s="106"/>
      <c r="D8" s="105"/>
      <c r="E8" s="107">
        <v>15000</v>
      </c>
      <c r="F8" s="106">
        <v>2</v>
      </c>
      <c r="G8" s="108"/>
      <c r="H8" s="109">
        <f t="shared" ref="H8:H9" si="1">C8*D8+E8*F8+G8</f>
        <v>30000</v>
      </c>
      <c r="I8" s="109"/>
      <c r="J8" s="109">
        <f t="shared" ref="J8:J10" si="2">I8-H8</f>
        <v>-30000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" customHeight="1" x14ac:dyDescent="0.3">
      <c r="A9" s="103" t="s">
        <v>101</v>
      </c>
      <c r="B9" s="105"/>
      <c r="C9" s="106"/>
      <c r="D9" s="110"/>
      <c r="E9" s="107">
        <v>1500</v>
      </c>
      <c r="F9" s="111">
        <v>2</v>
      </c>
      <c r="G9" s="108"/>
      <c r="H9" s="109">
        <f t="shared" si="1"/>
        <v>3000</v>
      </c>
      <c r="I9" s="109"/>
      <c r="J9" s="109">
        <f t="shared" si="2"/>
        <v>-3000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" customHeight="1" x14ac:dyDescent="0.3">
      <c r="A10" s="103" t="s">
        <v>102</v>
      </c>
      <c r="B10" s="105" t="s">
        <v>103</v>
      </c>
      <c r="C10" s="106">
        <v>80</v>
      </c>
      <c r="D10" s="110">
        <v>30</v>
      </c>
      <c r="E10" s="106"/>
      <c r="F10" s="105"/>
      <c r="G10" s="108"/>
      <c r="H10" s="109">
        <f>C10*D10+E10*F10+G10</f>
        <v>2400</v>
      </c>
      <c r="I10" s="109"/>
      <c r="J10" s="109">
        <f t="shared" si="2"/>
        <v>-2400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" customHeight="1" x14ac:dyDescent="0.3">
      <c r="A11" s="112" t="s">
        <v>104</v>
      </c>
      <c r="B11" s="112"/>
      <c r="C11" s="112"/>
      <c r="D11" s="112"/>
      <c r="E11" s="112"/>
      <c r="F11" s="112"/>
      <c r="G11" s="113" t="s">
        <v>105</v>
      </c>
      <c r="H11" s="114">
        <f t="shared" ref="H11:I11" si="3">SUM(H8:H10)</f>
        <v>35400</v>
      </c>
      <c r="I11" s="114">
        <f t="shared" si="3"/>
        <v>0</v>
      </c>
      <c r="J11" s="115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" customHeight="1" x14ac:dyDescent="0.3">
      <c r="A12" s="102" t="s">
        <v>106</v>
      </c>
      <c r="B12" s="102"/>
      <c r="C12" s="102"/>
      <c r="D12" s="102"/>
      <c r="E12" s="102"/>
      <c r="F12" s="102"/>
      <c r="G12" s="102"/>
      <c r="H12" s="116"/>
      <c r="I12" s="116"/>
      <c r="J12" s="116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" customHeight="1" x14ac:dyDescent="0.3">
      <c r="A13" s="103" t="s">
        <v>107</v>
      </c>
      <c r="B13" s="105"/>
      <c r="C13" s="106"/>
      <c r="D13" s="105"/>
      <c r="E13" s="106"/>
      <c r="F13" s="105"/>
      <c r="G13" s="108">
        <v>15000</v>
      </c>
      <c r="H13" s="117">
        <f>C13*D13+E13*F13+G13</f>
        <v>15000</v>
      </c>
      <c r="I13" s="109"/>
      <c r="J13" s="118">
        <f>I13-H13</f>
        <v>-15000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" customHeight="1" x14ac:dyDescent="0.3">
      <c r="A14" s="112" t="s">
        <v>104</v>
      </c>
      <c r="B14" s="112"/>
      <c r="C14" s="112"/>
      <c r="D14" s="112"/>
      <c r="E14" s="112"/>
      <c r="F14" s="112"/>
      <c r="G14" s="113" t="s">
        <v>105</v>
      </c>
      <c r="H14" s="114">
        <f t="shared" ref="H14:I14" si="4">SUM(H13)</f>
        <v>15000</v>
      </c>
      <c r="I14" s="114">
        <f t="shared" si="4"/>
        <v>0</v>
      </c>
      <c r="J14" s="115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" customHeight="1" x14ac:dyDescent="0.3">
      <c r="A15" s="102" t="s">
        <v>108</v>
      </c>
      <c r="B15" s="103"/>
      <c r="C15" s="103"/>
      <c r="D15" s="103"/>
      <c r="E15" s="103"/>
      <c r="F15" s="103"/>
      <c r="G15" s="103"/>
      <c r="H15" s="116"/>
      <c r="I15" s="116"/>
      <c r="J15" s="116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" customHeight="1" x14ac:dyDescent="0.3">
      <c r="A16" s="103" t="s">
        <v>109</v>
      </c>
      <c r="B16" s="119" t="s">
        <v>110</v>
      </c>
      <c r="C16" s="120">
        <v>80</v>
      </c>
      <c r="D16" s="121">
        <v>50</v>
      </c>
      <c r="E16" s="119"/>
      <c r="F16" s="119"/>
      <c r="G16" s="122"/>
      <c r="H16" s="123">
        <f t="shared" ref="H16:H18" si="5">C16*D16+E16*F16+G16</f>
        <v>4000</v>
      </c>
      <c r="I16" s="124"/>
      <c r="J16" s="109">
        <f t="shared" ref="J16:J18" si="6">I16-H16</f>
        <v>-4000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" customHeight="1" x14ac:dyDescent="0.3">
      <c r="A17" s="103" t="s">
        <v>111</v>
      </c>
      <c r="B17" s="121" t="s">
        <v>110</v>
      </c>
      <c r="C17" s="120">
        <v>80</v>
      </c>
      <c r="D17" s="121">
        <v>50</v>
      </c>
      <c r="E17" s="119"/>
      <c r="F17" s="119"/>
      <c r="G17" s="122"/>
      <c r="H17" s="123">
        <f t="shared" si="5"/>
        <v>4000</v>
      </c>
      <c r="I17" s="124"/>
      <c r="J17" s="109">
        <f t="shared" si="6"/>
        <v>-4000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" customHeight="1" x14ac:dyDescent="0.3">
      <c r="A18" s="103" t="s">
        <v>112</v>
      </c>
      <c r="B18" s="121" t="s">
        <v>113</v>
      </c>
      <c r="C18" s="120">
        <v>80</v>
      </c>
      <c r="D18" s="121">
        <v>25</v>
      </c>
      <c r="E18" s="119"/>
      <c r="F18" s="119"/>
      <c r="G18" s="125"/>
      <c r="H18" s="123">
        <f t="shared" si="5"/>
        <v>2000</v>
      </c>
      <c r="I18" s="124"/>
      <c r="J18" s="109">
        <f t="shared" si="6"/>
        <v>-2000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" customHeight="1" x14ac:dyDescent="0.3">
      <c r="A19" s="112" t="s">
        <v>104</v>
      </c>
      <c r="B19" s="112"/>
      <c r="C19" s="112"/>
      <c r="D19" s="112"/>
      <c r="E19" s="112"/>
      <c r="F19" s="112"/>
      <c r="G19" s="113" t="s">
        <v>105</v>
      </c>
      <c r="H19" s="114">
        <f>SUM(H16:H18)</f>
        <v>10000</v>
      </c>
      <c r="I19" s="126">
        <f>SUM(I17:I18)</f>
        <v>0</v>
      </c>
      <c r="J19" s="115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" customHeight="1" x14ac:dyDescent="0.3">
      <c r="A20" s="103" t="s">
        <v>114</v>
      </c>
      <c r="B20" s="103"/>
      <c r="C20" s="103"/>
      <c r="D20" s="103"/>
      <c r="E20" s="103"/>
      <c r="F20" s="103"/>
      <c r="G20" s="103"/>
      <c r="H20" s="123">
        <v>3600</v>
      </c>
      <c r="I20" s="123"/>
      <c r="J20" s="127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" customHeight="1" x14ac:dyDescent="0.4">
      <c r="A21" s="128" t="s">
        <v>115</v>
      </c>
      <c r="B21" s="128"/>
      <c r="C21" s="129"/>
      <c r="D21" s="128"/>
      <c r="E21" s="128"/>
      <c r="F21" s="128"/>
      <c r="G21" s="128"/>
      <c r="H21" s="130">
        <f>H11+H14+H19+H20</f>
        <v>64000</v>
      </c>
      <c r="I21" s="131">
        <f>SUM(I8:I10)</f>
        <v>0</v>
      </c>
      <c r="J21" s="132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" customHeight="1" x14ac:dyDescent="0.25">
      <c r="A22" s="9"/>
      <c r="B22" s="16"/>
      <c r="C22" s="16"/>
      <c r="D22" s="16"/>
      <c r="E22" s="16"/>
      <c r="F22" s="16"/>
      <c r="G22" s="16"/>
      <c r="H22" s="16"/>
      <c r="I22" s="16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" customHeight="1" x14ac:dyDescent="0.25">
      <c r="A23" s="9"/>
      <c r="B23" s="16"/>
      <c r="C23" s="16"/>
      <c r="D23" s="16"/>
      <c r="E23" s="16"/>
      <c r="F23" s="16"/>
      <c r="G23" s="16"/>
      <c r="H23" s="16"/>
      <c r="I23" s="16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" customHeight="1" x14ac:dyDescent="0.25">
      <c r="A24" s="9"/>
      <c r="B24" s="16"/>
      <c r="C24" s="16"/>
      <c r="D24" s="16"/>
      <c r="E24" s="16"/>
      <c r="F24" s="16"/>
      <c r="G24" s="16"/>
      <c r="H24" s="16"/>
      <c r="I24" s="16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" customHeight="1" x14ac:dyDescent="0.25">
      <c r="A25" s="9"/>
      <c r="B25" s="16"/>
      <c r="C25" s="16"/>
      <c r="D25" s="16"/>
      <c r="E25" s="16"/>
      <c r="F25" s="16"/>
      <c r="G25" s="16"/>
      <c r="H25" s="16"/>
      <c r="I25" s="16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" customHeight="1" x14ac:dyDescent="0.25">
      <c r="A26" s="9"/>
      <c r="B26" s="16"/>
      <c r="C26" s="16"/>
      <c r="D26" s="16"/>
      <c r="E26" s="16"/>
      <c r="F26" s="16"/>
      <c r="G26" s="16"/>
      <c r="H26" s="16"/>
      <c r="I26" s="16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" customHeight="1" x14ac:dyDescent="0.25">
      <c r="A27" s="9"/>
      <c r="B27" s="9"/>
      <c r="C27" s="9"/>
      <c r="D27" s="9"/>
      <c r="E27" s="9"/>
      <c r="F27" s="9"/>
      <c r="G27" s="16"/>
      <c r="H27" s="16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" customHeight="1" x14ac:dyDescent="0.25">
      <c r="A28" s="9"/>
      <c r="B28" s="9"/>
      <c r="C28" s="9"/>
      <c r="D28" s="9"/>
      <c r="E28" s="9"/>
      <c r="F28" s="9"/>
      <c r="G28" s="16"/>
      <c r="H28" s="16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" customHeight="1" x14ac:dyDescent="0.25">
      <c r="A29" s="9"/>
      <c r="B29" s="9"/>
      <c r="C29" s="9"/>
      <c r="D29" s="9"/>
      <c r="E29" s="9"/>
      <c r="F29" s="9"/>
      <c r="G29" s="16"/>
      <c r="H29" s="16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" customHeight="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" customHeight="1" x14ac:dyDescent="0.25"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" customHeight="1" x14ac:dyDescent="0.25"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</sheetData>
  <mergeCells count="3">
    <mergeCell ref="A1:J1"/>
    <mergeCell ref="B5:D5"/>
    <mergeCell ref="E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4A853"/>
    <outlinePr summaryBelow="0" summaryRight="0"/>
  </sheetPr>
  <dimension ref="A1:I40"/>
  <sheetViews>
    <sheetView workbookViewId="0"/>
  </sheetViews>
  <sheetFormatPr defaultColWidth="14.36328125" defaultRowHeight="15.75" customHeight="1" x14ac:dyDescent="0.25"/>
  <cols>
    <col min="1" max="1" width="28.7265625" customWidth="1"/>
    <col min="2" max="2" width="23.36328125" customWidth="1"/>
    <col min="3" max="3" width="19.36328125" customWidth="1"/>
    <col min="4" max="5" width="18.7265625" customWidth="1"/>
    <col min="6" max="6" width="28.26953125" customWidth="1"/>
    <col min="7" max="7" width="34.81640625" customWidth="1"/>
    <col min="8" max="8" width="21" customWidth="1"/>
    <col min="9" max="9" width="42.7265625" customWidth="1"/>
  </cols>
  <sheetData>
    <row r="1" spans="1:9" ht="18" customHeight="1" x14ac:dyDescent="0.25">
      <c r="A1" s="133"/>
      <c r="B1" s="134" t="s">
        <v>116</v>
      </c>
      <c r="C1" s="135"/>
      <c r="D1" s="135"/>
      <c r="E1" s="135"/>
      <c r="F1" s="135"/>
      <c r="G1" s="135"/>
      <c r="H1" s="135"/>
      <c r="I1" s="135"/>
    </row>
    <row r="2" spans="1:9" ht="25.5" customHeight="1" x14ac:dyDescent="0.25">
      <c r="A2" s="136" t="s">
        <v>117</v>
      </c>
      <c r="B2" s="136" t="s">
        <v>118</v>
      </c>
      <c r="C2" s="136" t="s">
        <v>119</v>
      </c>
      <c r="D2" s="136" t="s">
        <v>120</v>
      </c>
      <c r="E2" s="136" t="s">
        <v>121</v>
      </c>
      <c r="F2" s="136" t="s">
        <v>122</v>
      </c>
      <c r="G2" s="136" t="s">
        <v>123</v>
      </c>
      <c r="H2" s="136" t="s">
        <v>124</v>
      </c>
      <c r="I2" s="136" t="s">
        <v>125</v>
      </c>
    </row>
    <row r="3" spans="1:9" ht="25" x14ac:dyDescent="0.25">
      <c r="A3" s="137" t="s">
        <v>126</v>
      </c>
      <c r="B3" s="137" t="s">
        <v>127</v>
      </c>
      <c r="C3" s="137" t="s">
        <v>128</v>
      </c>
      <c r="D3" s="137" t="s">
        <v>129</v>
      </c>
      <c r="E3" s="137" t="s">
        <v>130</v>
      </c>
      <c r="F3" s="137" t="s">
        <v>131</v>
      </c>
      <c r="G3" s="138" t="s">
        <v>132</v>
      </c>
      <c r="H3" s="137"/>
      <c r="I3" s="139"/>
    </row>
    <row r="4" spans="1:9" ht="25" x14ac:dyDescent="0.25">
      <c r="A4" s="140" t="s">
        <v>133</v>
      </c>
      <c r="B4" s="137" t="s">
        <v>134</v>
      </c>
      <c r="C4" s="137" t="s">
        <v>135</v>
      </c>
      <c r="D4" s="137" t="s">
        <v>136</v>
      </c>
      <c r="E4" s="137" t="s">
        <v>137</v>
      </c>
      <c r="F4" s="137" t="s">
        <v>138</v>
      </c>
      <c r="G4" s="138" t="s">
        <v>139</v>
      </c>
      <c r="H4" s="137"/>
      <c r="I4" s="139"/>
    </row>
    <row r="5" spans="1:9" ht="25" x14ac:dyDescent="0.25">
      <c r="A5" s="140" t="s">
        <v>140</v>
      </c>
      <c r="B5" s="137" t="s">
        <v>141</v>
      </c>
      <c r="C5" s="137" t="s">
        <v>135</v>
      </c>
      <c r="D5" s="137" t="s">
        <v>136</v>
      </c>
      <c r="E5" s="137" t="s">
        <v>142</v>
      </c>
      <c r="F5" s="137" t="s">
        <v>138</v>
      </c>
      <c r="G5" s="138" t="s">
        <v>143</v>
      </c>
      <c r="H5" s="137"/>
      <c r="I5" s="139"/>
    </row>
    <row r="6" spans="1:9" ht="25" x14ac:dyDescent="0.25">
      <c r="A6" s="140" t="s">
        <v>144</v>
      </c>
      <c r="B6" s="137" t="s">
        <v>141</v>
      </c>
      <c r="C6" s="137" t="s">
        <v>135</v>
      </c>
      <c r="D6" s="137" t="s">
        <v>81</v>
      </c>
      <c r="E6" s="137" t="s">
        <v>145</v>
      </c>
      <c r="F6" s="137" t="s">
        <v>146</v>
      </c>
      <c r="G6" s="138" t="s">
        <v>147</v>
      </c>
      <c r="H6" s="137"/>
      <c r="I6" s="139"/>
    </row>
    <row r="7" spans="1:9" ht="25" x14ac:dyDescent="0.25">
      <c r="A7" s="140" t="s">
        <v>148</v>
      </c>
      <c r="B7" s="137" t="s">
        <v>134</v>
      </c>
      <c r="C7" s="137" t="s">
        <v>128</v>
      </c>
      <c r="D7" s="137" t="s">
        <v>149</v>
      </c>
      <c r="E7" s="137" t="s">
        <v>150</v>
      </c>
      <c r="F7" s="137" t="s">
        <v>131</v>
      </c>
      <c r="G7" s="138" t="s">
        <v>151</v>
      </c>
      <c r="H7" s="137"/>
      <c r="I7" s="139"/>
    </row>
    <row r="8" spans="1:9" ht="25" x14ac:dyDescent="0.25">
      <c r="A8" s="140" t="s">
        <v>152</v>
      </c>
      <c r="B8" s="137" t="s">
        <v>153</v>
      </c>
      <c r="C8" s="137" t="s">
        <v>135</v>
      </c>
      <c r="D8" s="137" t="s">
        <v>129</v>
      </c>
      <c r="E8" s="137" t="s">
        <v>154</v>
      </c>
      <c r="F8" s="137" t="s">
        <v>131</v>
      </c>
      <c r="G8" s="138" t="s">
        <v>155</v>
      </c>
      <c r="H8" s="137"/>
      <c r="I8" s="139"/>
    </row>
    <row r="9" spans="1:9" ht="25" x14ac:dyDescent="0.25">
      <c r="A9" s="140" t="s">
        <v>156</v>
      </c>
      <c r="B9" s="137" t="s">
        <v>157</v>
      </c>
      <c r="C9" s="137" t="s">
        <v>135</v>
      </c>
      <c r="D9" s="137" t="s">
        <v>149</v>
      </c>
      <c r="E9" s="137" t="s">
        <v>137</v>
      </c>
      <c r="F9" s="137" t="s">
        <v>158</v>
      </c>
      <c r="G9" s="138" t="s">
        <v>159</v>
      </c>
      <c r="H9" s="137"/>
      <c r="I9" s="139"/>
    </row>
    <row r="10" spans="1:9" ht="37.5" x14ac:dyDescent="0.25">
      <c r="A10" s="140" t="s">
        <v>144</v>
      </c>
      <c r="B10" s="137" t="s">
        <v>160</v>
      </c>
      <c r="C10" s="137" t="s">
        <v>161</v>
      </c>
      <c r="D10" s="137" t="s">
        <v>162</v>
      </c>
      <c r="E10" s="137" t="s">
        <v>163</v>
      </c>
      <c r="F10" s="137" t="s">
        <v>138</v>
      </c>
      <c r="G10" s="138" t="s">
        <v>164</v>
      </c>
      <c r="H10" s="137"/>
      <c r="I10" s="139"/>
    </row>
    <row r="11" spans="1:9" ht="25" x14ac:dyDescent="0.25">
      <c r="A11" s="140" t="s">
        <v>165</v>
      </c>
      <c r="B11" s="137" t="s">
        <v>141</v>
      </c>
      <c r="C11" s="137" t="s">
        <v>135</v>
      </c>
      <c r="D11" s="137" t="s">
        <v>136</v>
      </c>
      <c r="E11" s="137" t="s">
        <v>166</v>
      </c>
      <c r="F11" s="137" t="s">
        <v>138</v>
      </c>
      <c r="G11" s="138" t="s">
        <v>167</v>
      </c>
      <c r="H11" s="137"/>
      <c r="I11" s="139"/>
    </row>
    <row r="12" spans="1:9" ht="25" x14ac:dyDescent="0.25">
      <c r="A12" s="140" t="s">
        <v>168</v>
      </c>
      <c r="B12" s="137" t="s">
        <v>153</v>
      </c>
      <c r="C12" s="137" t="s">
        <v>161</v>
      </c>
      <c r="D12" s="137" t="s">
        <v>129</v>
      </c>
      <c r="E12" s="137" t="s">
        <v>169</v>
      </c>
      <c r="F12" s="137" t="s">
        <v>170</v>
      </c>
      <c r="G12" s="138" t="s">
        <v>171</v>
      </c>
      <c r="H12" s="138"/>
      <c r="I12" s="141"/>
    </row>
    <row r="13" spans="1:9" ht="12.5" x14ac:dyDescent="0.25">
      <c r="A13" s="10"/>
      <c r="B13" s="10"/>
      <c r="C13" s="10"/>
      <c r="D13" s="10"/>
      <c r="F13" s="10"/>
    </row>
    <row r="14" spans="1:9" ht="12.5" x14ac:dyDescent="0.25">
      <c r="A14" s="10"/>
      <c r="B14" s="10"/>
      <c r="C14" s="10"/>
      <c r="D14" s="10"/>
      <c r="F14" s="10"/>
    </row>
    <row r="15" spans="1:9" ht="12.5" x14ac:dyDescent="0.25">
      <c r="A15" s="10"/>
      <c r="B15" s="10"/>
      <c r="C15" s="10"/>
      <c r="D15" s="10"/>
      <c r="F15" s="10"/>
    </row>
    <row r="16" spans="1:9" ht="12.5" x14ac:dyDescent="0.25">
      <c r="A16" s="10"/>
      <c r="B16" s="10"/>
      <c r="C16" s="10"/>
      <c r="D16" s="10"/>
      <c r="F16" s="10"/>
    </row>
    <row r="26" spans="1:7" ht="12.5" x14ac:dyDescent="0.25">
      <c r="A26" s="10"/>
      <c r="B26" s="10"/>
      <c r="C26" s="10"/>
      <c r="D26" s="10"/>
      <c r="E26" s="10"/>
      <c r="F26" s="10"/>
      <c r="G26" s="10"/>
    </row>
    <row r="27" spans="1:7" ht="12.5" x14ac:dyDescent="0.25">
      <c r="A27" s="10"/>
      <c r="B27" s="10"/>
      <c r="C27" s="10"/>
      <c r="D27" s="10"/>
      <c r="E27" s="10"/>
      <c r="F27" s="10"/>
      <c r="G27" s="10"/>
    </row>
    <row r="28" spans="1:7" ht="12.5" x14ac:dyDescent="0.25">
      <c r="A28" s="10"/>
      <c r="B28" s="10"/>
      <c r="C28" s="10"/>
      <c r="D28" s="10"/>
      <c r="E28" s="10"/>
      <c r="F28" s="10"/>
      <c r="G28" s="10"/>
    </row>
    <row r="29" spans="1:7" ht="12.5" x14ac:dyDescent="0.25">
      <c r="A29" s="10"/>
      <c r="B29" s="10"/>
      <c r="C29" s="10"/>
      <c r="D29" s="10"/>
      <c r="E29" s="10"/>
      <c r="F29" s="10"/>
      <c r="G29" s="10"/>
    </row>
    <row r="30" spans="1:7" ht="12.5" x14ac:dyDescent="0.25">
      <c r="A30" s="10"/>
      <c r="B30" s="10"/>
      <c r="C30" s="10"/>
      <c r="D30" s="10"/>
      <c r="E30" s="10"/>
      <c r="F30" s="10"/>
      <c r="G30" s="10"/>
    </row>
    <row r="31" spans="1:7" ht="12.5" x14ac:dyDescent="0.25">
      <c r="A31" s="10"/>
      <c r="B31" s="10"/>
      <c r="C31" s="10"/>
      <c r="D31" s="10"/>
      <c r="E31" s="10"/>
      <c r="F31" s="10"/>
      <c r="G31" s="10"/>
    </row>
    <row r="32" spans="1:7" ht="12.5" x14ac:dyDescent="0.25">
      <c r="A32" s="10"/>
      <c r="B32" s="10"/>
      <c r="C32" s="10"/>
      <c r="D32" s="10"/>
      <c r="E32" s="10"/>
      <c r="F32" s="10"/>
      <c r="G32" s="10"/>
    </row>
    <row r="33" spans="1:7" ht="12.5" x14ac:dyDescent="0.25">
      <c r="A33" s="10"/>
      <c r="B33" s="10"/>
      <c r="C33" s="10"/>
      <c r="D33" s="10"/>
      <c r="E33" s="10"/>
      <c r="F33" s="10"/>
      <c r="G33" s="10"/>
    </row>
    <row r="34" spans="1:7" ht="12.5" x14ac:dyDescent="0.25">
      <c r="A34" s="10"/>
      <c r="B34" s="10"/>
      <c r="C34" s="10"/>
      <c r="D34" s="10"/>
      <c r="E34" s="10"/>
      <c r="F34" s="10"/>
      <c r="G34" s="10"/>
    </row>
    <row r="35" spans="1:7" ht="12.5" x14ac:dyDescent="0.25">
      <c r="A35" s="10"/>
      <c r="B35" s="10"/>
      <c r="C35" s="10"/>
      <c r="D35" s="10"/>
      <c r="E35" s="10"/>
      <c r="F35" s="10"/>
      <c r="G35" s="10"/>
    </row>
    <row r="36" spans="1:7" ht="12.5" x14ac:dyDescent="0.25">
      <c r="A36" s="10"/>
      <c r="B36" s="10"/>
      <c r="C36" s="10"/>
      <c r="D36" s="10"/>
      <c r="E36" s="10"/>
      <c r="F36" s="10"/>
      <c r="G36" s="10"/>
    </row>
    <row r="37" spans="1:7" ht="12.5" x14ac:dyDescent="0.25">
      <c r="A37" s="10"/>
      <c r="B37" s="10"/>
      <c r="C37" s="10"/>
      <c r="D37" s="10"/>
      <c r="E37" s="10"/>
      <c r="F37" s="10"/>
      <c r="G37" s="10"/>
    </row>
    <row r="38" spans="1:7" ht="12.5" x14ac:dyDescent="0.25">
      <c r="A38" s="10"/>
      <c r="B38" s="10"/>
      <c r="C38" s="10"/>
      <c r="D38" s="10"/>
      <c r="E38" s="10"/>
      <c r="F38" s="10"/>
      <c r="G38" s="10"/>
    </row>
    <row r="39" spans="1:7" ht="12.5" x14ac:dyDescent="0.25">
      <c r="A39" s="10"/>
      <c r="B39" s="10"/>
      <c r="C39" s="10"/>
      <c r="D39" s="10"/>
      <c r="E39" s="10"/>
      <c r="F39" s="10"/>
      <c r="G39" s="10"/>
    </row>
    <row r="40" spans="1:7" ht="12.5" x14ac:dyDescent="0.25">
      <c r="A40" s="10"/>
      <c r="B40" s="10"/>
      <c r="C40" s="10"/>
      <c r="D40" s="10"/>
      <c r="E40" s="10"/>
      <c r="F40" s="10"/>
      <c r="G40" s="10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5">
    <dataValidation type="list" allowBlank="1" sqref="F3:F12" xr:uid="{43F37716-A2F2-4250-917C-7C7C79CC7BA3}">
      <formula1>"In Person,Phone Call,Email (from individual address),Email (from company address)"</formula1>
    </dataValidation>
    <dataValidation type="list" allowBlank="1" sqref="B3:B12" xr:uid="{8643BC27-F103-4848-938B-179AE187C55E}">
      <formula1>"Planning Meeting,Daily Stand-Up,Planning Check-In,Training,Informational Update,Project Update"</formula1>
    </dataValidation>
    <dataValidation type="list" allowBlank="1" sqref="C3:C12" xr:uid="{7E982636-842C-4F0E-8D42-CB949E7F87AB}">
      <formula1>"Daily,Weekly,One time"</formula1>
    </dataValidation>
    <dataValidation type="list" allowBlank="1" sqref="D3:D12" xr:uid="{F9F959D3-CAB1-4B33-97AA-EC5E01AA5FB4}">
      <formula1>"Project Manager,Core Team: HR Specialist,Core Team: Administrative Coordinator,Core Team: Training Manager"</formula1>
    </dataValidation>
    <dataValidation type="list" allowBlank="1" sqref="A3:A12" xr:uid="{D9FA1D14-A288-4B38-A8F1-AB5C2ED2CAE6}">
      <formula1>"Core Team,HR,Facilities,Print Shop,Catering,Volunteers,Candidates,Your Manager,Senior Leaders: Director of Operations and the Director of Product (and CC your manager)"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Project Schedule</vt:lpstr>
      <vt:lpstr>Budget</vt:lpstr>
      <vt:lpstr>Communication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63929</cp:lastModifiedBy>
  <dcterms:created xsi:type="dcterms:W3CDTF">2021-05-13T18:11:19Z</dcterms:created>
  <dcterms:modified xsi:type="dcterms:W3CDTF">2021-05-29T09:40:05Z</dcterms:modified>
</cp:coreProperties>
</file>