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 firstSheet="1" activeTab="3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<sst xmlns="http://schemas.openxmlformats.org/spreadsheetml/2006/main" count="68" uniqueCount="34">
  <si>
    <t>Ejercicio 1</t>
  </si>
  <si>
    <t>Las edades de un grupo de 9 personas son: 12, 14, 13, 16, 13, 15, 15, 17 y 13. Calcular la media, mediana y moda.</t>
  </si>
  <si>
    <t>xi</t>
  </si>
  <si>
    <t>media =</t>
  </si>
  <si>
    <t>moda =</t>
  </si>
  <si>
    <t>pos =</t>
  </si>
  <si>
    <t>mediana =</t>
  </si>
  <si>
    <t>fi</t>
  </si>
  <si>
    <t>Fi</t>
  </si>
  <si>
    <t>xi * fi</t>
  </si>
  <si>
    <t>Total =</t>
  </si>
  <si>
    <t>Ejercicio 2</t>
  </si>
  <si>
    <t>El número de llamadas telefónicas que reciben al día los 9 integrantes de una familia son: 7, 8, 15, 12, 13, 5, 10, 4, 8. Calcular la media, mediana y moda.</t>
  </si>
  <si>
    <t>total =</t>
  </si>
  <si>
    <t>porc =</t>
  </si>
  <si>
    <t>Ejercicio 3</t>
  </si>
  <si>
    <t>Para obtener la nota final de curso nos dan a elegir entre la media, la mediana y la moda de las siete notas obtenidas. ¿Cuál elegirías? Las notas son: 6, 3, 3, 8, 7, 9 y 3.</t>
  </si>
  <si>
    <t>Ejercicio 4</t>
  </si>
  <si>
    <t>Se ha realizado un estudio a fin de conocer los niveles de estrés laboral percibidos por los habitantes de una ciudad argentina y se ha pensado en la profesión como una posible fuente sistemática de variación. Aquí reproducimos los puntajes obtenidos en la prueba que mide el estrés laboral para cada una de las profesiones:</t>
  </si>
  <si>
    <t>Grupo de maestros: 45 – 32 – 29 – 49 – 40 – 44 – 33 – 46 – 45 – 48</t>
  </si>
  <si>
    <t>Grupo de bomberos: 41 – 36 – 31 – 36 – 39 – 42 – 35 – 36 – 40</t>
  </si>
  <si>
    <t>Grupo de abogados: 38 – 25 – 46 – 41 – 37 – 50 – 43</t>
  </si>
  <si>
    <t>Grupo de médicos: 43 – 37 – 50 – 53 – 40 – 35 – 56 – 49 – 55 – 45</t>
  </si>
  <si>
    <t>Calcule la mediana de cada uno de los grupos y responda, en función de este estadístico, cuál parece ser el grupo más afectado por el estrés.</t>
  </si>
  <si>
    <t>Cantidad</t>
  </si>
  <si>
    <t>maestros</t>
  </si>
  <si>
    <t>bomberos</t>
  </si>
  <si>
    <t>abogados</t>
  </si>
  <si>
    <t>medicos</t>
  </si>
  <si>
    <t>Total Maestros</t>
  </si>
  <si>
    <t>Total Bomberos</t>
  </si>
  <si>
    <t>Total Abogados</t>
  </si>
  <si>
    <t>Total Medicos</t>
  </si>
  <si>
    <t>El grupo que parece más afectado por el estrés debido a su trabajo según la mediana de 45 son los médicos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</si>
</sst>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9" fontId="0" fillId="0" borderId="1" xfId="3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  <xf numFmtId="0" fontId="1" fillId="0" borderId="0" xfId="0" applyFont="1">
      <alignment vertical="center"/>
    </xf>
    <xf numFmtId="179" fontId="0" fillId="0" borderId="0" xfId="0" applyNumberForma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G31" sqref="G31"/>
    </sheetView>
  </sheetViews>
  <sheetFormatPr defaultColWidth="9.14285714285714" defaultRowHeight="15"/>
  <cols>
    <col min="1" max="1" width="10.2857142857143" customWidth="1"/>
    <col min="2" max="2" width="12.8571428571429"/>
    <col min="3" max="3" width="9.57142857142857" customWidth="1"/>
    <col min="7" max="7" width="12.8571428571429"/>
  </cols>
  <sheetData>
    <row r="1" ht="29" customHeight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5" spans="1:11">
      <c r="A5" s="7" t="s">
        <v>2</v>
      </c>
      <c r="B5" s="9">
        <v>12</v>
      </c>
      <c r="C5" s="9">
        <v>14</v>
      </c>
      <c r="D5" s="26">
        <v>13</v>
      </c>
      <c r="E5" s="9">
        <v>16</v>
      </c>
      <c r="F5" s="26">
        <v>13</v>
      </c>
      <c r="G5" s="9">
        <v>15</v>
      </c>
      <c r="H5" s="9">
        <v>15</v>
      </c>
      <c r="I5" s="9">
        <v>17</v>
      </c>
      <c r="J5" s="26">
        <v>13</v>
      </c>
      <c r="K5" s="24">
        <f>SUM(B5:J5)</f>
        <v>128</v>
      </c>
    </row>
    <row r="6" spans="1:10">
      <c r="A6" s="9"/>
      <c r="B6" s="27">
        <v>1</v>
      </c>
      <c r="C6" s="27">
        <f>B6+1</f>
        <v>2</v>
      </c>
      <c r="D6" s="27">
        <f t="shared" ref="D6:J6" si="0">C6+1</f>
        <v>3</v>
      </c>
      <c r="E6" s="27">
        <f t="shared" si="0"/>
        <v>4</v>
      </c>
      <c r="F6" s="27">
        <f t="shared" si="0"/>
        <v>5</v>
      </c>
      <c r="G6" s="27">
        <f t="shared" si="0"/>
        <v>6</v>
      </c>
      <c r="H6" s="27">
        <f t="shared" si="0"/>
        <v>7</v>
      </c>
      <c r="I6" s="27">
        <f t="shared" si="0"/>
        <v>8</v>
      </c>
      <c r="J6" s="27">
        <f t="shared" si="0"/>
        <v>9</v>
      </c>
    </row>
    <row r="7" spans="1:2">
      <c r="A7" s="28" t="s">
        <v>3</v>
      </c>
      <c r="B7" s="29">
        <f>SUM(B5:J5)/J6</f>
        <v>14.2222222222222</v>
      </c>
    </row>
    <row r="8" spans="1:2">
      <c r="A8" s="28" t="s">
        <v>4</v>
      </c>
      <c r="B8">
        <v>13</v>
      </c>
    </row>
    <row r="9" spans="1:2">
      <c r="A9" s="28" t="s">
        <v>5</v>
      </c>
      <c r="B9" s="12">
        <f>(J6+1)/2</f>
        <v>5</v>
      </c>
    </row>
    <row r="10" spans="1:10">
      <c r="A10" s="7" t="s">
        <v>2</v>
      </c>
      <c r="B10" s="9">
        <v>12</v>
      </c>
      <c r="C10" s="9">
        <v>13</v>
      </c>
      <c r="D10" s="9">
        <v>13</v>
      </c>
      <c r="E10" s="9">
        <v>13</v>
      </c>
      <c r="F10" s="22">
        <v>14</v>
      </c>
      <c r="G10" s="9">
        <v>15</v>
      </c>
      <c r="H10" s="9">
        <v>15</v>
      </c>
      <c r="I10" s="9">
        <v>16</v>
      </c>
      <c r="J10" s="9">
        <v>17</v>
      </c>
    </row>
    <row r="11" spans="1:10">
      <c r="A11" s="9"/>
      <c r="B11" s="9">
        <v>1</v>
      </c>
      <c r="C11" s="9">
        <v>2</v>
      </c>
      <c r="D11" s="9">
        <v>3</v>
      </c>
      <c r="E11" s="9">
        <v>4</v>
      </c>
      <c r="F11" s="22">
        <v>5</v>
      </c>
      <c r="G11" s="9">
        <v>6</v>
      </c>
      <c r="H11" s="9">
        <v>7</v>
      </c>
      <c r="I11" s="9">
        <v>8</v>
      </c>
      <c r="J11" s="9">
        <v>9</v>
      </c>
    </row>
    <row r="12" spans="1:2">
      <c r="A12" s="28" t="s">
        <v>6</v>
      </c>
      <c r="B12">
        <v>14</v>
      </c>
    </row>
    <row r="14" spans="1:4">
      <c r="A14" s="15" t="s">
        <v>2</v>
      </c>
      <c r="B14" s="15" t="s">
        <v>7</v>
      </c>
      <c r="C14" s="15" t="s">
        <v>8</v>
      </c>
      <c r="D14" s="9" t="s">
        <v>9</v>
      </c>
    </row>
    <row r="15" spans="1:7">
      <c r="A15" s="9">
        <v>12</v>
      </c>
      <c r="B15" s="9">
        <v>1</v>
      </c>
      <c r="C15" s="9">
        <v>1</v>
      </c>
      <c r="D15" s="9">
        <f>B15*A15</f>
        <v>12</v>
      </c>
      <c r="E15" s="30" t="s">
        <v>5</v>
      </c>
      <c r="F15" s="31"/>
      <c r="G15">
        <f>(B21+1)/2</f>
        <v>5</v>
      </c>
    </row>
    <row r="16" spans="1:7">
      <c r="A16" s="9">
        <v>13</v>
      </c>
      <c r="B16" s="9">
        <v>3</v>
      </c>
      <c r="C16" s="9">
        <f t="shared" ref="C16:C20" si="1">B16+C15</f>
        <v>4</v>
      </c>
      <c r="D16" s="9">
        <f>B16*A16</f>
        <v>39</v>
      </c>
      <c r="E16" s="30" t="s">
        <v>6</v>
      </c>
      <c r="F16" s="31"/>
      <c r="G16">
        <v>14</v>
      </c>
    </row>
    <row r="17" spans="1:4">
      <c r="A17" s="22">
        <v>14</v>
      </c>
      <c r="B17" s="22">
        <v>1</v>
      </c>
      <c r="C17" s="22">
        <f t="shared" si="1"/>
        <v>5</v>
      </c>
      <c r="D17" s="9">
        <f>B17*A17</f>
        <v>14</v>
      </c>
    </row>
    <row r="18" spans="1:7">
      <c r="A18" s="9">
        <v>15</v>
      </c>
      <c r="B18" s="9">
        <v>2</v>
      </c>
      <c r="C18" s="9">
        <f t="shared" si="1"/>
        <v>7</v>
      </c>
      <c r="D18" s="9">
        <f>B18*A18</f>
        <v>30</v>
      </c>
      <c r="E18" s="30" t="s">
        <v>3</v>
      </c>
      <c r="F18" s="31"/>
      <c r="G18" s="29">
        <f>D21/B21</f>
        <v>14.2222222222222</v>
      </c>
    </row>
    <row r="19" spans="1:4">
      <c r="A19" s="9">
        <v>16</v>
      </c>
      <c r="B19" s="9">
        <v>1</v>
      </c>
      <c r="C19" s="9">
        <f t="shared" si="1"/>
        <v>8</v>
      </c>
      <c r="D19" s="9">
        <f>B19*A19</f>
        <v>16</v>
      </c>
    </row>
    <row r="20" spans="1:4">
      <c r="A20" s="9">
        <v>17</v>
      </c>
      <c r="B20" s="9">
        <v>1</v>
      </c>
      <c r="C20" s="9">
        <f t="shared" si="1"/>
        <v>9</v>
      </c>
      <c r="D20" s="9">
        <f>B20*A20</f>
        <v>17</v>
      </c>
    </row>
    <row r="21" spans="1:4">
      <c r="A21" s="7" t="s">
        <v>10</v>
      </c>
      <c r="B21" s="23">
        <f>SUM(B15:B20)</f>
        <v>9</v>
      </c>
      <c r="C21" s="7" t="s">
        <v>10</v>
      </c>
      <c r="D21" s="23">
        <f>SUM(D15:D20)</f>
        <v>128</v>
      </c>
    </row>
  </sheetData>
  <sortState ref="A15:B20">
    <sortCondition ref="A15:A20"/>
  </sortState>
  <mergeCells count="5">
    <mergeCell ref="A1:J1"/>
    <mergeCell ref="E15:F15"/>
    <mergeCell ref="E16:F16"/>
    <mergeCell ref="E18:F18"/>
    <mergeCell ref="A2:J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G10" sqref="G10"/>
    </sheetView>
  </sheetViews>
  <sheetFormatPr defaultColWidth="9.14285714285714" defaultRowHeight="15"/>
  <cols>
    <col min="1" max="1" width="10.1428571428571" customWidth="1"/>
    <col min="2" max="2" width="9.71428571428571" customWidth="1"/>
    <col min="5" max="5" width="12.8571428571429"/>
    <col min="11" max="11" width="12.8571428571429"/>
  </cols>
  <sheetData>
    <row r="1" ht="18" customHeight="1" spans="1:5">
      <c r="A1" s="18" t="s">
        <v>11</v>
      </c>
      <c r="B1" s="19"/>
      <c r="C1" s="19"/>
      <c r="D1" s="19"/>
      <c r="E1" s="19"/>
    </row>
    <row r="2" ht="62" customHeight="1" spans="1:5">
      <c r="A2" s="3" t="s">
        <v>12</v>
      </c>
      <c r="B2" s="4"/>
      <c r="C2" s="4"/>
      <c r="D2" s="4"/>
      <c r="E2" s="4"/>
    </row>
    <row r="4" spans="1:4">
      <c r="A4" s="15" t="s">
        <v>2</v>
      </c>
      <c r="B4" s="15" t="s">
        <v>7</v>
      </c>
      <c r="C4" s="15" t="s">
        <v>8</v>
      </c>
      <c r="D4" s="15" t="s">
        <v>9</v>
      </c>
    </row>
    <row r="5" spans="1:4">
      <c r="A5" s="20">
        <v>4</v>
      </c>
      <c r="B5" s="20">
        <v>1</v>
      </c>
      <c r="C5" s="20">
        <f>B5</f>
        <v>1</v>
      </c>
      <c r="D5" s="9">
        <f t="shared" ref="D5:D12" si="0">B5*A5</f>
        <v>4</v>
      </c>
    </row>
    <row r="6" spans="1:4">
      <c r="A6" s="20">
        <v>5</v>
      </c>
      <c r="B6" s="20">
        <v>1</v>
      </c>
      <c r="C6" s="20">
        <f>B6+C5</f>
        <v>2</v>
      </c>
      <c r="D6" s="9">
        <f t="shared" si="0"/>
        <v>5</v>
      </c>
    </row>
    <row r="7" spans="1:4">
      <c r="A7" s="20">
        <v>7</v>
      </c>
      <c r="B7" s="20">
        <v>1</v>
      </c>
      <c r="C7" s="20">
        <f>B7+C6</f>
        <v>3</v>
      </c>
      <c r="D7" s="9">
        <f t="shared" si="0"/>
        <v>7</v>
      </c>
    </row>
    <row r="8" spans="1:4">
      <c r="A8" s="21">
        <v>8</v>
      </c>
      <c r="B8" s="21">
        <v>2</v>
      </c>
      <c r="C8" s="21">
        <f>B8+C7</f>
        <v>5</v>
      </c>
      <c r="D8" s="22">
        <f t="shared" si="0"/>
        <v>16</v>
      </c>
    </row>
    <row r="9" spans="1:4">
      <c r="A9" s="20">
        <v>10</v>
      </c>
      <c r="B9" s="20">
        <v>1</v>
      </c>
      <c r="C9" s="20">
        <f>B9+C8</f>
        <v>6</v>
      </c>
      <c r="D9" s="9">
        <f t="shared" si="0"/>
        <v>10</v>
      </c>
    </row>
    <row r="10" spans="1:4">
      <c r="A10" s="20">
        <v>12</v>
      </c>
      <c r="B10" s="20">
        <v>1</v>
      </c>
      <c r="C10" s="20">
        <f>B10+C9</f>
        <v>7</v>
      </c>
      <c r="D10" s="9">
        <f t="shared" si="0"/>
        <v>12</v>
      </c>
    </row>
    <row r="11" spans="1:4">
      <c r="A11" s="20">
        <v>13</v>
      </c>
      <c r="B11" s="20">
        <v>1</v>
      </c>
      <c r="C11" s="20">
        <f>B11+C10</f>
        <v>8</v>
      </c>
      <c r="D11" s="9">
        <f t="shared" si="0"/>
        <v>13</v>
      </c>
    </row>
    <row r="12" spans="1:4">
      <c r="A12" s="20">
        <v>15</v>
      </c>
      <c r="B12" s="20">
        <v>1</v>
      </c>
      <c r="C12" s="20">
        <f>B12+C11</f>
        <v>9</v>
      </c>
      <c r="D12" s="9">
        <f t="shared" si="0"/>
        <v>15</v>
      </c>
    </row>
    <row r="13" spans="1:4">
      <c r="A13" s="7" t="s">
        <v>10</v>
      </c>
      <c r="B13" s="23">
        <f>SUM(B5:B12)</f>
        <v>9</v>
      </c>
      <c r="C13" s="7" t="s">
        <v>10</v>
      </c>
      <c r="D13" s="23">
        <f>SUM(D5:D12)</f>
        <v>82</v>
      </c>
    </row>
    <row r="15" spans="1:2">
      <c r="A15" s="7" t="s">
        <v>3</v>
      </c>
      <c r="B15" s="16">
        <f>D13/B13</f>
        <v>9.11111111111111</v>
      </c>
    </row>
    <row r="16" spans="1:2">
      <c r="A16" s="7" t="s">
        <v>5</v>
      </c>
      <c r="B16" s="9">
        <f>(B13+1)/2</f>
        <v>5</v>
      </c>
    </row>
    <row r="17" spans="1:2">
      <c r="A17" s="7" t="s">
        <v>6</v>
      </c>
      <c r="B17" s="9">
        <f>A8</f>
        <v>8</v>
      </c>
    </row>
    <row r="18" spans="1:2">
      <c r="A18" s="7" t="s">
        <v>4</v>
      </c>
      <c r="B18" s="9">
        <v>8</v>
      </c>
    </row>
    <row r="20" spans="1:11">
      <c r="A20" s="7" t="s">
        <v>2</v>
      </c>
      <c r="B20" s="9">
        <v>7</v>
      </c>
      <c r="C20" s="9">
        <v>8</v>
      </c>
      <c r="D20" s="9">
        <v>15</v>
      </c>
      <c r="E20" s="9">
        <v>12</v>
      </c>
      <c r="F20" s="9">
        <v>13</v>
      </c>
      <c r="G20" s="9">
        <v>5</v>
      </c>
      <c r="H20" s="9">
        <v>10</v>
      </c>
      <c r="I20" s="9">
        <v>4</v>
      </c>
      <c r="J20" s="9">
        <v>8</v>
      </c>
      <c r="K20" s="24"/>
    </row>
    <row r="21" spans="1:2">
      <c r="A21" s="7" t="s">
        <v>13</v>
      </c>
      <c r="B21" s="9">
        <v>9</v>
      </c>
    </row>
    <row r="22" spans="1:5">
      <c r="A22" s="7" t="s">
        <v>6</v>
      </c>
      <c r="B22" s="9">
        <f>MEDIAN(B20:J20)</f>
        <v>8</v>
      </c>
      <c r="D22" s="7" t="s">
        <v>14</v>
      </c>
      <c r="E22" s="17">
        <f>1/B21</f>
        <v>0.111111111111111</v>
      </c>
    </row>
    <row r="23" spans="1:5">
      <c r="A23" s="7" t="s">
        <v>4</v>
      </c>
      <c r="B23" s="9" cm="1">
        <f t="array" ref="B23">MODE(B20:J20)</f>
        <v>8</v>
      </c>
      <c r="D23" s="7" t="s">
        <v>3</v>
      </c>
      <c r="E23" s="9">
        <f>TRIMMEAN(B20:J20,E22)</f>
        <v>9.11111111111111</v>
      </c>
    </row>
  </sheetData>
  <sortState ref="A5:B12">
    <sortCondition ref="A5:A12"/>
  </sortState>
  <mergeCells count="2">
    <mergeCell ref="A1:E1"/>
    <mergeCell ref="A2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9" sqref="E9"/>
    </sheetView>
  </sheetViews>
  <sheetFormatPr defaultColWidth="9.14285714285714" defaultRowHeight="15" outlineLevelCol="4"/>
  <cols>
    <col min="3" max="3" width="10.5714285714286" customWidth="1"/>
    <col min="4" max="4" width="10" customWidth="1"/>
    <col min="5" max="5" width="17" customWidth="1"/>
  </cols>
  <sheetData>
    <row r="1" spans="1:5">
      <c r="A1" s="13" t="s">
        <v>15</v>
      </c>
      <c r="B1" s="13"/>
      <c r="C1" s="13"/>
      <c r="D1" s="13"/>
      <c r="E1" s="13"/>
    </row>
    <row r="2" ht="56" customHeight="1" spans="1:5">
      <c r="A2" s="14" t="s">
        <v>16</v>
      </c>
      <c r="B2" s="14"/>
      <c r="C2" s="14"/>
      <c r="D2" s="14"/>
      <c r="E2" s="14"/>
    </row>
    <row r="4" spans="1:4">
      <c r="A4" s="15" t="s">
        <v>2</v>
      </c>
      <c r="C4" s="9" t="s">
        <v>3</v>
      </c>
      <c r="D4" s="16">
        <f>TRIMMEAN(A5:A11,D6)</f>
        <v>5.57142857142857</v>
      </c>
    </row>
    <row r="5" spans="1:4">
      <c r="A5" s="8">
        <v>9</v>
      </c>
      <c r="C5" s="9" t="s">
        <v>13</v>
      </c>
      <c r="D5" s="9">
        <v>7</v>
      </c>
    </row>
    <row r="6" spans="1:4">
      <c r="A6" s="8">
        <v>8</v>
      </c>
      <c r="C6" s="9" t="s">
        <v>14</v>
      </c>
      <c r="D6" s="17">
        <f>1/D5</f>
        <v>0.142857142857143</v>
      </c>
    </row>
    <row r="7" spans="1:4">
      <c r="A7" s="8">
        <v>7</v>
      </c>
      <c r="C7" s="9"/>
      <c r="D7" s="9"/>
    </row>
    <row r="8" spans="1:4">
      <c r="A8" s="8">
        <v>6</v>
      </c>
      <c r="C8" s="9" t="s">
        <v>6</v>
      </c>
      <c r="D8" s="9">
        <v>6</v>
      </c>
    </row>
    <row r="9" spans="1:4">
      <c r="A9" s="8">
        <v>3</v>
      </c>
      <c r="C9" s="9"/>
      <c r="D9" s="9"/>
    </row>
    <row r="10" spans="1:4">
      <c r="A10" s="8">
        <v>3</v>
      </c>
      <c r="C10" s="9" t="s">
        <v>4</v>
      </c>
      <c r="D10" s="9">
        <v>3</v>
      </c>
    </row>
    <row r="11" spans="1:1">
      <c r="A11" s="8">
        <v>3</v>
      </c>
    </row>
  </sheetData>
  <sortState ref="A5:A11">
    <sortCondition ref="A5" descending="1"/>
  </sortState>
  <mergeCells count="2">
    <mergeCell ref="A1:E1"/>
    <mergeCell ref="A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K16" sqref="K16"/>
    </sheetView>
  </sheetViews>
  <sheetFormatPr defaultColWidth="9.14285714285714" defaultRowHeight="15"/>
  <cols>
    <col min="2" max="2" width="9.85714285714286" customWidth="1"/>
    <col min="3" max="3" width="10.5714285714286" customWidth="1"/>
    <col min="4" max="4" width="10.2857142857143" customWidth="1"/>
    <col min="5" max="5" width="9.71428571428571" customWidth="1"/>
    <col min="7" max="7" width="10.1428571428571" customWidth="1"/>
  </cols>
  <sheetData>
    <row r="1" ht="21" customHeight="1" spans="1:9">
      <c r="A1" s="1" t="s">
        <v>17</v>
      </c>
      <c r="B1" s="2"/>
      <c r="C1" s="2"/>
      <c r="D1" s="2"/>
      <c r="E1" s="2"/>
      <c r="F1" s="2"/>
      <c r="G1" s="2"/>
      <c r="H1" s="2"/>
      <c r="I1" s="2"/>
    </row>
    <row r="2" ht="28" customHeight="1" spans="1:9">
      <c r="A2" s="3" t="s">
        <v>18</v>
      </c>
      <c r="B2" s="4"/>
      <c r="C2" s="4"/>
      <c r="D2" s="4"/>
      <c r="E2" s="4"/>
      <c r="F2" s="4"/>
      <c r="G2" s="4"/>
      <c r="H2" s="4"/>
      <c r="I2" s="4"/>
    </row>
    <row r="3" ht="42" customHeight="1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19</v>
      </c>
      <c r="B4" s="6"/>
      <c r="C4" s="6"/>
      <c r="D4" s="6"/>
      <c r="E4" s="6"/>
      <c r="F4" s="6"/>
      <c r="G4" s="6"/>
      <c r="H4" s="6"/>
      <c r="I4" s="6"/>
    </row>
    <row r="5" spans="1:9">
      <c r="A5" s="5" t="s">
        <v>20</v>
      </c>
      <c r="B5" s="6"/>
      <c r="C5" s="6"/>
      <c r="D5" s="6"/>
      <c r="E5" s="6"/>
      <c r="F5" s="6"/>
      <c r="G5" s="6"/>
      <c r="H5" s="6"/>
      <c r="I5" s="6"/>
    </row>
    <row r="6" spans="1:9">
      <c r="A6" s="5" t="s">
        <v>21</v>
      </c>
      <c r="B6" s="6"/>
      <c r="C6" s="6"/>
      <c r="D6" s="6"/>
      <c r="E6" s="6"/>
      <c r="F6" s="6"/>
      <c r="G6" s="6"/>
      <c r="H6" s="6"/>
      <c r="I6" s="6"/>
    </row>
    <row r="7" spans="1:9">
      <c r="A7" s="5" t="s">
        <v>22</v>
      </c>
      <c r="B7" s="6"/>
      <c r="C7" s="6"/>
      <c r="D7" s="6"/>
      <c r="E7" s="6"/>
      <c r="F7" s="6"/>
      <c r="G7" s="6"/>
      <c r="H7" s="6"/>
      <c r="I7" s="6"/>
    </row>
    <row r="8" spans="1:9">
      <c r="A8" s="3" t="s">
        <v>23</v>
      </c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1" spans="1:5">
      <c r="A11" s="7" t="s">
        <v>24</v>
      </c>
      <c r="B11" s="7" t="s">
        <v>25</v>
      </c>
      <c r="C11" s="7" t="s">
        <v>26</v>
      </c>
      <c r="D11" s="7" t="s">
        <v>27</v>
      </c>
      <c r="E11" s="7" t="s">
        <v>28</v>
      </c>
    </row>
    <row r="12" spans="1:5">
      <c r="A12" s="8">
        <v>1</v>
      </c>
      <c r="B12" s="9">
        <v>49</v>
      </c>
      <c r="C12" s="9">
        <v>42</v>
      </c>
      <c r="D12" s="10">
        <v>50</v>
      </c>
      <c r="E12" s="9">
        <v>56</v>
      </c>
    </row>
    <row r="13" spans="1:5">
      <c r="A13" s="8">
        <f>A12+1</f>
        <v>2</v>
      </c>
      <c r="B13" s="9">
        <v>48</v>
      </c>
      <c r="C13" s="9">
        <v>41</v>
      </c>
      <c r="D13" s="10">
        <v>46</v>
      </c>
      <c r="E13" s="9">
        <v>55</v>
      </c>
    </row>
    <row r="14" spans="1:5">
      <c r="A14" s="8">
        <f t="shared" ref="A14:A21" si="0">A13+1</f>
        <v>3</v>
      </c>
      <c r="B14" s="9">
        <v>46</v>
      </c>
      <c r="C14" s="9">
        <v>40</v>
      </c>
      <c r="D14" s="10">
        <v>43</v>
      </c>
      <c r="E14" s="9">
        <v>53</v>
      </c>
    </row>
    <row r="15" spans="1:5">
      <c r="A15" s="8">
        <f t="shared" si="0"/>
        <v>4</v>
      </c>
      <c r="B15" s="9">
        <v>45</v>
      </c>
      <c r="C15" s="9">
        <v>39</v>
      </c>
      <c r="D15" s="10">
        <v>41</v>
      </c>
      <c r="E15" s="9">
        <v>50</v>
      </c>
    </row>
    <row r="16" spans="1:5">
      <c r="A16" s="8">
        <f t="shared" si="0"/>
        <v>5</v>
      </c>
      <c r="B16" s="9">
        <v>45</v>
      </c>
      <c r="C16" s="9">
        <v>36</v>
      </c>
      <c r="D16" s="10">
        <v>38</v>
      </c>
      <c r="E16" s="9">
        <v>45</v>
      </c>
    </row>
    <row r="17" spans="1:5">
      <c r="A17" s="8">
        <f t="shared" si="0"/>
        <v>6</v>
      </c>
      <c r="B17" s="9">
        <v>44</v>
      </c>
      <c r="C17" s="9">
        <v>36</v>
      </c>
      <c r="D17" s="10">
        <v>37</v>
      </c>
      <c r="E17" s="9">
        <v>43</v>
      </c>
    </row>
    <row r="18" spans="1:5">
      <c r="A18" s="8">
        <f t="shared" si="0"/>
        <v>7</v>
      </c>
      <c r="B18" s="9">
        <v>40</v>
      </c>
      <c r="C18" s="9">
        <v>36</v>
      </c>
      <c r="D18" s="10">
        <v>25</v>
      </c>
      <c r="E18" s="9">
        <v>40</v>
      </c>
    </row>
    <row r="19" spans="1:5">
      <c r="A19" s="8">
        <f t="shared" si="0"/>
        <v>8</v>
      </c>
      <c r="B19" s="9">
        <v>33</v>
      </c>
      <c r="C19" s="9">
        <v>35</v>
      </c>
      <c r="E19" s="9">
        <v>37</v>
      </c>
    </row>
    <row r="20" spans="1:5">
      <c r="A20" s="8">
        <f t="shared" si="0"/>
        <v>9</v>
      </c>
      <c r="B20" s="9">
        <v>32</v>
      </c>
      <c r="C20" s="9">
        <v>31</v>
      </c>
      <c r="E20" s="9">
        <v>35</v>
      </c>
    </row>
    <row r="21" spans="1:2">
      <c r="A21" s="8">
        <f t="shared" si="0"/>
        <v>10</v>
      </c>
      <c r="B21" s="9">
        <v>29</v>
      </c>
    </row>
    <row r="24" spans="1:8">
      <c r="A24" s="5" t="s">
        <v>29</v>
      </c>
      <c r="B24" s="6"/>
      <c r="C24" s="11">
        <v>10</v>
      </c>
      <c r="D24" t="s">
        <v>5</v>
      </c>
      <c r="E24">
        <f>(C24+1)/2</f>
        <v>5.5</v>
      </c>
      <c r="G24" t="s">
        <v>6</v>
      </c>
      <c r="H24">
        <f>(B16+B17)/2</f>
        <v>44.5</v>
      </c>
    </row>
    <row r="25" spans="1:8">
      <c r="A25" s="5" t="s">
        <v>30</v>
      </c>
      <c r="B25" s="6"/>
      <c r="C25" s="11">
        <v>9</v>
      </c>
      <c r="D25" t="s">
        <v>5</v>
      </c>
      <c r="E25">
        <f>(C25+1)/2</f>
        <v>5</v>
      </c>
      <c r="G25" t="s">
        <v>6</v>
      </c>
      <c r="H25">
        <v>36</v>
      </c>
    </row>
    <row r="26" spans="1:8">
      <c r="A26" s="5" t="s">
        <v>31</v>
      </c>
      <c r="B26" s="6"/>
      <c r="C26" s="11">
        <v>7</v>
      </c>
      <c r="D26" t="s">
        <v>5</v>
      </c>
      <c r="E26">
        <f>(C26+1)/2</f>
        <v>4</v>
      </c>
      <c r="G26" t="s">
        <v>6</v>
      </c>
      <c r="H26">
        <v>41</v>
      </c>
    </row>
    <row r="27" spans="1:8">
      <c r="A27" s="5" t="s">
        <v>32</v>
      </c>
      <c r="B27" s="6"/>
      <c r="C27" s="11">
        <v>9</v>
      </c>
      <c r="D27" t="s">
        <v>5</v>
      </c>
      <c r="E27" s="12">
        <f>(C27+1)/2</f>
        <v>5</v>
      </c>
      <c r="G27" t="s">
        <v>6</v>
      </c>
      <c r="H27">
        <v>45</v>
      </c>
    </row>
    <row r="29" spans="1:1">
      <c r="A29" t="s">
        <v>33</v>
      </c>
    </row>
  </sheetData>
  <sortState ref="E12:E20">
    <sortCondition ref="E12" descending="1"/>
  </sortState>
  <mergeCells count="11">
    <mergeCell ref="A1:I1"/>
    <mergeCell ref="A4:I4"/>
    <mergeCell ref="A5:I5"/>
    <mergeCell ref="A6:I6"/>
    <mergeCell ref="A7:I7"/>
    <mergeCell ref="A24:B24"/>
    <mergeCell ref="A25:B25"/>
    <mergeCell ref="A26:B26"/>
    <mergeCell ref="A27:B27"/>
    <mergeCell ref="A2:I3"/>
    <mergeCell ref="A8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Oscar</dc:creator>
  <cp:lastModifiedBy>Felix Oscar</cp:lastModifiedBy>
  <dcterms:created xsi:type="dcterms:W3CDTF">2024-06-07T13:40:13Z</dcterms:created>
  <dcterms:modified xsi:type="dcterms:W3CDTF">2024-06-07T14:59:03Z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49F6EA1987924DEBB5A9278C27688A86_11</vt:lpwstr>
  </property>
  <property fmtid="{D5CDD505-2E9C-101B-9397-08002B2CF9AE}" pid="3" name="KSOProductBuildVer">
    <vt:lpwstr>3082-12.2.0.17119</vt:lpwstr>
  </property>
</Properties>
</file>