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8cf5d655c4a037a/Documentos/"/>
    </mc:Choice>
  </mc:AlternateContent>
  <xr:revisionPtr revIDLastSave="541" documentId="8_{D7921B39-CA99-46E3-B019-2AD8B9907CDE}" xr6:coauthVersionLast="47" xr6:coauthVersionMax="47" xr10:uidLastSave="{515CAB8F-BE64-42DE-BA06-611D444414C7}"/>
  <bookViews>
    <workbookView xWindow="-120" yWindow="-120" windowWidth="19440" windowHeight="10320" xr2:uid="{55D51870-66B6-43C8-8FAB-32B121DD6E4B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6" l="1"/>
  <c r="F6" i="6"/>
  <c r="F5" i="6"/>
  <c r="F4" i="6"/>
  <c r="F3" i="6"/>
  <c r="F2" i="6"/>
  <c r="E7" i="6"/>
  <c r="E6" i="6"/>
  <c r="E5" i="6"/>
  <c r="E4" i="6"/>
  <c r="E3" i="6"/>
  <c r="D8" i="6"/>
  <c r="D7" i="6"/>
  <c r="D6" i="6"/>
  <c r="D5" i="6"/>
  <c r="D4" i="6"/>
  <c r="D3" i="6"/>
  <c r="D2" i="6"/>
  <c r="C8" i="6"/>
  <c r="C14" i="5"/>
  <c r="C13" i="5"/>
  <c r="C12" i="5"/>
  <c r="C11" i="5"/>
  <c r="C10" i="5"/>
  <c r="C9" i="5"/>
  <c r="C8" i="5"/>
  <c r="C7" i="5"/>
  <c r="C6" i="5"/>
  <c r="C5" i="5"/>
  <c r="C4" i="5"/>
  <c r="C3" i="5"/>
  <c r="C2" i="5"/>
  <c r="B6" i="4"/>
  <c r="G6" i="3"/>
  <c r="G5" i="3"/>
  <c r="G4" i="3"/>
  <c r="G3" i="3"/>
  <c r="G2" i="3"/>
  <c r="F7" i="3"/>
  <c r="F6" i="3"/>
  <c r="F5" i="3"/>
  <c r="F4" i="3"/>
  <c r="F3" i="3"/>
  <c r="F2" i="3"/>
  <c r="E6" i="3"/>
  <c r="E5" i="3"/>
  <c r="E4" i="3"/>
  <c r="E3" i="3"/>
  <c r="E2" i="3"/>
  <c r="C6" i="3"/>
  <c r="C5" i="3"/>
  <c r="C4" i="3"/>
  <c r="C3" i="3"/>
  <c r="D7" i="3"/>
  <c r="D6" i="3"/>
  <c r="D5" i="3"/>
  <c r="D4" i="3"/>
  <c r="D3" i="3"/>
  <c r="D2" i="3"/>
  <c r="C7" i="2"/>
  <c r="C6" i="2"/>
  <c r="D6" i="2" s="1"/>
  <c r="C5" i="2"/>
  <c r="D5" i="2" s="1"/>
  <c r="C4" i="2"/>
  <c r="D4" i="2" s="1"/>
  <c r="C3" i="2"/>
  <c r="D3" i="2" s="1"/>
  <c r="C2" i="2"/>
  <c r="B7" i="3"/>
  <c r="D2" i="2"/>
  <c r="D7" i="2" l="1"/>
</calcChain>
</file>

<file path=xl/sharedStrings.xml><?xml version="1.0" encoding="utf-8"?>
<sst xmlns="http://schemas.openxmlformats.org/spreadsheetml/2006/main" count="152" uniqueCount="69">
  <si>
    <t>N°</t>
  </si>
  <si>
    <t>Nombre</t>
  </si>
  <si>
    <t>Carrera</t>
  </si>
  <si>
    <t>Trabaja?</t>
  </si>
  <si>
    <t>Horas semanales de trabajo</t>
  </si>
  <si>
    <t>Tiene hijos?</t>
  </si>
  <si>
    <t>Turno Preferido</t>
  </si>
  <si>
    <t>Año de Ingreso</t>
  </si>
  <si>
    <t>Finales Pendientes</t>
  </si>
  <si>
    <t>Promedio Asignaturas Aprobadas</t>
  </si>
  <si>
    <t>Ana</t>
  </si>
  <si>
    <t>Ariela</t>
  </si>
  <si>
    <t>Constanza</t>
  </si>
  <si>
    <t>Cristian</t>
  </si>
  <si>
    <t>Mariana</t>
  </si>
  <si>
    <t>Fátima</t>
  </si>
  <si>
    <t>Agustina</t>
  </si>
  <si>
    <t>Fernando</t>
  </si>
  <si>
    <t>Ximena</t>
  </si>
  <si>
    <t>Jorge</t>
  </si>
  <si>
    <t>Luis</t>
  </si>
  <si>
    <t>Florencia</t>
  </si>
  <si>
    <t>Clara</t>
  </si>
  <si>
    <t>Julieta</t>
  </si>
  <si>
    <t>Soledad</t>
  </si>
  <si>
    <t>Jimena</t>
  </si>
  <si>
    <t>Alfredo</t>
  </si>
  <si>
    <t>Maria</t>
  </si>
  <si>
    <t>Gabriela</t>
  </si>
  <si>
    <t>Edad</t>
  </si>
  <si>
    <t>CP</t>
  </si>
  <si>
    <t>GE</t>
  </si>
  <si>
    <t>Eco</t>
  </si>
  <si>
    <t>Si</t>
  </si>
  <si>
    <t>No</t>
  </si>
  <si>
    <t>Mañana</t>
  </si>
  <si>
    <t>Tarde</t>
  </si>
  <si>
    <t>Destino de Preferencia</t>
  </si>
  <si>
    <t>Frecuencia Absoluta</t>
  </si>
  <si>
    <t>Salta</t>
  </si>
  <si>
    <t>Bariloche</t>
  </si>
  <si>
    <t>Cataratas</t>
  </si>
  <si>
    <t>La Rioja</t>
  </si>
  <si>
    <t>Mar del Plata</t>
  </si>
  <si>
    <t>Total</t>
  </si>
  <si>
    <t>Frecuencia Absoluta Acumulada</t>
  </si>
  <si>
    <t>Frecuencia Relativa</t>
  </si>
  <si>
    <t>Frecuencia Porcentual</t>
  </si>
  <si>
    <t>Calidad del sueño</t>
  </si>
  <si>
    <t>Frecuencia Relativa Acumulada</t>
  </si>
  <si>
    <t>Frecuencia Porcentual Acumulada</t>
  </si>
  <si>
    <t>Muy Mala</t>
  </si>
  <si>
    <t>Mala</t>
  </si>
  <si>
    <t>Regular</t>
  </si>
  <si>
    <t>Buena</t>
  </si>
  <si>
    <t>Muy Buena</t>
  </si>
  <si>
    <t>Estado Civil</t>
  </si>
  <si>
    <t>Soltero</t>
  </si>
  <si>
    <t>Casado/Unido de hecho</t>
  </si>
  <si>
    <t>Separado/Divorciado</t>
  </si>
  <si>
    <t>Viudo</t>
  </si>
  <si>
    <t>Totales</t>
  </si>
  <si>
    <t>xi</t>
  </si>
  <si>
    <t>fi</t>
  </si>
  <si>
    <t>fi%</t>
  </si>
  <si>
    <t>Xmin</t>
  </si>
  <si>
    <t>Xmax</t>
  </si>
  <si>
    <t>Fi</t>
  </si>
  <si>
    <t>Fi%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</si>
</sst>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9" fontId="0" fillId="0" borderId="1" xfId="1" applyFont="1" applyBorder="1"/>
    <xf numFmtId="164" fontId="0" fillId="0" borderId="1" xfId="0" applyNumberFormat="1" applyBorder="1"/>
    <xf numFmtId="2" fontId="0" fillId="0" borderId="1" xfId="0" applyNumberFormat="1" applyBorder="1"/>
    <xf numFmtId="10" fontId="0" fillId="0" borderId="1" xfId="1" applyNumberFormat="1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44A08-6A0A-4B26-9B81-BFCB89273D0E}">
  <dimension ref="A1:M21"/>
  <sheetViews>
    <sheetView tabSelected="1" zoomScale="73" workbookViewId="0">
      <selection activeCell="F4" sqref="F4"/>
    </sheetView>
  </sheetViews>
  <sheetFormatPr baseColWidth="10" defaultRowHeight="15" x14ac:dyDescent="0.25"/>
  <cols>
    <col min="1" max="1" width="6.5703125" customWidth="1"/>
    <col min="6" max="6" width="15.28515625" customWidth="1"/>
    <col min="10" max="10" width="13.140625" customWidth="1"/>
    <col min="11" max="11" width="15.140625" customWidth="1"/>
  </cols>
  <sheetData>
    <row r="1" spans="1:13" ht="53.25" customHeight="1" x14ac:dyDescent="0.25">
      <c r="A1" s="2" t="s">
        <v>0</v>
      </c>
      <c r="B1" s="2" t="s">
        <v>1</v>
      </c>
      <c r="C1" s="2" t="s">
        <v>29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1"/>
      <c r="M1" s="1"/>
    </row>
    <row r="2" spans="1:13" x14ac:dyDescent="0.25">
      <c r="A2" s="5">
        <v>1</v>
      </c>
      <c r="B2" s="5" t="s">
        <v>10</v>
      </c>
      <c r="C2" s="5">
        <v>31</v>
      </c>
      <c r="D2" s="5" t="s">
        <v>30</v>
      </c>
      <c r="E2" s="5" t="s">
        <v>33</v>
      </c>
      <c r="F2" s="5">
        <v>20</v>
      </c>
      <c r="G2" s="5" t="s">
        <v>33</v>
      </c>
      <c r="H2" s="5" t="s">
        <v>35</v>
      </c>
      <c r="I2" s="5">
        <v>2018</v>
      </c>
      <c r="J2" s="5">
        <v>4</v>
      </c>
      <c r="K2" s="5">
        <v>8.23</v>
      </c>
    </row>
    <row r="3" spans="1:13" x14ac:dyDescent="0.25">
      <c r="A3" s="5">
        <v>2</v>
      </c>
      <c r="B3" s="5" t="s">
        <v>11</v>
      </c>
      <c r="C3" s="5">
        <v>29</v>
      </c>
      <c r="D3" s="5" t="s">
        <v>31</v>
      </c>
      <c r="E3" s="5" t="s">
        <v>33</v>
      </c>
      <c r="F3" s="5">
        <v>20</v>
      </c>
      <c r="G3" s="5" t="s">
        <v>34</v>
      </c>
      <c r="H3" s="5" t="s">
        <v>36</v>
      </c>
      <c r="I3" s="5">
        <v>2019</v>
      </c>
      <c r="J3" s="5">
        <v>0</v>
      </c>
      <c r="K3" s="5">
        <v>7.407</v>
      </c>
    </row>
    <row r="4" spans="1:13" x14ac:dyDescent="0.25">
      <c r="A4" s="5">
        <v>3</v>
      </c>
      <c r="B4" s="5" t="s">
        <v>12</v>
      </c>
      <c r="C4" s="5">
        <v>24</v>
      </c>
      <c r="D4" s="6" t="s">
        <v>31</v>
      </c>
      <c r="E4" s="5" t="s">
        <v>34</v>
      </c>
      <c r="F4" s="5">
        <v>0</v>
      </c>
      <c r="G4" s="5" t="s">
        <v>34</v>
      </c>
      <c r="H4" s="5" t="s">
        <v>35</v>
      </c>
      <c r="I4" s="5">
        <v>2015</v>
      </c>
      <c r="J4" s="5">
        <v>4</v>
      </c>
      <c r="K4" s="5">
        <v>4.9379999999999997</v>
      </c>
    </row>
    <row r="5" spans="1:13" x14ac:dyDescent="0.25">
      <c r="A5" s="5">
        <v>4</v>
      </c>
      <c r="B5" s="5" t="s">
        <v>13</v>
      </c>
      <c r="C5" s="5">
        <v>27</v>
      </c>
      <c r="D5" s="5" t="s">
        <v>30</v>
      </c>
      <c r="E5" s="5" t="s">
        <v>33</v>
      </c>
      <c r="F5" s="5">
        <v>20</v>
      </c>
      <c r="G5" s="5" t="s">
        <v>34</v>
      </c>
      <c r="H5" s="5" t="s">
        <v>35</v>
      </c>
      <c r="I5" s="5">
        <v>2018</v>
      </c>
      <c r="J5" s="5">
        <v>0</v>
      </c>
      <c r="K5" s="5">
        <v>7.1600999999999999</v>
      </c>
    </row>
    <row r="6" spans="1:13" x14ac:dyDescent="0.25">
      <c r="A6" s="5">
        <v>5</v>
      </c>
      <c r="B6" s="5" t="s">
        <v>14</v>
      </c>
      <c r="C6" s="5">
        <v>23</v>
      </c>
      <c r="D6" s="5" t="s">
        <v>32</v>
      </c>
      <c r="E6" s="5" t="s">
        <v>33</v>
      </c>
      <c r="F6" s="5">
        <v>40</v>
      </c>
      <c r="G6" s="5" t="s">
        <v>34</v>
      </c>
      <c r="H6" s="5" t="s">
        <v>35</v>
      </c>
      <c r="I6" s="5">
        <v>2018</v>
      </c>
      <c r="J6" s="5">
        <v>3</v>
      </c>
      <c r="K6" s="5">
        <v>8.8069000000000006</v>
      </c>
    </row>
    <row r="7" spans="1:13" x14ac:dyDescent="0.25">
      <c r="A7" s="5">
        <v>6</v>
      </c>
      <c r="B7" s="5" t="s">
        <v>15</v>
      </c>
      <c r="C7" s="5">
        <v>22</v>
      </c>
      <c r="D7" s="5" t="s">
        <v>32</v>
      </c>
      <c r="E7" s="5" t="s">
        <v>33</v>
      </c>
      <c r="F7" s="5">
        <v>20</v>
      </c>
      <c r="G7" s="5" t="s">
        <v>34</v>
      </c>
      <c r="H7" s="5" t="s">
        <v>35</v>
      </c>
      <c r="I7" s="5">
        <v>2018</v>
      </c>
      <c r="J7" s="5">
        <v>3</v>
      </c>
      <c r="K7" s="5">
        <v>6.4194000000000004</v>
      </c>
    </row>
    <row r="8" spans="1:13" x14ac:dyDescent="0.25">
      <c r="A8" s="5">
        <v>7</v>
      </c>
      <c r="B8" s="5" t="s">
        <v>16</v>
      </c>
      <c r="C8" s="5">
        <v>25</v>
      </c>
      <c r="D8" s="5" t="s">
        <v>30</v>
      </c>
      <c r="E8" s="5" t="s">
        <v>34</v>
      </c>
      <c r="F8" s="5">
        <v>30</v>
      </c>
      <c r="G8" s="5" t="s">
        <v>34</v>
      </c>
      <c r="H8" s="5" t="s">
        <v>36</v>
      </c>
      <c r="I8" s="5">
        <v>2018</v>
      </c>
      <c r="J8" s="5">
        <v>6</v>
      </c>
      <c r="K8" s="5">
        <v>5.5964</v>
      </c>
    </row>
    <row r="9" spans="1:13" x14ac:dyDescent="0.25">
      <c r="A9" s="5">
        <v>8</v>
      </c>
      <c r="B9" s="5" t="s">
        <v>17</v>
      </c>
      <c r="C9" s="5">
        <v>39</v>
      </c>
      <c r="D9" s="5" t="s">
        <v>30</v>
      </c>
      <c r="E9" s="5" t="s">
        <v>33</v>
      </c>
      <c r="F9" s="5">
        <v>20</v>
      </c>
      <c r="G9" s="5" t="s">
        <v>34</v>
      </c>
      <c r="H9" s="5" t="s">
        <v>36</v>
      </c>
      <c r="I9" s="5">
        <v>2014</v>
      </c>
      <c r="J9" s="5">
        <v>4</v>
      </c>
      <c r="K9" s="5">
        <v>9.2175999999999991</v>
      </c>
    </row>
    <row r="10" spans="1:13" x14ac:dyDescent="0.25">
      <c r="A10" s="5">
        <v>9</v>
      </c>
      <c r="B10" s="5" t="s">
        <v>18</v>
      </c>
      <c r="C10" s="5">
        <v>26</v>
      </c>
      <c r="D10" s="5" t="s">
        <v>30</v>
      </c>
      <c r="E10" s="5" t="s">
        <v>33</v>
      </c>
      <c r="F10" s="6">
        <v>32</v>
      </c>
      <c r="G10" s="5" t="s">
        <v>33</v>
      </c>
      <c r="H10" s="5" t="s">
        <v>36</v>
      </c>
      <c r="I10" s="5">
        <v>2014</v>
      </c>
      <c r="J10" s="5">
        <v>2</v>
      </c>
      <c r="K10" s="5">
        <v>8.3123000000000005</v>
      </c>
    </row>
    <row r="11" spans="1:13" x14ac:dyDescent="0.25">
      <c r="A11" s="5">
        <v>10</v>
      </c>
      <c r="B11" s="5" t="s">
        <v>19</v>
      </c>
      <c r="C11" s="5">
        <v>42</v>
      </c>
      <c r="D11" s="5" t="s">
        <v>30</v>
      </c>
      <c r="E11" s="5" t="s">
        <v>34</v>
      </c>
      <c r="F11" s="5">
        <v>0</v>
      </c>
      <c r="G11" s="5" t="s">
        <v>34</v>
      </c>
      <c r="H11" s="5" t="s">
        <v>36</v>
      </c>
      <c r="I11" s="5">
        <v>2012</v>
      </c>
      <c r="J11" s="5">
        <v>4</v>
      </c>
      <c r="K11" s="5">
        <v>4.5265000000000004</v>
      </c>
    </row>
    <row r="12" spans="1:13" x14ac:dyDescent="0.25">
      <c r="A12" s="5">
        <v>11</v>
      </c>
      <c r="B12" s="5" t="s">
        <v>20</v>
      </c>
      <c r="C12" s="5">
        <v>27</v>
      </c>
      <c r="D12" s="5" t="s">
        <v>30</v>
      </c>
      <c r="E12" s="5" t="s">
        <v>33</v>
      </c>
      <c r="F12" s="5">
        <v>20</v>
      </c>
      <c r="G12" s="5" t="s">
        <v>34</v>
      </c>
      <c r="H12" s="5" t="s">
        <v>36</v>
      </c>
      <c r="I12" s="5">
        <v>2013</v>
      </c>
      <c r="J12" s="5">
        <v>4</v>
      </c>
      <c r="K12" s="5">
        <v>2.8805000000000001</v>
      </c>
    </row>
    <row r="13" spans="1:13" x14ac:dyDescent="0.25">
      <c r="A13" s="5">
        <v>12</v>
      </c>
      <c r="B13" s="5" t="s">
        <v>21</v>
      </c>
      <c r="C13" s="5">
        <v>55</v>
      </c>
      <c r="D13" s="5" t="s">
        <v>30</v>
      </c>
      <c r="E13" s="5" t="s">
        <v>34</v>
      </c>
      <c r="F13" s="5">
        <v>40</v>
      </c>
      <c r="G13" s="5" t="s">
        <v>34</v>
      </c>
      <c r="H13" s="5" t="s">
        <v>36</v>
      </c>
      <c r="I13" s="5">
        <v>2012</v>
      </c>
      <c r="J13" s="5">
        <v>3</v>
      </c>
      <c r="K13" s="5">
        <v>8.1477000000000004</v>
      </c>
    </row>
    <row r="14" spans="1:13" x14ac:dyDescent="0.25">
      <c r="A14" s="5">
        <v>13</v>
      </c>
      <c r="B14" s="5" t="s">
        <v>22</v>
      </c>
      <c r="C14" s="5">
        <v>22</v>
      </c>
      <c r="D14" s="5" t="s">
        <v>31</v>
      </c>
      <c r="E14" s="5" t="s">
        <v>33</v>
      </c>
      <c r="F14" s="5">
        <v>30</v>
      </c>
      <c r="G14" s="5" t="s">
        <v>34</v>
      </c>
      <c r="H14" s="5" t="s">
        <v>35</v>
      </c>
      <c r="I14" s="5">
        <v>2019</v>
      </c>
      <c r="J14" s="5">
        <v>3</v>
      </c>
      <c r="K14" s="5">
        <v>6.2679999999999998</v>
      </c>
    </row>
    <row r="15" spans="1:13" x14ac:dyDescent="0.25">
      <c r="A15" s="5">
        <v>14</v>
      </c>
      <c r="B15" s="5" t="s">
        <v>23</v>
      </c>
      <c r="C15" s="5">
        <v>26</v>
      </c>
      <c r="D15" s="5" t="s">
        <v>31</v>
      </c>
      <c r="E15" s="5" t="s">
        <v>33</v>
      </c>
      <c r="F15" s="5">
        <v>20</v>
      </c>
      <c r="G15" s="5" t="s">
        <v>34</v>
      </c>
      <c r="H15" s="5" t="s">
        <v>36</v>
      </c>
      <c r="I15" s="5">
        <v>2019</v>
      </c>
      <c r="J15" s="5">
        <v>1</v>
      </c>
      <c r="K15" s="5">
        <v>9.0530000000000008</v>
      </c>
    </row>
    <row r="16" spans="1:13" x14ac:dyDescent="0.25">
      <c r="A16" s="5">
        <v>15</v>
      </c>
      <c r="B16" s="5" t="s">
        <v>24</v>
      </c>
      <c r="C16" s="5">
        <v>22</v>
      </c>
      <c r="D16" s="5" t="s">
        <v>30</v>
      </c>
      <c r="E16" s="5" t="s">
        <v>33</v>
      </c>
      <c r="F16" s="5">
        <v>20</v>
      </c>
      <c r="G16" s="5" t="s">
        <v>34</v>
      </c>
      <c r="H16" s="5" t="s">
        <v>35</v>
      </c>
      <c r="I16" s="5">
        <v>2017</v>
      </c>
      <c r="J16" s="5">
        <v>4</v>
      </c>
      <c r="K16" s="5">
        <v>8.0654000000000003</v>
      </c>
    </row>
    <row r="17" spans="1:11" x14ac:dyDescent="0.25">
      <c r="A17" s="5">
        <v>16</v>
      </c>
      <c r="B17" s="5" t="s">
        <v>25</v>
      </c>
      <c r="C17" s="5">
        <v>24</v>
      </c>
      <c r="D17" s="5" t="s">
        <v>32</v>
      </c>
      <c r="E17" s="5" t="s">
        <v>34</v>
      </c>
      <c r="F17" s="5">
        <v>0</v>
      </c>
      <c r="G17" s="5" t="s">
        <v>34</v>
      </c>
      <c r="H17" s="5" t="s">
        <v>36</v>
      </c>
      <c r="I17" s="5">
        <v>2017</v>
      </c>
      <c r="J17" s="5">
        <v>4</v>
      </c>
      <c r="K17" s="5">
        <v>6.2548000000000004</v>
      </c>
    </row>
    <row r="18" spans="1:11" x14ac:dyDescent="0.25">
      <c r="A18" s="5">
        <v>17</v>
      </c>
      <c r="B18" s="5" t="s">
        <v>26</v>
      </c>
      <c r="C18" s="5">
        <v>27</v>
      </c>
      <c r="D18" s="5" t="s">
        <v>32</v>
      </c>
      <c r="E18" s="5" t="s">
        <v>33</v>
      </c>
      <c r="F18" s="5">
        <v>20</v>
      </c>
      <c r="G18" s="5" t="s">
        <v>33</v>
      </c>
      <c r="H18" s="5" t="s">
        <v>36</v>
      </c>
      <c r="I18" s="5">
        <v>2017</v>
      </c>
      <c r="J18" s="5">
        <v>4</v>
      </c>
      <c r="K18" s="5">
        <v>7.2423999999999999</v>
      </c>
    </row>
    <row r="19" spans="1:11" x14ac:dyDescent="0.25">
      <c r="A19" s="5">
        <v>18</v>
      </c>
      <c r="B19" s="5" t="s">
        <v>27</v>
      </c>
      <c r="C19" s="5">
        <v>43</v>
      </c>
      <c r="D19" s="5" t="s">
        <v>32</v>
      </c>
      <c r="E19" s="5" t="s">
        <v>33</v>
      </c>
      <c r="F19" s="5">
        <v>40</v>
      </c>
      <c r="G19" s="5" t="s">
        <v>34</v>
      </c>
      <c r="H19" s="5" t="s">
        <v>35</v>
      </c>
      <c r="I19" s="5">
        <v>2018</v>
      </c>
      <c r="J19" s="5">
        <v>3</v>
      </c>
      <c r="K19" s="5">
        <v>8.1477000000000004</v>
      </c>
    </row>
    <row r="20" spans="1:11" x14ac:dyDescent="0.25">
      <c r="A20" s="5">
        <v>19</v>
      </c>
      <c r="B20" s="5" t="s">
        <v>16</v>
      </c>
      <c r="C20" s="5">
        <v>22</v>
      </c>
      <c r="D20" s="5" t="s">
        <v>32</v>
      </c>
      <c r="E20" s="5" t="s">
        <v>33</v>
      </c>
      <c r="F20" s="5">
        <v>20</v>
      </c>
      <c r="G20" s="5" t="s">
        <v>34</v>
      </c>
      <c r="H20" s="5" t="s">
        <v>36</v>
      </c>
      <c r="I20" s="5">
        <v>2015</v>
      </c>
      <c r="J20" s="5">
        <v>3</v>
      </c>
      <c r="K20" s="5">
        <v>9.2340999999999998</v>
      </c>
    </row>
    <row r="21" spans="1:11" x14ac:dyDescent="0.25">
      <c r="A21" s="5">
        <v>20</v>
      </c>
      <c r="B21" s="5" t="s">
        <v>28</v>
      </c>
      <c r="C21" s="5">
        <v>58</v>
      </c>
      <c r="D21" s="5" t="s">
        <v>30</v>
      </c>
      <c r="E21" s="5" t="s">
        <v>34</v>
      </c>
      <c r="F21" s="5">
        <v>30</v>
      </c>
      <c r="G21" s="5" t="s">
        <v>34</v>
      </c>
      <c r="H21" s="5" t="s">
        <v>36</v>
      </c>
      <c r="I21" s="5">
        <v>2012</v>
      </c>
      <c r="J21" s="5">
        <v>6</v>
      </c>
      <c r="K21" s="5">
        <v>9.9979999999999993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1467B-7CEA-4AB9-8746-6982391EF03E}">
  <dimension ref="A1:D7"/>
  <sheetViews>
    <sheetView zoomScale="86" workbookViewId="0">
      <selection activeCell="F8" sqref="F8"/>
    </sheetView>
  </sheetViews>
  <sheetFormatPr baseColWidth="10" defaultRowHeight="15" x14ac:dyDescent="0.25"/>
  <cols>
    <col min="1" max="1" width="13.85546875" customWidth="1"/>
    <col min="2" max="2" width="12" customWidth="1"/>
    <col min="3" max="3" width="11.7109375" bestFit="1" customWidth="1"/>
  </cols>
  <sheetData>
    <row r="1" spans="1:4" ht="30" x14ac:dyDescent="0.25">
      <c r="A1" s="12" t="s">
        <v>37</v>
      </c>
      <c r="B1" s="13" t="s">
        <v>38</v>
      </c>
      <c r="C1" s="13" t="s">
        <v>46</v>
      </c>
      <c r="D1" s="13" t="s">
        <v>47</v>
      </c>
    </row>
    <row r="2" spans="1:4" x14ac:dyDescent="0.25">
      <c r="A2" s="3" t="s">
        <v>39</v>
      </c>
      <c r="B2" s="3">
        <v>9</v>
      </c>
      <c r="C2" s="9">
        <f>B2/B$7</f>
        <v>0.36</v>
      </c>
      <c r="D2" s="7">
        <f>C2</f>
        <v>0.36</v>
      </c>
    </row>
    <row r="3" spans="1:4" x14ac:dyDescent="0.25">
      <c r="A3" s="3" t="s">
        <v>40</v>
      </c>
      <c r="B3" s="3">
        <v>4</v>
      </c>
      <c r="C3" s="9">
        <f>B3/B$7</f>
        <v>0.16</v>
      </c>
      <c r="D3" s="7">
        <f t="shared" ref="D3:D7" si="0">C3</f>
        <v>0.16</v>
      </c>
    </row>
    <row r="4" spans="1:4" x14ac:dyDescent="0.25">
      <c r="A4" s="3" t="s">
        <v>41</v>
      </c>
      <c r="B4" s="3">
        <v>5</v>
      </c>
      <c r="C4" s="9">
        <f>B4/B$7</f>
        <v>0.2</v>
      </c>
      <c r="D4" s="7">
        <f t="shared" si="0"/>
        <v>0.2</v>
      </c>
    </row>
    <row r="5" spans="1:4" x14ac:dyDescent="0.25">
      <c r="A5" s="3" t="s">
        <v>42</v>
      </c>
      <c r="B5" s="3">
        <v>3</v>
      </c>
      <c r="C5" s="9">
        <f>B5/B$7</f>
        <v>0.12</v>
      </c>
      <c r="D5" s="7">
        <f t="shared" si="0"/>
        <v>0.12</v>
      </c>
    </row>
    <row r="6" spans="1:4" x14ac:dyDescent="0.25">
      <c r="A6" s="3" t="s">
        <v>43</v>
      </c>
      <c r="B6" s="3">
        <v>4</v>
      </c>
      <c r="C6" s="9">
        <f>B6/B$7</f>
        <v>0.16</v>
      </c>
      <c r="D6" s="7">
        <f t="shared" si="0"/>
        <v>0.16</v>
      </c>
    </row>
    <row r="7" spans="1:4" x14ac:dyDescent="0.25">
      <c r="A7" s="3" t="s">
        <v>44</v>
      </c>
      <c r="B7" s="3">
        <v>25</v>
      </c>
      <c r="C7" s="9">
        <f>SUM(C2:C6)</f>
        <v>1</v>
      </c>
      <c r="D7" s="7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2DAE1-9196-411F-854A-1491CC1E7282}">
  <dimension ref="A1:G7"/>
  <sheetViews>
    <sheetView workbookViewId="0">
      <selection activeCell="E13" sqref="E13"/>
    </sheetView>
  </sheetViews>
  <sheetFormatPr baseColWidth="10" defaultRowHeight="15" x14ac:dyDescent="0.25"/>
  <sheetData>
    <row r="1" spans="1:7" ht="45" x14ac:dyDescent="0.25">
      <c r="A1" s="13" t="s">
        <v>48</v>
      </c>
      <c r="B1" s="13" t="s">
        <v>38</v>
      </c>
      <c r="C1" s="13" t="s">
        <v>45</v>
      </c>
      <c r="D1" s="13" t="s">
        <v>46</v>
      </c>
      <c r="E1" s="13" t="s">
        <v>49</v>
      </c>
      <c r="F1" s="13" t="s">
        <v>47</v>
      </c>
      <c r="G1" s="13" t="s">
        <v>50</v>
      </c>
    </row>
    <row r="2" spans="1:7" x14ac:dyDescent="0.25">
      <c r="A2" s="3" t="s">
        <v>51</v>
      </c>
      <c r="B2" s="3">
        <v>32</v>
      </c>
      <c r="C2" s="3">
        <v>32</v>
      </c>
      <c r="D2" s="8">
        <f>B2/B$7</f>
        <v>0.16</v>
      </c>
      <c r="E2" s="8">
        <f>D2</f>
        <v>0.16</v>
      </c>
      <c r="F2" s="7">
        <f>D2</f>
        <v>0.16</v>
      </c>
      <c r="G2" s="7">
        <f t="shared" ref="G2:G6" si="0">E2</f>
        <v>0.16</v>
      </c>
    </row>
    <row r="3" spans="1:7" x14ac:dyDescent="0.25">
      <c r="A3" s="3" t="s">
        <v>52</v>
      </c>
      <c r="B3" s="3">
        <v>46</v>
      </c>
      <c r="C3" s="3">
        <f>C2+B3</f>
        <v>78</v>
      </c>
      <c r="D3" s="8">
        <f>B3/B$7</f>
        <v>0.23</v>
      </c>
      <c r="E3" s="8">
        <f>D3+E2</f>
        <v>0.39</v>
      </c>
      <c r="F3" s="7">
        <f t="shared" ref="F3:F6" si="1">D3</f>
        <v>0.23</v>
      </c>
      <c r="G3" s="7">
        <f t="shared" si="0"/>
        <v>0.39</v>
      </c>
    </row>
    <row r="4" spans="1:7" x14ac:dyDescent="0.25">
      <c r="A4" s="3" t="s">
        <v>53</v>
      </c>
      <c r="B4" s="3">
        <v>55</v>
      </c>
      <c r="C4" s="3">
        <f>C3+B4</f>
        <v>133</v>
      </c>
      <c r="D4" s="8">
        <f>B4/B$7</f>
        <v>0.27500000000000002</v>
      </c>
      <c r="E4" s="8">
        <f>D4+E3</f>
        <v>0.66500000000000004</v>
      </c>
      <c r="F4" s="7">
        <f t="shared" si="1"/>
        <v>0.27500000000000002</v>
      </c>
      <c r="G4" s="7">
        <f t="shared" si="0"/>
        <v>0.66500000000000004</v>
      </c>
    </row>
    <row r="5" spans="1:7" x14ac:dyDescent="0.25">
      <c r="A5" s="3" t="s">
        <v>54</v>
      </c>
      <c r="B5" s="3">
        <v>40</v>
      </c>
      <c r="C5" s="3">
        <f>C4+B5</f>
        <v>173</v>
      </c>
      <c r="D5" s="8">
        <f>B5/B$7</f>
        <v>0.2</v>
      </c>
      <c r="E5" s="8">
        <f>D5+E4</f>
        <v>0.86499999999999999</v>
      </c>
      <c r="F5" s="7">
        <f t="shared" si="1"/>
        <v>0.2</v>
      </c>
      <c r="G5" s="7">
        <f t="shared" si="0"/>
        <v>0.86499999999999999</v>
      </c>
    </row>
    <row r="6" spans="1:7" x14ac:dyDescent="0.25">
      <c r="A6" s="3" t="s">
        <v>55</v>
      </c>
      <c r="B6" s="3">
        <v>27</v>
      </c>
      <c r="C6" s="3">
        <f>C5+B6</f>
        <v>200</v>
      </c>
      <c r="D6" s="8">
        <f>B6/B$7</f>
        <v>0.13500000000000001</v>
      </c>
      <c r="E6" s="8">
        <f>D6+E5</f>
        <v>1</v>
      </c>
      <c r="F6" s="7">
        <f t="shared" si="1"/>
        <v>0.13500000000000001</v>
      </c>
      <c r="G6" s="7">
        <f t="shared" si="0"/>
        <v>1</v>
      </c>
    </row>
    <row r="7" spans="1:7" x14ac:dyDescent="0.25">
      <c r="A7" s="3" t="s">
        <v>44</v>
      </c>
      <c r="B7" s="3">
        <f>SUM(B2:B6)</f>
        <v>200</v>
      </c>
      <c r="C7" s="3"/>
      <c r="D7" s="8">
        <f>SUM(D2:D6)</f>
        <v>1</v>
      </c>
      <c r="E7" s="3"/>
      <c r="F7" s="7">
        <f>D7</f>
        <v>1</v>
      </c>
      <c r="G7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A734C-05EC-4374-98C9-95319F28F9AE}">
  <dimension ref="A1:B6"/>
  <sheetViews>
    <sheetView workbookViewId="0">
      <selection activeCell="B1" sqref="A1:B1"/>
    </sheetView>
  </sheetViews>
  <sheetFormatPr baseColWidth="10" defaultRowHeight="15" x14ac:dyDescent="0.25"/>
  <cols>
    <col min="1" max="1" width="22.28515625" customWidth="1"/>
  </cols>
  <sheetData>
    <row r="1" spans="1:2" ht="30" x14ac:dyDescent="0.25">
      <c r="A1" s="14" t="s">
        <v>56</v>
      </c>
      <c r="B1" s="14" t="s">
        <v>38</v>
      </c>
    </row>
    <row r="2" spans="1:2" x14ac:dyDescent="0.25">
      <c r="A2" s="4" t="s">
        <v>57</v>
      </c>
      <c r="B2" s="3">
        <v>246</v>
      </c>
    </row>
    <row r="3" spans="1:2" x14ac:dyDescent="0.25">
      <c r="A3" s="4" t="s">
        <v>58</v>
      </c>
      <c r="B3" s="3">
        <v>196</v>
      </c>
    </row>
    <row r="4" spans="1:2" x14ac:dyDescent="0.25">
      <c r="A4" s="4" t="s">
        <v>59</v>
      </c>
      <c r="B4" s="3">
        <v>29</v>
      </c>
    </row>
    <row r="5" spans="1:2" x14ac:dyDescent="0.25">
      <c r="A5" s="4" t="s">
        <v>60</v>
      </c>
      <c r="B5" s="3">
        <v>9</v>
      </c>
    </row>
    <row r="6" spans="1:2" x14ac:dyDescent="0.25">
      <c r="A6" s="4" t="s">
        <v>61</v>
      </c>
      <c r="B6" s="3">
        <f>SUM(B2:B5)</f>
        <v>480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A701C-AE03-4120-BCAF-ED7D2B24463A}">
  <dimension ref="A1:C14"/>
  <sheetViews>
    <sheetView workbookViewId="0">
      <selection activeCell="C1" sqref="A1:C1"/>
    </sheetView>
  </sheetViews>
  <sheetFormatPr baseColWidth="10" defaultRowHeight="15" x14ac:dyDescent="0.25"/>
  <sheetData>
    <row r="1" spans="1:3" x14ac:dyDescent="0.25">
      <c r="A1" s="15" t="s">
        <v>62</v>
      </c>
      <c r="B1" s="15" t="s">
        <v>63</v>
      </c>
      <c r="C1" s="15" t="s">
        <v>64</v>
      </c>
    </row>
    <row r="2" spans="1:3" x14ac:dyDescent="0.25">
      <c r="A2" s="5">
        <v>20</v>
      </c>
      <c r="B2" s="3">
        <v>1</v>
      </c>
      <c r="C2" s="10">
        <f>B2/B$14</f>
        <v>2.8571428571428571E-2</v>
      </c>
    </row>
    <row r="3" spans="1:3" x14ac:dyDescent="0.25">
      <c r="A3" s="5">
        <v>21</v>
      </c>
      <c r="B3" s="3">
        <v>1</v>
      </c>
      <c r="C3" s="10">
        <f>B3/B$14</f>
        <v>2.8571428571428571E-2</v>
      </c>
    </row>
    <row r="4" spans="1:3" x14ac:dyDescent="0.25">
      <c r="A4" s="5">
        <v>22</v>
      </c>
      <c r="B4" s="3">
        <v>1</v>
      </c>
      <c r="C4" s="10">
        <f>B4/B$14</f>
        <v>2.8571428571428571E-2</v>
      </c>
    </row>
    <row r="5" spans="1:3" x14ac:dyDescent="0.25">
      <c r="A5" s="5">
        <v>23</v>
      </c>
      <c r="B5" s="3">
        <v>3</v>
      </c>
      <c r="C5" s="10">
        <f>B5/B$14</f>
        <v>8.5714285714285715E-2</v>
      </c>
    </row>
    <row r="6" spans="1:3" x14ac:dyDescent="0.25">
      <c r="A6" s="5">
        <v>24</v>
      </c>
      <c r="B6" s="3">
        <v>4</v>
      </c>
      <c r="C6" s="10">
        <f>B6/B$14</f>
        <v>0.11428571428571428</v>
      </c>
    </row>
    <row r="7" spans="1:3" x14ac:dyDescent="0.25">
      <c r="A7" s="5">
        <v>25</v>
      </c>
      <c r="B7" s="3">
        <v>4</v>
      </c>
      <c r="C7" s="10">
        <f>B7/B$14</f>
        <v>0.11428571428571428</v>
      </c>
    </row>
    <row r="8" spans="1:3" x14ac:dyDescent="0.25">
      <c r="A8" s="5">
        <v>26</v>
      </c>
      <c r="B8" s="3">
        <v>7</v>
      </c>
      <c r="C8" s="10">
        <f>B8/B$14</f>
        <v>0.2</v>
      </c>
    </row>
    <row r="9" spans="1:3" x14ac:dyDescent="0.25">
      <c r="A9" s="5">
        <v>27</v>
      </c>
      <c r="B9" s="3">
        <v>4</v>
      </c>
      <c r="C9" s="10">
        <f>B9/B$14</f>
        <v>0.11428571428571428</v>
      </c>
    </row>
    <row r="10" spans="1:3" x14ac:dyDescent="0.25">
      <c r="A10" s="5">
        <v>28</v>
      </c>
      <c r="B10" s="3">
        <v>2</v>
      </c>
      <c r="C10" s="10">
        <f>B10/B$14</f>
        <v>5.7142857142857141E-2</v>
      </c>
    </row>
    <row r="11" spans="1:3" x14ac:dyDescent="0.25">
      <c r="A11" s="5">
        <v>29</v>
      </c>
      <c r="B11" s="3">
        <v>4</v>
      </c>
      <c r="C11" s="10">
        <f>B11/B$14</f>
        <v>0.11428571428571428</v>
      </c>
    </row>
    <row r="12" spans="1:3" x14ac:dyDescent="0.25">
      <c r="A12" s="5">
        <v>30</v>
      </c>
      <c r="B12" s="3">
        <v>3</v>
      </c>
      <c r="C12" s="10">
        <f>B12/B$14</f>
        <v>8.5714285714285715E-2</v>
      </c>
    </row>
    <row r="13" spans="1:3" x14ac:dyDescent="0.25">
      <c r="A13" s="5">
        <v>31</v>
      </c>
      <c r="B13" s="3">
        <v>1</v>
      </c>
      <c r="C13" s="10">
        <f>B13/B$14</f>
        <v>2.8571428571428571E-2</v>
      </c>
    </row>
    <row r="14" spans="1:3" x14ac:dyDescent="0.25">
      <c r="A14" s="5" t="s">
        <v>44</v>
      </c>
      <c r="B14" s="3">
        <v>35</v>
      </c>
      <c r="C14" s="10">
        <f>SUM(C2:C13)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C1305-6CAF-4F6A-A75F-F21F1DE0F901}">
  <dimension ref="A1:F8"/>
  <sheetViews>
    <sheetView workbookViewId="0">
      <selection activeCell="A10" sqref="A10"/>
    </sheetView>
  </sheetViews>
  <sheetFormatPr baseColWidth="10" defaultRowHeight="15" x14ac:dyDescent="0.25"/>
  <cols>
    <col min="6" max="6" width="12.5703125" bestFit="1" customWidth="1"/>
  </cols>
  <sheetData>
    <row r="1" spans="1:6" x14ac:dyDescent="0.25">
      <c r="A1" s="16" t="s">
        <v>65</v>
      </c>
      <c r="B1" s="16" t="s">
        <v>66</v>
      </c>
      <c r="C1" s="16" t="s">
        <v>63</v>
      </c>
      <c r="D1" s="16" t="s">
        <v>64</v>
      </c>
      <c r="E1" s="16" t="s">
        <v>67</v>
      </c>
      <c r="F1" s="16" t="s">
        <v>68</v>
      </c>
    </row>
    <row r="2" spans="1:6" x14ac:dyDescent="0.25">
      <c r="A2" s="3">
        <v>19.5</v>
      </c>
      <c r="B2" s="3">
        <v>21.5</v>
      </c>
      <c r="C2" s="3">
        <v>2</v>
      </c>
      <c r="D2" s="10">
        <f>C2/C$8</f>
        <v>5.7142857142857141E-2</v>
      </c>
      <c r="E2" s="3">
        <v>2</v>
      </c>
      <c r="F2" s="10">
        <f>E2/C$8</f>
        <v>5.7142857142857141E-2</v>
      </c>
    </row>
    <row r="3" spans="1:6" x14ac:dyDescent="0.25">
      <c r="A3" s="3">
        <v>21.5</v>
      </c>
      <c r="B3" s="3">
        <v>23.5</v>
      </c>
      <c r="C3" s="3">
        <v>4</v>
      </c>
      <c r="D3" s="10">
        <f>C3/C$8</f>
        <v>0.11428571428571428</v>
      </c>
      <c r="E3" s="3">
        <f>C3+E2</f>
        <v>6</v>
      </c>
      <c r="F3" s="10">
        <f>E3/C$8</f>
        <v>0.17142857142857143</v>
      </c>
    </row>
    <row r="4" spans="1:6" x14ac:dyDescent="0.25">
      <c r="A4" s="3">
        <v>23.5</v>
      </c>
      <c r="B4" s="3">
        <v>25.5</v>
      </c>
      <c r="C4" s="3">
        <v>8</v>
      </c>
      <c r="D4" s="10">
        <f>C4/C$8</f>
        <v>0.22857142857142856</v>
      </c>
      <c r="E4" s="3">
        <f>C4+E3</f>
        <v>14</v>
      </c>
      <c r="F4" s="10">
        <f>E4/C$8</f>
        <v>0.4</v>
      </c>
    </row>
    <row r="5" spans="1:6" x14ac:dyDescent="0.25">
      <c r="A5" s="3">
        <v>25.5</v>
      </c>
      <c r="B5" s="3">
        <v>27.5</v>
      </c>
      <c r="C5" s="3">
        <v>11</v>
      </c>
      <c r="D5" s="10">
        <f>C5/C$8</f>
        <v>0.31428571428571428</v>
      </c>
      <c r="E5" s="3">
        <f>C5+E4</f>
        <v>25</v>
      </c>
      <c r="F5" s="10">
        <f>E5/C$8</f>
        <v>0.7142857142857143</v>
      </c>
    </row>
    <row r="6" spans="1:6" x14ac:dyDescent="0.25">
      <c r="A6" s="3">
        <v>27.5</v>
      </c>
      <c r="B6" s="3">
        <v>29.5</v>
      </c>
      <c r="C6" s="3">
        <v>6</v>
      </c>
      <c r="D6" s="10">
        <f>C6/C$8</f>
        <v>0.17142857142857143</v>
      </c>
      <c r="E6" s="3">
        <f>C6+E5</f>
        <v>31</v>
      </c>
      <c r="F6" s="10">
        <f>E6/C$8</f>
        <v>0.88571428571428568</v>
      </c>
    </row>
    <row r="7" spans="1:6" x14ac:dyDescent="0.25">
      <c r="A7" s="3">
        <v>29.5</v>
      </c>
      <c r="B7" s="3">
        <v>31.5</v>
      </c>
      <c r="C7" s="3">
        <v>4</v>
      </c>
      <c r="D7" s="10">
        <f>C7/C$8</f>
        <v>0.11428571428571428</v>
      </c>
      <c r="E7" s="3">
        <f>C7+E6</f>
        <v>35</v>
      </c>
      <c r="F7" s="10">
        <f>E7/C$8</f>
        <v>1</v>
      </c>
    </row>
    <row r="8" spans="1:6" x14ac:dyDescent="0.25">
      <c r="A8" s="11" t="s">
        <v>44</v>
      </c>
      <c r="B8" s="11"/>
      <c r="C8" s="3">
        <f>SUM(C2:C7)</f>
        <v>35</v>
      </c>
      <c r="D8" s="10">
        <f>SUM(D2:D7)</f>
        <v>1</v>
      </c>
    </row>
  </sheetData>
  <mergeCells count="1">
    <mergeCell ref="A8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Matto</dc:creator>
  <cp:lastModifiedBy>Oscar Matto</cp:lastModifiedBy>
  <dcterms:created xsi:type="dcterms:W3CDTF">2024-05-01T17:25:53Z</dcterms:created>
  <dcterms:modified xsi:type="dcterms:W3CDTF">2024-05-02T00:07:02Z</dcterms:modified>
</cp:coreProperties>
</file>