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raque\OneDrive\Documents\My Tableau Repository\Datasources\"/>
    </mc:Choice>
  </mc:AlternateContent>
  <bookViews>
    <workbookView xWindow="0" yWindow="0" windowWidth="16575" windowHeight="7650"/>
  </bookViews>
  <sheets>
    <sheet name="age_family_size_1st_female" sheetId="5" r:id="rId1"/>
    <sheet name="Age_family_3rd_male" sheetId="4" r:id="rId2"/>
    <sheet name="train_pivot" sheetId="3" r:id="rId3"/>
    <sheet name="age_family_size_3rd_female" sheetId="1" r:id="rId4"/>
  </sheets>
  <definedNames>
    <definedName name="_xlchart.0" hidden="1">train_pivot!$H$2:$H$892</definedName>
    <definedName name="Slicer_Pclass1">#N/A</definedName>
    <definedName name="Slicer_Sex1">#N/A</definedName>
  </definedNames>
  <calcPr calcId="162913"/>
  <pivotCaches>
    <pivotCache cacheId="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R892" i="5" l="1"/>
  <c r="S892" i="5" s="1"/>
  <c r="Q892" i="5"/>
  <c r="N892" i="5"/>
  <c r="I892" i="5"/>
  <c r="E892" i="5"/>
  <c r="C892" i="5"/>
  <c r="R891" i="5"/>
  <c r="S891" i="5" s="1"/>
  <c r="Q891" i="5"/>
  <c r="N891" i="5"/>
  <c r="I891" i="5"/>
  <c r="E891" i="5"/>
  <c r="C891" i="5"/>
  <c r="R890" i="5"/>
  <c r="S890" i="5" s="1"/>
  <c r="Q890" i="5"/>
  <c r="N890" i="5"/>
  <c r="I890" i="5"/>
  <c r="E890" i="5"/>
  <c r="C890" i="5"/>
  <c r="R864" i="5"/>
  <c r="S864" i="5" s="1"/>
  <c r="Q864" i="5"/>
  <c r="N864" i="5"/>
  <c r="I864" i="5"/>
  <c r="E864" i="5"/>
  <c r="C864" i="5"/>
  <c r="R888" i="5"/>
  <c r="S888" i="5" s="1"/>
  <c r="Q888" i="5"/>
  <c r="N888" i="5"/>
  <c r="I888" i="5"/>
  <c r="E888" i="5"/>
  <c r="C888" i="5"/>
  <c r="R887" i="5"/>
  <c r="S887" i="5" s="1"/>
  <c r="Q887" i="5"/>
  <c r="N887" i="5"/>
  <c r="I887" i="5"/>
  <c r="E887" i="5"/>
  <c r="C887" i="5"/>
  <c r="S886" i="5"/>
  <c r="R886" i="5"/>
  <c r="Q886" i="5"/>
  <c r="N886" i="5"/>
  <c r="I886" i="5"/>
  <c r="E886" i="5"/>
  <c r="C886" i="5"/>
  <c r="R885" i="5"/>
  <c r="S885" i="5" s="1"/>
  <c r="Q885" i="5"/>
  <c r="N885" i="5"/>
  <c r="I885" i="5"/>
  <c r="E885" i="5"/>
  <c r="C885" i="5"/>
  <c r="R884" i="5"/>
  <c r="S884" i="5" s="1"/>
  <c r="Q884" i="5"/>
  <c r="N884" i="5"/>
  <c r="I884" i="5"/>
  <c r="E884" i="5"/>
  <c r="C884" i="5"/>
  <c r="R883" i="5"/>
  <c r="S883" i="5" s="1"/>
  <c r="Q883" i="5"/>
  <c r="N883" i="5"/>
  <c r="I883" i="5"/>
  <c r="E883" i="5"/>
  <c r="C883" i="5"/>
  <c r="R882" i="5"/>
  <c r="S882" i="5" s="1"/>
  <c r="Q882" i="5"/>
  <c r="N882" i="5"/>
  <c r="I882" i="5"/>
  <c r="E882" i="5"/>
  <c r="C882" i="5"/>
  <c r="R858" i="5"/>
  <c r="S858" i="5" s="1"/>
  <c r="Q858" i="5"/>
  <c r="N858" i="5"/>
  <c r="I858" i="5"/>
  <c r="E858" i="5"/>
  <c r="C858" i="5"/>
  <c r="R880" i="5"/>
  <c r="S880" i="5" s="1"/>
  <c r="Q880" i="5"/>
  <c r="N880" i="5"/>
  <c r="I880" i="5"/>
  <c r="E880" i="5"/>
  <c r="C880" i="5"/>
  <c r="R879" i="5"/>
  <c r="S879" i="5" s="1"/>
  <c r="Q879" i="5"/>
  <c r="N879" i="5"/>
  <c r="I879" i="5"/>
  <c r="E879" i="5"/>
  <c r="C879" i="5"/>
  <c r="S878" i="5"/>
  <c r="R878" i="5"/>
  <c r="Q878" i="5"/>
  <c r="N878" i="5"/>
  <c r="I878" i="5"/>
  <c r="E878" i="5"/>
  <c r="C878" i="5"/>
  <c r="R877" i="5"/>
  <c r="S877" i="5" s="1"/>
  <c r="Q877" i="5"/>
  <c r="N877" i="5"/>
  <c r="I877" i="5"/>
  <c r="E877" i="5"/>
  <c r="C877" i="5"/>
  <c r="S876" i="5"/>
  <c r="R876" i="5"/>
  <c r="Q876" i="5"/>
  <c r="N876" i="5"/>
  <c r="I876" i="5"/>
  <c r="E876" i="5"/>
  <c r="C876" i="5"/>
  <c r="R875" i="5"/>
  <c r="S875" i="5" s="1"/>
  <c r="Q875" i="5"/>
  <c r="N875" i="5"/>
  <c r="I875" i="5"/>
  <c r="E875" i="5"/>
  <c r="C875" i="5"/>
  <c r="S874" i="5"/>
  <c r="R874" i="5"/>
  <c r="Q874" i="5"/>
  <c r="N874" i="5"/>
  <c r="I874" i="5"/>
  <c r="E874" i="5"/>
  <c r="C874" i="5"/>
  <c r="R855" i="5"/>
  <c r="S855" i="5" s="1"/>
  <c r="Q855" i="5"/>
  <c r="N855" i="5"/>
  <c r="I855" i="5"/>
  <c r="E855" i="5"/>
  <c r="C855" i="5"/>
  <c r="R872" i="5"/>
  <c r="S872" i="5" s="1"/>
  <c r="Q872" i="5"/>
  <c r="N872" i="5"/>
  <c r="I872" i="5"/>
  <c r="E872" i="5"/>
  <c r="C872" i="5"/>
  <c r="R871" i="5"/>
  <c r="S871" i="5" s="1"/>
  <c r="Q871" i="5"/>
  <c r="N871" i="5"/>
  <c r="I871" i="5"/>
  <c r="E871" i="5"/>
  <c r="C871" i="5"/>
  <c r="R870" i="5"/>
  <c r="S870" i="5" s="1"/>
  <c r="Q870" i="5"/>
  <c r="N870" i="5"/>
  <c r="I870" i="5"/>
  <c r="E870" i="5"/>
  <c r="C870" i="5"/>
  <c r="R869" i="5"/>
  <c r="S869" i="5" s="1"/>
  <c r="Q869" i="5"/>
  <c r="N869" i="5"/>
  <c r="I869" i="5"/>
  <c r="E869" i="5"/>
  <c r="C869" i="5"/>
  <c r="R868" i="5"/>
  <c r="S868" i="5" s="1"/>
  <c r="Q868" i="5"/>
  <c r="N868" i="5"/>
  <c r="I868" i="5"/>
  <c r="E868" i="5"/>
  <c r="C868" i="5"/>
  <c r="R867" i="5"/>
  <c r="S867" i="5" s="1"/>
  <c r="Q867" i="5"/>
  <c r="N867" i="5"/>
  <c r="I867" i="5"/>
  <c r="E867" i="5"/>
  <c r="C867" i="5"/>
  <c r="R866" i="5"/>
  <c r="S866" i="5" s="1"/>
  <c r="Q866" i="5"/>
  <c r="N866" i="5"/>
  <c r="I866" i="5"/>
  <c r="E866" i="5"/>
  <c r="C866" i="5"/>
  <c r="R865" i="5"/>
  <c r="S865" i="5" s="1"/>
  <c r="Q865" i="5"/>
  <c r="N865" i="5"/>
  <c r="I865" i="5"/>
  <c r="E865" i="5"/>
  <c r="C865" i="5"/>
  <c r="R851" i="5"/>
  <c r="S851" i="5" s="1"/>
  <c r="Q851" i="5"/>
  <c r="N851" i="5"/>
  <c r="I851" i="5"/>
  <c r="E851" i="5"/>
  <c r="C851" i="5"/>
  <c r="R863" i="5"/>
  <c r="S863" i="5" s="1"/>
  <c r="Q863" i="5"/>
  <c r="N863" i="5"/>
  <c r="I863" i="5"/>
  <c r="E863" i="5"/>
  <c r="C863" i="5"/>
  <c r="R862" i="5"/>
  <c r="S862" i="5" s="1"/>
  <c r="Q862" i="5"/>
  <c r="N862" i="5"/>
  <c r="I862" i="5"/>
  <c r="E862" i="5"/>
  <c r="C862" i="5"/>
  <c r="R861" i="5"/>
  <c r="S861" i="5" s="1"/>
  <c r="Q861" i="5"/>
  <c r="N861" i="5"/>
  <c r="I861" i="5"/>
  <c r="E861" i="5"/>
  <c r="C861" i="5"/>
  <c r="R860" i="5"/>
  <c r="S860" i="5" s="1"/>
  <c r="Q860" i="5"/>
  <c r="N860" i="5"/>
  <c r="I860" i="5"/>
  <c r="E860" i="5"/>
  <c r="C860" i="5"/>
  <c r="R859" i="5"/>
  <c r="S859" i="5" s="1"/>
  <c r="Q859" i="5"/>
  <c r="N859" i="5"/>
  <c r="I859" i="5"/>
  <c r="E859" i="5"/>
  <c r="C859" i="5"/>
  <c r="R844" i="5"/>
  <c r="S844" i="5" s="1"/>
  <c r="Q844" i="5"/>
  <c r="N844" i="5"/>
  <c r="I844" i="5"/>
  <c r="E844" i="5"/>
  <c r="C844" i="5"/>
  <c r="R857" i="5"/>
  <c r="S857" i="5" s="1"/>
  <c r="Q857" i="5"/>
  <c r="N857" i="5"/>
  <c r="I857" i="5"/>
  <c r="E857" i="5"/>
  <c r="C857" i="5"/>
  <c r="R856" i="5"/>
  <c r="S856" i="5" s="1"/>
  <c r="Q856" i="5"/>
  <c r="N856" i="5"/>
  <c r="I856" i="5"/>
  <c r="E856" i="5"/>
  <c r="C856" i="5"/>
  <c r="R837" i="5"/>
  <c r="S837" i="5" s="1"/>
  <c r="Q837" i="5"/>
  <c r="N837" i="5"/>
  <c r="I837" i="5"/>
  <c r="E837" i="5"/>
  <c r="C837" i="5"/>
  <c r="R854" i="5"/>
  <c r="S854" i="5" s="1"/>
  <c r="Q854" i="5"/>
  <c r="N854" i="5"/>
  <c r="I854" i="5"/>
  <c r="E854" i="5"/>
  <c r="C854" i="5"/>
  <c r="R853" i="5"/>
  <c r="S853" i="5" s="1"/>
  <c r="Q853" i="5"/>
  <c r="N853" i="5"/>
  <c r="I853" i="5"/>
  <c r="E853" i="5"/>
  <c r="C853" i="5"/>
  <c r="R852" i="5"/>
  <c r="S852" i="5" s="1"/>
  <c r="Q852" i="5"/>
  <c r="N852" i="5"/>
  <c r="I852" i="5"/>
  <c r="E852" i="5"/>
  <c r="C852" i="5"/>
  <c r="R831" i="5"/>
  <c r="S831" i="5" s="1"/>
  <c r="Q831" i="5"/>
  <c r="N831" i="5"/>
  <c r="I831" i="5"/>
  <c r="E831" i="5"/>
  <c r="C831" i="5"/>
  <c r="R850" i="5"/>
  <c r="S850" i="5" s="1"/>
  <c r="Q850" i="5"/>
  <c r="N850" i="5"/>
  <c r="I850" i="5"/>
  <c r="E850" i="5"/>
  <c r="C850" i="5"/>
  <c r="R849" i="5"/>
  <c r="S849" i="5" s="1"/>
  <c r="Q849" i="5"/>
  <c r="N849" i="5"/>
  <c r="I849" i="5"/>
  <c r="E849" i="5"/>
  <c r="C849" i="5"/>
  <c r="R848" i="5"/>
  <c r="S848" i="5" s="1"/>
  <c r="Q848" i="5"/>
  <c r="N848" i="5"/>
  <c r="I848" i="5"/>
  <c r="E848" i="5"/>
  <c r="C848" i="5"/>
  <c r="R847" i="5"/>
  <c r="S847" i="5" s="1"/>
  <c r="Q847" i="5"/>
  <c r="N847" i="5"/>
  <c r="I847" i="5"/>
  <c r="E847" i="5"/>
  <c r="C847" i="5"/>
  <c r="S846" i="5"/>
  <c r="R846" i="5"/>
  <c r="Q846" i="5"/>
  <c r="N846" i="5"/>
  <c r="I846" i="5"/>
  <c r="E846" i="5"/>
  <c r="C846" i="5"/>
  <c r="R845" i="5"/>
  <c r="S845" i="5" s="1"/>
  <c r="Q845" i="5"/>
  <c r="N845" i="5"/>
  <c r="I845" i="5"/>
  <c r="E845" i="5"/>
  <c r="C845" i="5"/>
  <c r="S822" i="5"/>
  <c r="R822" i="5"/>
  <c r="Q822" i="5"/>
  <c r="N822" i="5"/>
  <c r="I822" i="5"/>
  <c r="E822" i="5"/>
  <c r="C822" i="5"/>
  <c r="R843" i="5"/>
  <c r="S843" i="5" s="1"/>
  <c r="Q843" i="5"/>
  <c r="N843" i="5"/>
  <c r="I843" i="5"/>
  <c r="E843" i="5"/>
  <c r="C843" i="5"/>
  <c r="S842" i="5"/>
  <c r="R842" i="5"/>
  <c r="Q842" i="5"/>
  <c r="N842" i="5"/>
  <c r="I842" i="5"/>
  <c r="E842" i="5"/>
  <c r="C842" i="5"/>
  <c r="R841" i="5"/>
  <c r="S841" i="5" s="1"/>
  <c r="Q841" i="5"/>
  <c r="N841" i="5"/>
  <c r="I841" i="5"/>
  <c r="E841" i="5"/>
  <c r="C841" i="5"/>
  <c r="R840" i="5"/>
  <c r="S840" i="5" s="1"/>
  <c r="Q840" i="5"/>
  <c r="N840" i="5"/>
  <c r="I840" i="5"/>
  <c r="E840" i="5"/>
  <c r="C840" i="5"/>
  <c r="S839" i="5"/>
  <c r="R839" i="5"/>
  <c r="Q839" i="5"/>
  <c r="N839" i="5"/>
  <c r="I839" i="5"/>
  <c r="E839" i="5"/>
  <c r="C839" i="5"/>
  <c r="R838" i="5"/>
  <c r="S838" i="5" s="1"/>
  <c r="Q838" i="5"/>
  <c r="N838" i="5"/>
  <c r="I838" i="5"/>
  <c r="E838" i="5"/>
  <c r="C838" i="5"/>
  <c r="R811" i="5"/>
  <c r="S811" i="5" s="1"/>
  <c r="Q811" i="5"/>
  <c r="N811" i="5"/>
  <c r="I811" i="5"/>
  <c r="E811" i="5"/>
  <c r="C811" i="5"/>
  <c r="S836" i="5"/>
  <c r="R836" i="5"/>
  <c r="Q836" i="5"/>
  <c r="N836" i="5"/>
  <c r="I836" i="5"/>
  <c r="E836" i="5"/>
  <c r="C836" i="5"/>
  <c r="R835" i="5"/>
  <c r="S835" i="5" s="1"/>
  <c r="Q835" i="5"/>
  <c r="N835" i="5"/>
  <c r="I835" i="5"/>
  <c r="E835" i="5"/>
  <c r="C835" i="5"/>
  <c r="R834" i="5"/>
  <c r="S834" i="5" s="1"/>
  <c r="Q834" i="5"/>
  <c r="N834" i="5"/>
  <c r="I834" i="5"/>
  <c r="E834" i="5"/>
  <c r="C834" i="5"/>
  <c r="R833" i="5"/>
  <c r="S833" i="5" s="1"/>
  <c r="Q833" i="5"/>
  <c r="N833" i="5"/>
  <c r="I833" i="5"/>
  <c r="E833" i="5"/>
  <c r="C833" i="5"/>
  <c r="R832" i="5"/>
  <c r="S832" i="5" s="1"/>
  <c r="Q832" i="5"/>
  <c r="N832" i="5"/>
  <c r="I832" i="5"/>
  <c r="E832" i="5"/>
  <c r="C832" i="5"/>
  <c r="R798" i="5"/>
  <c r="S798" i="5" s="1"/>
  <c r="Q798" i="5"/>
  <c r="N798" i="5"/>
  <c r="I798" i="5"/>
  <c r="E798" i="5"/>
  <c r="C798" i="5"/>
  <c r="R830" i="5"/>
  <c r="S830" i="5" s="1"/>
  <c r="Q830" i="5"/>
  <c r="N830" i="5"/>
  <c r="I830" i="5"/>
  <c r="E830" i="5"/>
  <c r="C830" i="5"/>
  <c r="R829" i="5"/>
  <c r="S829" i="5" s="1"/>
  <c r="Q829" i="5"/>
  <c r="N829" i="5"/>
  <c r="I829" i="5"/>
  <c r="E829" i="5"/>
  <c r="C829" i="5"/>
  <c r="S828" i="5"/>
  <c r="R828" i="5"/>
  <c r="Q828" i="5"/>
  <c r="N828" i="5"/>
  <c r="I828" i="5"/>
  <c r="E828" i="5"/>
  <c r="C828" i="5"/>
  <c r="R827" i="5"/>
  <c r="S827" i="5" s="1"/>
  <c r="Q827" i="5"/>
  <c r="N827" i="5"/>
  <c r="I827" i="5"/>
  <c r="E827" i="5"/>
  <c r="C827" i="5"/>
  <c r="R826" i="5"/>
  <c r="S826" i="5" s="1"/>
  <c r="Q826" i="5"/>
  <c r="N826" i="5"/>
  <c r="I826" i="5"/>
  <c r="E826" i="5"/>
  <c r="C826" i="5"/>
  <c r="R825" i="5"/>
  <c r="S825" i="5" s="1"/>
  <c r="Q825" i="5"/>
  <c r="N825" i="5"/>
  <c r="I825" i="5"/>
  <c r="E825" i="5"/>
  <c r="C825" i="5"/>
  <c r="R824" i="5"/>
  <c r="S824" i="5" s="1"/>
  <c r="Q824" i="5"/>
  <c r="N824" i="5"/>
  <c r="I824" i="5"/>
  <c r="E824" i="5"/>
  <c r="C824" i="5"/>
  <c r="S823" i="5"/>
  <c r="R823" i="5"/>
  <c r="Q823" i="5"/>
  <c r="N823" i="5"/>
  <c r="I823" i="5"/>
  <c r="E823" i="5"/>
  <c r="C823" i="5"/>
  <c r="S783" i="5"/>
  <c r="R783" i="5"/>
  <c r="Q783" i="5"/>
  <c r="N783" i="5"/>
  <c r="I783" i="5"/>
  <c r="E783" i="5"/>
  <c r="C783" i="5"/>
  <c r="R821" i="5"/>
  <c r="S821" i="5" s="1"/>
  <c r="Q821" i="5"/>
  <c r="N821" i="5"/>
  <c r="I821" i="5"/>
  <c r="E821" i="5"/>
  <c r="C821" i="5"/>
  <c r="S820" i="5"/>
  <c r="R820" i="5"/>
  <c r="Q820" i="5"/>
  <c r="N820" i="5"/>
  <c r="I820" i="5"/>
  <c r="E820" i="5"/>
  <c r="C820" i="5"/>
  <c r="R819" i="5"/>
  <c r="S819" i="5" s="1"/>
  <c r="Q819" i="5"/>
  <c r="N819" i="5"/>
  <c r="I819" i="5"/>
  <c r="E819" i="5"/>
  <c r="C819" i="5"/>
  <c r="R818" i="5"/>
  <c r="S818" i="5" s="1"/>
  <c r="Q818" i="5"/>
  <c r="N818" i="5"/>
  <c r="I818" i="5"/>
  <c r="E818" i="5"/>
  <c r="C818" i="5"/>
  <c r="R817" i="5"/>
  <c r="S817" i="5" s="1"/>
  <c r="Q817" i="5"/>
  <c r="N817" i="5"/>
  <c r="I817" i="5"/>
  <c r="E817" i="5"/>
  <c r="C817" i="5"/>
  <c r="R816" i="5"/>
  <c r="S816" i="5" s="1"/>
  <c r="Q816" i="5"/>
  <c r="N816" i="5"/>
  <c r="I816" i="5"/>
  <c r="E816" i="5"/>
  <c r="C816" i="5"/>
  <c r="R815" i="5"/>
  <c r="S815" i="5" s="1"/>
  <c r="Q815" i="5"/>
  <c r="N815" i="5"/>
  <c r="I815" i="5"/>
  <c r="E815" i="5"/>
  <c r="C815" i="5"/>
  <c r="R814" i="5"/>
  <c r="S814" i="5" s="1"/>
  <c r="Q814" i="5"/>
  <c r="N814" i="5"/>
  <c r="I814" i="5"/>
  <c r="E814" i="5"/>
  <c r="C814" i="5"/>
  <c r="R813" i="5"/>
  <c r="S813" i="5" s="1"/>
  <c r="Q813" i="5"/>
  <c r="N813" i="5"/>
  <c r="I813" i="5"/>
  <c r="E813" i="5"/>
  <c r="C813" i="5"/>
  <c r="S812" i="5"/>
  <c r="R812" i="5"/>
  <c r="Q812" i="5"/>
  <c r="N812" i="5"/>
  <c r="I812" i="5"/>
  <c r="E812" i="5"/>
  <c r="C812" i="5"/>
  <c r="R781" i="5"/>
  <c r="S781" i="5" s="1"/>
  <c r="Q781" i="5"/>
  <c r="N781" i="5"/>
  <c r="I781" i="5"/>
  <c r="E781" i="5"/>
  <c r="C781" i="5"/>
  <c r="S810" i="5"/>
  <c r="R810" i="5"/>
  <c r="Q810" i="5"/>
  <c r="N810" i="5"/>
  <c r="I810" i="5"/>
  <c r="E810" i="5"/>
  <c r="C810" i="5"/>
  <c r="R809" i="5"/>
  <c r="S809" i="5" s="1"/>
  <c r="Q809" i="5"/>
  <c r="N809" i="5"/>
  <c r="I809" i="5"/>
  <c r="E809" i="5"/>
  <c r="C809" i="5"/>
  <c r="R808" i="5"/>
  <c r="S808" i="5" s="1"/>
  <c r="Q808" i="5"/>
  <c r="N808" i="5"/>
  <c r="I808" i="5"/>
  <c r="E808" i="5"/>
  <c r="C808" i="5"/>
  <c r="S807" i="5"/>
  <c r="R807" i="5"/>
  <c r="Q807" i="5"/>
  <c r="N807" i="5"/>
  <c r="I807" i="5"/>
  <c r="E807" i="5"/>
  <c r="C807" i="5"/>
  <c r="R806" i="5"/>
  <c r="S806" i="5" s="1"/>
  <c r="Q806" i="5"/>
  <c r="N806" i="5"/>
  <c r="I806" i="5"/>
  <c r="E806" i="5"/>
  <c r="C806" i="5"/>
  <c r="R805" i="5"/>
  <c r="S805" i="5" s="1"/>
  <c r="Q805" i="5"/>
  <c r="N805" i="5"/>
  <c r="I805" i="5"/>
  <c r="E805" i="5"/>
  <c r="C805" i="5"/>
  <c r="R804" i="5"/>
  <c r="S804" i="5" s="1"/>
  <c r="Q804" i="5"/>
  <c r="N804" i="5"/>
  <c r="I804" i="5"/>
  <c r="E804" i="5"/>
  <c r="C804" i="5"/>
  <c r="R803" i="5"/>
  <c r="S803" i="5" s="1"/>
  <c r="Q803" i="5"/>
  <c r="N803" i="5"/>
  <c r="I803" i="5"/>
  <c r="E803" i="5"/>
  <c r="C803" i="5"/>
  <c r="R802" i="5"/>
  <c r="S802" i="5" s="1"/>
  <c r="Q802" i="5"/>
  <c r="N802" i="5"/>
  <c r="I802" i="5"/>
  <c r="E802" i="5"/>
  <c r="C802" i="5"/>
  <c r="R801" i="5"/>
  <c r="S801" i="5" s="1"/>
  <c r="Q801" i="5"/>
  <c r="N801" i="5"/>
  <c r="I801" i="5"/>
  <c r="E801" i="5"/>
  <c r="C801" i="5"/>
  <c r="R800" i="5"/>
  <c r="S800" i="5" s="1"/>
  <c r="Q800" i="5"/>
  <c r="N800" i="5"/>
  <c r="I800" i="5"/>
  <c r="E800" i="5"/>
  <c r="C800" i="5"/>
  <c r="R799" i="5"/>
  <c r="S799" i="5" s="1"/>
  <c r="Q799" i="5"/>
  <c r="N799" i="5"/>
  <c r="I799" i="5"/>
  <c r="E799" i="5"/>
  <c r="C799" i="5"/>
  <c r="R767" i="5"/>
  <c r="S767" i="5" s="1"/>
  <c r="Q767" i="5"/>
  <c r="N767" i="5"/>
  <c r="I767" i="5"/>
  <c r="E767" i="5"/>
  <c r="C767" i="5"/>
  <c r="R797" i="5"/>
  <c r="S797" i="5" s="1"/>
  <c r="Q797" i="5"/>
  <c r="N797" i="5"/>
  <c r="I797" i="5"/>
  <c r="E797" i="5"/>
  <c r="C797" i="5"/>
  <c r="R796" i="5"/>
  <c r="S796" i="5" s="1"/>
  <c r="Q796" i="5"/>
  <c r="N796" i="5"/>
  <c r="I796" i="5"/>
  <c r="E796" i="5"/>
  <c r="C796" i="5"/>
  <c r="R795" i="5"/>
  <c r="S795" i="5" s="1"/>
  <c r="Q795" i="5"/>
  <c r="N795" i="5"/>
  <c r="I795" i="5"/>
  <c r="E795" i="5"/>
  <c r="C795" i="5"/>
  <c r="R794" i="5"/>
  <c r="S794" i="5" s="1"/>
  <c r="Q794" i="5"/>
  <c r="N794" i="5"/>
  <c r="I794" i="5"/>
  <c r="E794" i="5"/>
  <c r="C794" i="5"/>
  <c r="R793" i="5"/>
  <c r="S793" i="5" s="1"/>
  <c r="Q793" i="5"/>
  <c r="N793" i="5"/>
  <c r="I793" i="5"/>
  <c r="E793" i="5"/>
  <c r="C793" i="5"/>
  <c r="R792" i="5"/>
  <c r="S792" i="5" s="1"/>
  <c r="Q792" i="5"/>
  <c r="N792" i="5"/>
  <c r="I792" i="5"/>
  <c r="E792" i="5"/>
  <c r="C792" i="5"/>
  <c r="R791" i="5"/>
  <c r="S791" i="5" s="1"/>
  <c r="Q791" i="5"/>
  <c r="N791" i="5"/>
  <c r="I791" i="5"/>
  <c r="E791" i="5"/>
  <c r="C791" i="5"/>
  <c r="S790" i="5"/>
  <c r="R790" i="5"/>
  <c r="Q790" i="5"/>
  <c r="N790" i="5"/>
  <c r="I790" i="5"/>
  <c r="E790" i="5"/>
  <c r="C790" i="5"/>
  <c r="R789" i="5"/>
  <c r="S789" i="5" s="1"/>
  <c r="Q789" i="5"/>
  <c r="N789" i="5"/>
  <c r="I789" i="5"/>
  <c r="E789" i="5"/>
  <c r="C789" i="5"/>
  <c r="R788" i="5"/>
  <c r="S788" i="5" s="1"/>
  <c r="Q788" i="5"/>
  <c r="N788" i="5"/>
  <c r="I788" i="5"/>
  <c r="E788" i="5"/>
  <c r="C788" i="5"/>
  <c r="R787" i="5"/>
  <c r="S787" i="5" s="1"/>
  <c r="Q787" i="5"/>
  <c r="N787" i="5"/>
  <c r="I787" i="5"/>
  <c r="E787" i="5"/>
  <c r="C787" i="5"/>
  <c r="R786" i="5"/>
  <c r="S786" i="5" s="1"/>
  <c r="Q786" i="5"/>
  <c r="N786" i="5"/>
  <c r="I786" i="5"/>
  <c r="E786" i="5"/>
  <c r="C786" i="5"/>
  <c r="R785" i="5"/>
  <c r="S785" i="5" s="1"/>
  <c r="Q785" i="5"/>
  <c r="N785" i="5"/>
  <c r="I785" i="5"/>
  <c r="E785" i="5"/>
  <c r="C785" i="5"/>
  <c r="R784" i="5"/>
  <c r="S784" i="5" s="1"/>
  <c r="Q784" i="5"/>
  <c r="N784" i="5"/>
  <c r="I784" i="5"/>
  <c r="E784" i="5"/>
  <c r="C784" i="5"/>
  <c r="R765" i="5"/>
  <c r="S765" i="5" s="1"/>
  <c r="Q765" i="5"/>
  <c r="N765" i="5"/>
  <c r="I765" i="5"/>
  <c r="E765" i="5"/>
  <c r="C765" i="5"/>
  <c r="R782" i="5"/>
  <c r="S782" i="5" s="1"/>
  <c r="Q782" i="5"/>
  <c r="N782" i="5"/>
  <c r="I782" i="5"/>
  <c r="E782" i="5"/>
  <c r="C782" i="5"/>
  <c r="R761" i="5"/>
  <c r="S761" i="5" s="1"/>
  <c r="Q761" i="5"/>
  <c r="N761" i="5"/>
  <c r="I761" i="5"/>
  <c r="E761" i="5"/>
  <c r="C761" i="5"/>
  <c r="R780" i="5"/>
  <c r="S780" i="5" s="1"/>
  <c r="Q780" i="5"/>
  <c r="N780" i="5"/>
  <c r="I780" i="5"/>
  <c r="E780" i="5"/>
  <c r="C780" i="5"/>
  <c r="R779" i="5"/>
  <c r="S779" i="5" s="1"/>
  <c r="Q779" i="5"/>
  <c r="N779" i="5"/>
  <c r="I779" i="5"/>
  <c r="E779" i="5"/>
  <c r="C779" i="5"/>
  <c r="S778" i="5"/>
  <c r="R778" i="5"/>
  <c r="Q778" i="5"/>
  <c r="N778" i="5"/>
  <c r="I778" i="5"/>
  <c r="E778" i="5"/>
  <c r="C778" i="5"/>
  <c r="R777" i="5"/>
  <c r="S777" i="5" s="1"/>
  <c r="Q777" i="5"/>
  <c r="N777" i="5"/>
  <c r="I777" i="5"/>
  <c r="E777" i="5"/>
  <c r="C777" i="5"/>
  <c r="R776" i="5"/>
  <c r="S776" i="5" s="1"/>
  <c r="Q776" i="5"/>
  <c r="N776" i="5"/>
  <c r="I776" i="5"/>
  <c r="E776" i="5"/>
  <c r="C776" i="5"/>
  <c r="R775" i="5"/>
  <c r="S775" i="5" s="1"/>
  <c r="Q775" i="5"/>
  <c r="N775" i="5"/>
  <c r="I775" i="5"/>
  <c r="E775" i="5"/>
  <c r="C775" i="5"/>
  <c r="S774" i="5"/>
  <c r="R774" i="5"/>
  <c r="Q774" i="5"/>
  <c r="N774" i="5"/>
  <c r="I774" i="5"/>
  <c r="E774" i="5"/>
  <c r="C774" i="5"/>
  <c r="R773" i="5"/>
  <c r="S773" i="5" s="1"/>
  <c r="Q773" i="5"/>
  <c r="N773" i="5"/>
  <c r="I773" i="5"/>
  <c r="E773" i="5"/>
  <c r="C773" i="5"/>
  <c r="R772" i="5"/>
  <c r="S772" i="5" s="1"/>
  <c r="Q772" i="5"/>
  <c r="N772" i="5"/>
  <c r="I772" i="5"/>
  <c r="E772" i="5"/>
  <c r="C772" i="5"/>
  <c r="R771" i="5"/>
  <c r="S771" i="5" s="1"/>
  <c r="Q771" i="5"/>
  <c r="N771" i="5"/>
  <c r="I771" i="5"/>
  <c r="E771" i="5"/>
  <c r="C771" i="5"/>
  <c r="R770" i="5"/>
  <c r="S770" i="5" s="1"/>
  <c r="Q770" i="5"/>
  <c r="N770" i="5"/>
  <c r="I770" i="5"/>
  <c r="E770" i="5"/>
  <c r="C770" i="5"/>
  <c r="R769" i="5"/>
  <c r="S769" i="5" s="1"/>
  <c r="Q769" i="5"/>
  <c r="N769" i="5"/>
  <c r="I769" i="5"/>
  <c r="E769" i="5"/>
  <c r="C769" i="5"/>
  <c r="R768" i="5"/>
  <c r="S768" i="5" s="1"/>
  <c r="Q768" i="5"/>
  <c r="N768" i="5"/>
  <c r="I768" i="5"/>
  <c r="E768" i="5"/>
  <c r="C768" i="5"/>
  <c r="R744" i="5"/>
  <c r="S744" i="5" s="1"/>
  <c r="Q744" i="5"/>
  <c r="N744" i="5"/>
  <c r="I744" i="5"/>
  <c r="E744" i="5"/>
  <c r="C744" i="5"/>
  <c r="S766" i="5"/>
  <c r="R766" i="5"/>
  <c r="Q766" i="5"/>
  <c r="N766" i="5"/>
  <c r="I766" i="5"/>
  <c r="E766" i="5"/>
  <c r="C766" i="5"/>
  <c r="R732" i="5"/>
  <c r="S732" i="5" s="1"/>
  <c r="Q732" i="5"/>
  <c r="N732" i="5"/>
  <c r="I732" i="5"/>
  <c r="E732" i="5"/>
  <c r="C732" i="5"/>
  <c r="R764" i="5"/>
  <c r="S764" i="5" s="1"/>
  <c r="Q764" i="5"/>
  <c r="N764" i="5"/>
  <c r="I764" i="5"/>
  <c r="E764" i="5"/>
  <c r="C764" i="5"/>
  <c r="R763" i="5"/>
  <c r="S763" i="5" s="1"/>
  <c r="Q763" i="5"/>
  <c r="N763" i="5"/>
  <c r="I763" i="5"/>
  <c r="E763" i="5"/>
  <c r="C763" i="5"/>
  <c r="R762" i="5"/>
  <c r="S762" i="5" s="1"/>
  <c r="Q762" i="5"/>
  <c r="N762" i="5"/>
  <c r="I762" i="5"/>
  <c r="E762" i="5"/>
  <c r="C762" i="5"/>
  <c r="R718" i="5"/>
  <c r="S718" i="5" s="1"/>
  <c r="Q718" i="5"/>
  <c r="N718" i="5"/>
  <c r="I718" i="5"/>
  <c r="E718" i="5"/>
  <c r="C718" i="5"/>
  <c r="R760" i="5"/>
  <c r="S760" i="5" s="1"/>
  <c r="Q760" i="5"/>
  <c r="N760" i="5"/>
  <c r="I760" i="5"/>
  <c r="E760" i="5"/>
  <c r="C760" i="5"/>
  <c r="R759" i="5"/>
  <c r="S759" i="5" s="1"/>
  <c r="Q759" i="5"/>
  <c r="N759" i="5"/>
  <c r="I759" i="5"/>
  <c r="E759" i="5"/>
  <c r="C759" i="5"/>
  <c r="S758" i="5"/>
  <c r="R758" i="5"/>
  <c r="Q758" i="5"/>
  <c r="N758" i="5"/>
  <c r="I758" i="5"/>
  <c r="E758" i="5"/>
  <c r="C758" i="5"/>
  <c r="R757" i="5"/>
  <c r="S757" i="5" s="1"/>
  <c r="Q757" i="5"/>
  <c r="N757" i="5"/>
  <c r="I757" i="5"/>
  <c r="E757" i="5"/>
  <c r="C757" i="5"/>
  <c r="R756" i="5"/>
  <c r="S756" i="5" s="1"/>
  <c r="Q756" i="5"/>
  <c r="N756" i="5"/>
  <c r="I756" i="5"/>
  <c r="E756" i="5"/>
  <c r="C756" i="5"/>
  <c r="S755" i="5"/>
  <c r="R755" i="5"/>
  <c r="Q755" i="5"/>
  <c r="N755" i="5"/>
  <c r="I755" i="5"/>
  <c r="E755" i="5"/>
  <c r="C755" i="5"/>
  <c r="S754" i="5"/>
  <c r="R754" i="5"/>
  <c r="Q754" i="5"/>
  <c r="N754" i="5"/>
  <c r="I754" i="5"/>
  <c r="E754" i="5"/>
  <c r="C754" i="5"/>
  <c r="R753" i="5"/>
  <c r="S753" i="5" s="1"/>
  <c r="Q753" i="5"/>
  <c r="N753" i="5"/>
  <c r="I753" i="5"/>
  <c r="E753" i="5"/>
  <c r="C753" i="5"/>
  <c r="R752" i="5"/>
  <c r="S752" i="5" s="1"/>
  <c r="Q752" i="5"/>
  <c r="N752" i="5"/>
  <c r="I752" i="5"/>
  <c r="E752" i="5"/>
  <c r="C752" i="5"/>
  <c r="R751" i="5"/>
  <c r="S751" i="5" s="1"/>
  <c r="Q751" i="5"/>
  <c r="N751" i="5"/>
  <c r="I751" i="5"/>
  <c r="E751" i="5"/>
  <c r="C751" i="5"/>
  <c r="R750" i="5"/>
  <c r="S750" i="5" s="1"/>
  <c r="Q750" i="5"/>
  <c r="N750" i="5"/>
  <c r="I750" i="5"/>
  <c r="E750" i="5"/>
  <c r="C750" i="5"/>
  <c r="R749" i="5"/>
  <c r="S749" i="5" s="1"/>
  <c r="Q749" i="5"/>
  <c r="N749" i="5"/>
  <c r="I749" i="5"/>
  <c r="E749" i="5"/>
  <c r="C749" i="5"/>
  <c r="R748" i="5"/>
  <c r="S748" i="5" s="1"/>
  <c r="Q748" i="5"/>
  <c r="N748" i="5"/>
  <c r="I748" i="5"/>
  <c r="E748" i="5"/>
  <c r="C748" i="5"/>
  <c r="S747" i="5"/>
  <c r="R747" i="5"/>
  <c r="Q747" i="5"/>
  <c r="N747" i="5"/>
  <c r="I747" i="5"/>
  <c r="E747" i="5"/>
  <c r="C747" i="5"/>
  <c r="S746" i="5"/>
  <c r="R746" i="5"/>
  <c r="Q746" i="5"/>
  <c r="N746" i="5"/>
  <c r="I746" i="5"/>
  <c r="E746" i="5"/>
  <c r="C746" i="5"/>
  <c r="R745" i="5"/>
  <c r="S745" i="5" s="1"/>
  <c r="Q745" i="5"/>
  <c r="N745" i="5"/>
  <c r="I745" i="5"/>
  <c r="E745" i="5"/>
  <c r="C745" i="5"/>
  <c r="R712" i="5"/>
  <c r="S712" i="5" s="1"/>
  <c r="Q712" i="5"/>
  <c r="N712" i="5"/>
  <c r="I712" i="5"/>
  <c r="E712" i="5"/>
  <c r="C712" i="5"/>
  <c r="R743" i="5"/>
  <c r="S743" i="5" s="1"/>
  <c r="Q743" i="5"/>
  <c r="N743" i="5"/>
  <c r="I743" i="5"/>
  <c r="E743" i="5"/>
  <c r="C743" i="5"/>
  <c r="R742" i="5"/>
  <c r="S742" i="5" s="1"/>
  <c r="Q742" i="5"/>
  <c r="N742" i="5"/>
  <c r="I742" i="5"/>
  <c r="E742" i="5"/>
  <c r="C742" i="5"/>
  <c r="R741" i="5"/>
  <c r="S741" i="5" s="1"/>
  <c r="Q741" i="5"/>
  <c r="N741" i="5"/>
  <c r="I741" i="5"/>
  <c r="E741" i="5"/>
  <c r="C741" i="5"/>
  <c r="R740" i="5"/>
  <c r="S740" i="5" s="1"/>
  <c r="Q740" i="5"/>
  <c r="N740" i="5"/>
  <c r="I740" i="5"/>
  <c r="E740" i="5"/>
  <c r="C740" i="5"/>
  <c r="S739" i="5"/>
  <c r="R739" i="5"/>
  <c r="Q739" i="5"/>
  <c r="N739" i="5"/>
  <c r="I739" i="5"/>
  <c r="E739" i="5"/>
  <c r="C739" i="5"/>
  <c r="R738" i="5"/>
  <c r="S738" i="5" s="1"/>
  <c r="Q738" i="5"/>
  <c r="N738" i="5"/>
  <c r="I738" i="5"/>
  <c r="E738" i="5"/>
  <c r="C738" i="5"/>
  <c r="R737" i="5"/>
  <c r="S737" i="5" s="1"/>
  <c r="Q737" i="5"/>
  <c r="N737" i="5"/>
  <c r="I737" i="5"/>
  <c r="E737" i="5"/>
  <c r="C737" i="5"/>
  <c r="R736" i="5"/>
  <c r="S736" i="5" s="1"/>
  <c r="Q736" i="5"/>
  <c r="N736" i="5"/>
  <c r="I736" i="5"/>
  <c r="E736" i="5"/>
  <c r="C736" i="5"/>
  <c r="R735" i="5"/>
  <c r="S735" i="5" s="1"/>
  <c r="Q735" i="5"/>
  <c r="N735" i="5"/>
  <c r="I735" i="5"/>
  <c r="E735" i="5"/>
  <c r="C735" i="5"/>
  <c r="S734" i="5"/>
  <c r="R734" i="5"/>
  <c r="Q734" i="5"/>
  <c r="N734" i="5"/>
  <c r="I734" i="5"/>
  <c r="E734" i="5"/>
  <c r="C734" i="5"/>
  <c r="R733" i="5"/>
  <c r="S733" i="5" s="1"/>
  <c r="Q733" i="5"/>
  <c r="N733" i="5"/>
  <c r="I733" i="5"/>
  <c r="E733" i="5"/>
  <c r="C733" i="5"/>
  <c r="S710" i="5"/>
  <c r="R710" i="5"/>
  <c r="Q710" i="5"/>
  <c r="N710" i="5"/>
  <c r="I710" i="5"/>
  <c r="E710" i="5"/>
  <c r="C710" i="5"/>
  <c r="R731" i="5"/>
  <c r="S731" i="5" s="1"/>
  <c r="Q731" i="5"/>
  <c r="N731" i="5"/>
  <c r="I731" i="5"/>
  <c r="E731" i="5"/>
  <c r="C731" i="5"/>
  <c r="R730" i="5"/>
  <c r="S730" i="5" s="1"/>
  <c r="Q730" i="5"/>
  <c r="N730" i="5"/>
  <c r="I730" i="5"/>
  <c r="E730" i="5"/>
  <c r="C730" i="5"/>
  <c r="R729" i="5"/>
  <c r="S729" i="5" s="1"/>
  <c r="Q729" i="5"/>
  <c r="N729" i="5"/>
  <c r="I729" i="5"/>
  <c r="E729" i="5"/>
  <c r="C729" i="5"/>
  <c r="R728" i="5"/>
  <c r="S728" i="5" s="1"/>
  <c r="Q728" i="5"/>
  <c r="N728" i="5"/>
  <c r="I728" i="5"/>
  <c r="E728" i="5"/>
  <c r="C728" i="5"/>
  <c r="R727" i="5"/>
  <c r="S727" i="5" s="1"/>
  <c r="Q727" i="5"/>
  <c r="N727" i="5"/>
  <c r="I727" i="5"/>
  <c r="E727" i="5"/>
  <c r="C727" i="5"/>
  <c r="R726" i="5"/>
  <c r="S726" i="5" s="1"/>
  <c r="Q726" i="5"/>
  <c r="N726" i="5"/>
  <c r="I726" i="5"/>
  <c r="E726" i="5"/>
  <c r="C726" i="5"/>
  <c r="R725" i="5"/>
  <c r="S725" i="5" s="1"/>
  <c r="Q725" i="5"/>
  <c r="N725" i="5"/>
  <c r="I725" i="5"/>
  <c r="E725" i="5"/>
  <c r="C725" i="5"/>
  <c r="R724" i="5"/>
  <c r="S724" i="5" s="1"/>
  <c r="Q724" i="5"/>
  <c r="N724" i="5"/>
  <c r="I724" i="5"/>
  <c r="E724" i="5"/>
  <c r="C724" i="5"/>
  <c r="S723" i="5"/>
  <c r="R723" i="5"/>
  <c r="Q723" i="5"/>
  <c r="N723" i="5"/>
  <c r="I723" i="5"/>
  <c r="E723" i="5"/>
  <c r="C723" i="5"/>
  <c r="S722" i="5"/>
  <c r="R722" i="5"/>
  <c r="Q722" i="5"/>
  <c r="N722" i="5"/>
  <c r="I722" i="5"/>
  <c r="E722" i="5"/>
  <c r="C722" i="5"/>
  <c r="R721" i="5"/>
  <c r="S721" i="5" s="1"/>
  <c r="Q721" i="5"/>
  <c r="N721" i="5"/>
  <c r="I721" i="5"/>
  <c r="E721" i="5"/>
  <c r="C721" i="5"/>
  <c r="R720" i="5"/>
  <c r="S720" i="5" s="1"/>
  <c r="Q720" i="5"/>
  <c r="N720" i="5"/>
  <c r="I720" i="5"/>
  <c r="E720" i="5"/>
  <c r="C720" i="5"/>
  <c r="R719" i="5"/>
  <c r="S719" i="5" s="1"/>
  <c r="Q719" i="5"/>
  <c r="N719" i="5"/>
  <c r="I719" i="5"/>
  <c r="E719" i="5"/>
  <c r="C719" i="5"/>
  <c r="S702" i="5"/>
  <c r="R702" i="5"/>
  <c r="Q702" i="5"/>
  <c r="N702" i="5"/>
  <c r="I702" i="5"/>
  <c r="E702" i="5"/>
  <c r="C702" i="5"/>
  <c r="R717" i="5"/>
  <c r="S717" i="5" s="1"/>
  <c r="Q717" i="5"/>
  <c r="N717" i="5"/>
  <c r="I717" i="5"/>
  <c r="E717" i="5"/>
  <c r="C717" i="5"/>
  <c r="R716" i="5"/>
  <c r="S716" i="5" s="1"/>
  <c r="Q716" i="5"/>
  <c r="N716" i="5"/>
  <c r="I716" i="5"/>
  <c r="E716" i="5"/>
  <c r="C716" i="5"/>
  <c r="R715" i="5"/>
  <c r="S715" i="5" s="1"/>
  <c r="Q715" i="5"/>
  <c r="N715" i="5"/>
  <c r="I715" i="5"/>
  <c r="E715" i="5"/>
  <c r="C715" i="5"/>
  <c r="R714" i="5"/>
  <c r="S714" i="5" s="1"/>
  <c r="Q714" i="5"/>
  <c r="N714" i="5"/>
  <c r="I714" i="5"/>
  <c r="E714" i="5"/>
  <c r="C714" i="5"/>
  <c r="R713" i="5"/>
  <c r="S713" i="5" s="1"/>
  <c r="Q713" i="5"/>
  <c r="N713" i="5"/>
  <c r="I713" i="5"/>
  <c r="E713" i="5"/>
  <c r="C713" i="5"/>
  <c r="R691" i="5"/>
  <c r="S691" i="5" s="1"/>
  <c r="Q691" i="5"/>
  <c r="N691" i="5"/>
  <c r="I691" i="5"/>
  <c r="E691" i="5"/>
  <c r="C691" i="5"/>
  <c r="R711" i="5"/>
  <c r="S711" i="5" s="1"/>
  <c r="Q711" i="5"/>
  <c r="N711" i="5"/>
  <c r="I711" i="5"/>
  <c r="E711" i="5"/>
  <c r="C711" i="5"/>
  <c r="R671" i="5"/>
  <c r="S671" i="5" s="1"/>
  <c r="Q671" i="5"/>
  <c r="N671" i="5"/>
  <c r="I671" i="5"/>
  <c r="E671" i="5"/>
  <c r="C671" i="5"/>
  <c r="R709" i="5"/>
  <c r="S709" i="5" s="1"/>
  <c r="Q709" i="5"/>
  <c r="N709" i="5"/>
  <c r="I709" i="5"/>
  <c r="E709" i="5"/>
  <c r="C709" i="5"/>
  <c r="S708" i="5"/>
  <c r="R708" i="5"/>
  <c r="Q708" i="5"/>
  <c r="N708" i="5"/>
  <c r="I708" i="5"/>
  <c r="E708" i="5"/>
  <c r="C708" i="5"/>
  <c r="R707" i="5"/>
  <c r="S707" i="5" s="1"/>
  <c r="Q707" i="5"/>
  <c r="N707" i="5"/>
  <c r="I707" i="5"/>
  <c r="E707" i="5"/>
  <c r="C707" i="5"/>
  <c r="R706" i="5"/>
  <c r="S706" i="5" s="1"/>
  <c r="Q706" i="5"/>
  <c r="N706" i="5"/>
  <c r="I706" i="5"/>
  <c r="E706" i="5"/>
  <c r="C706" i="5"/>
  <c r="R705" i="5"/>
  <c r="S705" i="5" s="1"/>
  <c r="Q705" i="5"/>
  <c r="N705" i="5"/>
  <c r="I705" i="5"/>
  <c r="E705" i="5"/>
  <c r="C705" i="5"/>
  <c r="R704" i="5"/>
  <c r="S704" i="5" s="1"/>
  <c r="Q704" i="5"/>
  <c r="N704" i="5"/>
  <c r="I704" i="5"/>
  <c r="E704" i="5"/>
  <c r="C704" i="5"/>
  <c r="R703" i="5"/>
  <c r="S703" i="5" s="1"/>
  <c r="Q703" i="5"/>
  <c r="N703" i="5"/>
  <c r="I703" i="5"/>
  <c r="E703" i="5"/>
  <c r="C703" i="5"/>
  <c r="R643" i="5"/>
  <c r="S643" i="5" s="1"/>
  <c r="Q643" i="5"/>
  <c r="N643" i="5"/>
  <c r="I643" i="5"/>
  <c r="E643" i="5"/>
  <c r="C643" i="5"/>
  <c r="R701" i="5"/>
  <c r="S701" i="5" s="1"/>
  <c r="Q701" i="5"/>
  <c r="N701" i="5"/>
  <c r="I701" i="5"/>
  <c r="E701" i="5"/>
  <c r="C701" i="5"/>
  <c r="R700" i="5"/>
  <c r="S700" i="5" s="1"/>
  <c r="Q700" i="5"/>
  <c r="N700" i="5"/>
  <c r="I700" i="5"/>
  <c r="E700" i="5"/>
  <c r="C700" i="5"/>
  <c r="R699" i="5"/>
  <c r="S699" i="5" s="1"/>
  <c r="Q699" i="5"/>
  <c r="N699" i="5"/>
  <c r="I699" i="5"/>
  <c r="E699" i="5"/>
  <c r="C699" i="5"/>
  <c r="R698" i="5"/>
  <c r="S698" i="5" s="1"/>
  <c r="Q698" i="5"/>
  <c r="N698" i="5"/>
  <c r="I698" i="5"/>
  <c r="E698" i="5"/>
  <c r="C698" i="5"/>
  <c r="R697" i="5"/>
  <c r="S697" i="5" s="1"/>
  <c r="Q697" i="5"/>
  <c r="N697" i="5"/>
  <c r="I697" i="5"/>
  <c r="E697" i="5"/>
  <c r="C697" i="5"/>
  <c r="R696" i="5"/>
  <c r="S696" i="5" s="1"/>
  <c r="Q696" i="5"/>
  <c r="N696" i="5"/>
  <c r="I696" i="5"/>
  <c r="E696" i="5"/>
  <c r="C696" i="5"/>
  <c r="R695" i="5"/>
  <c r="S695" i="5" s="1"/>
  <c r="Q695" i="5"/>
  <c r="N695" i="5"/>
  <c r="I695" i="5"/>
  <c r="E695" i="5"/>
  <c r="C695" i="5"/>
  <c r="S694" i="5"/>
  <c r="R694" i="5"/>
  <c r="Q694" i="5"/>
  <c r="N694" i="5"/>
  <c r="I694" i="5"/>
  <c r="E694" i="5"/>
  <c r="C694" i="5"/>
  <c r="R693" i="5"/>
  <c r="S693" i="5" s="1"/>
  <c r="Q693" i="5"/>
  <c r="N693" i="5"/>
  <c r="I693" i="5"/>
  <c r="E693" i="5"/>
  <c r="C693" i="5"/>
  <c r="S692" i="5"/>
  <c r="R692" i="5"/>
  <c r="Q692" i="5"/>
  <c r="N692" i="5"/>
  <c r="I692" i="5"/>
  <c r="E692" i="5"/>
  <c r="C692" i="5"/>
  <c r="R629" i="5"/>
  <c r="S629" i="5" s="1"/>
  <c r="Q629" i="5"/>
  <c r="N629" i="5"/>
  <c r="I629" i="5"/>
  <c r="E629" i="5"/>
  <c r="C629" i="5"/>
  <c r="R690" i="5"/>
  <c r="S690" i="5" s="1"/>
  <c r="Q690" i="5"/>
  <c r="N690" i="5"/>
  <c r="I690" i="5"/>
  <c r="E690" i="5"/>
  <c r="C690" i="5"/>
  <c r="R689" i="5"/>
  <c r="S689" i="5" s="1"/>
  <c r="Q689" i="5"/>
  <c r="N689" i="5"/>
  <c r="I689" i="5"/>
  <c r="E689" i="5"/>
  <c r="C689" i="5"/>
  <c r="R688" i="5"/>
  <c r="S688" i="5" s="1"/>
  <c r="Q688" i="5"/>
  <c r="N688" i="5"/>
  <c r="I688" i="5"/>
  <c r="E688" i="5"/>
  <c r="C688" i="5"/>
  <c r="R687" i="5"/>
  <c r="S687" i="5" s="1"/>
  <c r="Q687" i="5"/>
  <c r="N687" i="5"/>
  <c r="I687" i="5"/>
  <c r="E687" i="5"/>
  <c r="C687" i="5"/>
  <c r="R686" i="5"/>
  <c r="S686" i="5" s="1"/>
  <c r="Q686" i="5"/>
  <c r="N686" i="5"/>
  <c r="I686" i="5"/>
  <c r="E686" i="5"/>
  <c r="C686" i="5"/>
  <c r="R685" i="5"/>
  <c r="S685" i="5" s="1"/>
  <c r="Q685" i="5"/>
  <c r="N685" i="5"/>
  <c r="I685" i="5"/>
  <c r="E685" i="5"/>
  <c r="C685" i="5"/>
  <c r="R684" i="5"/>
  <c r="S684" i="5" s="1"/>
  <c r="Q684" i="5"/>
  <c r="N684" i="5"/>
  <c r="I684" i="5"/>
  <c r="E684" i="5"/>
  <c r="C684" i="5"/>
  <c r="R683" i="5"/>
  <c r="S683" i="5" s="1"/>
  <c r="Q683" i="5"/>
  <c r="N683" i="5"/>
  <c r="I683" i="5"/>
  <c r="E683" i="5"/>
  <c r="C683" i="5"/>
  <c r="S682" i="5"/>
  <c r="R682" i="5"/>
  <c r="Q682" i="5"/>
  <c r="N682" i="5"/>
  <c r="I682" i="5"/>
  <c r="E682" i="5"/>
  <c r="C682" i="5"/>
  <c r="R681" i="5"/>
  <c r="S681" i="5" s="1"/>
  <c r="Q681" i="5"/>
  <c r="N681" i="5"/>
  <c r="I681" i="5"/>
  <c r="E681" i="5"/>
  <c r="C681" i="5"/>
  <c r="R680" i="5"/>
  <c r="S680" i="5" s="1"/>
  <c r="Q680" i="5"/>
  <c r="N680" i="5"/>
  <c r="I680" i="5"/>
  <c r="E680" i="5"/>
  <c r="C680" i="5"/>
  <c r="R679" i="5"/>
  <c r="S679" i="5" s="1"/>
  <c r="Q679" i="5"/>
  <c r="N679" i="5"/>
  <c r="I679" i="5"/>
  <c r="E679" i="5"/>
  <c r="C679" i="5"/>
  <c r="S678" i="5"/>
  <c r="R678" i="5"/>
  <c r="Q678" i="5"/>
  <c r="N678" i="5"/>
  <c r="I678" i="5"/>
  <c r="E678" i="5"/>
  <c r="C678" i="5"/>
  <c r="R677" i="5"/>
  <c r="S677" i="5" s="1"/>
  <c r="Q677" i="5"/>
  <c r="N677" i="5"/>
  <c r="I677" i="5"/>
  <c r="E677" i="5"/>
  <c r="C677" i="5"/>
  <c r="R676" i="5"/>
  <c r="S676" i="5" s="1"/>
  <c r="Q676" i="5"/>
  <c r="N676" i="5"/>
  <c r="I676" i="5"/>
  <c r="E676" i="5"/>
  <c r="C676" i="5"/>
  <c r="R675" i="5"/>
  <c r="S675" i="5" s="1"/>
  <c r="Q675" i="5"/>
  <c r="N675" i="5"/>
  <c r="I675" i="5"/>
  <c r="E675" i="5"/>
  <c r="C675" i="5"/>
  <c r="R674" i="5"/>
  <c r="S674" i="5" s="1"/>
  <c r="Q674" i="5"/>
  <c r="N674" i="5"/>
  <c r="I674" i="5"/>
  <c r="E674" i="5"/>
  <c r="C674" i="5"/>
  <c r="R673" i="5"/>
  <c r="S673" i="5" s="1"/>
  <c r="Q673" i="5"/>
  <c r="N673" i="5"/>
  <c r="I673" i="5"/>
  <c r="E673" i="5"/>
  <c r="C673" i="5"/>
  <c r="S672" i="5"/>
  <c r="R672" i="5"/>
  <c r="Q672" i="5"/>
  <c r="N672" i="5"/>
  <c r="I672" i="5"/>
  <c r="E672" i="5"/>
  <c r="C672" i="5"/>
  <c r="R611" i="5"/>
  <c r="S611" i="5" s="1"/>
  <c r="Q611" i="5"/>
  <c r="N611" i="5"/>
  <c r="I611" i="5"/>
  <c r="E611" i="5"/>
  <c r="C611" i="5"/>
  <c r="R670" i="5"/>
  <c r="S670" i="5" s="1"/>
  <c r="Q670" i="5"/>
  <c r="N670" i="5"/>
  <c r="I670" i="5"/>
  <c r="E670" i="5"/>
  <c r="C670" i="5"/>
  <c r="R669" i="5"/>
  <c r="S669" i="5" s="1"/>
  <c r="Q669" i="5"/>
  <c r="N669" i="5"/>
  <c r="I669" i="5"/>
  <c r="E669" i="5"/>
  <c r="C669" i="5"/>
  <c r="R668" i="5"/>
  <c r="S668" i="5" s="1"/>
  <c r="Q668" i="5"/>
  <c r="N668" i="5"/>
  <c r="I668" i="5"/>
  <c r="E668" i="5"/>
  <c r="C668" i="5"/>
  <c r="R667" i="5"/>
  <c r="S667" i="5" s="1"/>
  <c r="Q667" i="5"/>
  <c r="N667" i="5"/>
  <c r="I667" i="5"/>
  <c r="E667" i="5"/>
  <c r="C667" i="5"/>
  <c r="R666" i="5"/>
  <c r="S666" i="5" s="1"/>
  <c r="Q666" i="5"/>
  <c r="N666" i="5"/>
  <c r="I666" i="5"/>
  <c r="E666" i="5"/>
  <c r="C666" i="5"/>
  <c r="R665" i="5"/>
  <c r="S665" i="5" s="1"/>
  <c r="Q665" i="5"/>
  <c r="N665" i="5"/>
  <c r="I665" i="5"/>
  <c r="E665" i="5"/>
  <c r="C665" i="5"/>
  <c r="R664" i="5"/>
  <c r="S664" i="5" s="1"/>
  <c r="Q664" i="5"/>
  <c r="N664" i="5"/>
  <c r="I664" i="5"/>
  <c r="E664" i="5"/>
  <c r="C664" i="5"/>
  <c r="R663" i="5"/>
  <c r="S663" i="5" s="1"/>
  <c r="Q663" i="5"/>
  <c r="N663" i="5"/>
  <c r="I663" i="5"/>
  <c r="E663" i="5"/>
  <c r="C663" i="5"/>
  <c r="R662" i="5"/>
  <c r="S662" i="5" s="1"/>
  <c r="Q662" i="5"/>
  <c r="N662" i="5"/>
  <c r="I662" i="5"/>
  <c r="E662" i="5"/>
  <c r="C662" i="5"/>
  <c r="R661" i="5"/>
  <c r="S661" i="5" s="1"/>
  <c r="Q661" i="5"/>
  <c r="N661" i="5"/>
  <c r="I661" i="5"/>
  <c r="E661" i="5"/>
  <c r="C661" i="5"/>
  <c r="R660" i="5"/>
  <c r="S660" i="5" s="1"/>
  <c r="Q660" i="5"/>
  <c r="N660" i="5"/>
  <c r="I660" i="5"/>
  <c r="E660" i="5"/>
  <c r="C660" i="5"/>
  <c r="R659" i="5"/>
  <c r="S659" i="5" s="1"/>
  <c r="Q659" i="5"/>
  <c r="N659" i="5"/>
  <c r="I659" i="5"/>
  <c r="E659" i="5"/>
  <c r="C659" i="5"/>
  <c r="S658" i="5"/>
  <c r="R658" i="5"/>
  <c r="Q658" i="5"/>
  <c r="N658" i="5"/>
  <c r="I658" i="5"/>
  <c r="E658" i="5"/>
  <c r="C658" i="5"/>
  <c r="R657" i="5"/>
  <c r="S657" i="5" s="1"/>
  <c r="Q657" i="5"/>
  <c r="N657" i="5"/>
  <c r="I657" i="5"/>
  <c r="E657" i="5"/>
  <c r="C657" i="5"/>
  <c r="R656" i="5"/>
  <c r="S656" i="5" s="1"/>
  <c r="Q656" i="5"/>
  <c r="N656" i="5"/>
  <c r="I656" i="5"/>
  <c r="E656" i="5"/>
  <c r="C656" i="5"/>
  <c r="R655" i="5"/>
  <c r="S655" i="5" s="1"/>
  <c r="Q655" i="5"/>
  <c r="N655" i="5"/>
  <c r="I655" i="5"/>
  <c r="E655" i="5"/>
  <c r="C655" i="5"/>
  <c r="R654" i="5"/>
  <c r="S654" i="5" s="1"/>
  <c r="Q654" i="5"/>
  <c r="N654" i="5"/>
  <c r="I654" i="5"/>
  <c r="E654" i="5"/>
  <c r="C654" i="5"/>
  <c r="R653" i="5"/>
  <c r="S653" i="5" s="1"/>
  <c r="Q653" i="5"/>
  <c r="N653" i="5"/>
  <c r="I653" i="5"/>
  <c r="E653" i="5"/>
  <c r="C653" i="5"/>
  <c r="R652" i="5"/>
  <c r="S652" i="5" s="1"/>
  <c r="Q652" i="5"/>
  <c r="N652" i="5"/>
  <c r="I652" i="5"/>
  <c r="E652" i="5"/>
  <c r="C652" i="5"/>
  <c r="R651" i="5"/>
  <c r="S651" i="5" s="1"/>
  <c r="Q651" i="5"/>
  <c r="N651" i="5"/>
  <c r="I651" i="5"/>
  <c r="E651" i="5"/>
  <c r="C651" i="5"/>
  <c r="S650" i="5"/>
  <c r="R650" i="5"/>
  <c r="Q650" i="5"/>
  <c r="N650" i="5"/>
  <c r="I650" i="5"/>
  <c r="E650" i="5"/>
  <c r="C650" i="5"/>
  <c r="R649" i="5"/>
  <c r="S649" i="5" s="1"/>
  <c r="Q649" i="5"/>
  <c r="N649" i="5"/>
  <c r="I649" i="5"/>
  <c r="E649" i="5"/>
  <c r="C649" i="5"/>
  <c r="R648" i="5"/>
  <c r="S648" i="5" s="1"/>
  <c r="Q648" i="5"/>
  <c r="N648" i="5"/>
  <c r="I648" i="5"/>
  <c r="E648" i="5"/>
  <c r="C648" i="5"/>
  <c r="R647" i="5"/>
  <c r="S647" i="5" s="1"/>
  <c r="Q647" i="5"/>
  <c r="N647" i="5"/>
  <c r="I647" i="5"/>
  <c r="E647" i="5"/>
  <c r="C647" i="5"/>
  <c r="R646" i="5"/>
  <c r="S646" i="5" s="1"/>
  <c r="Q646" i="5"/>
  <c r="N646" i="5"/>
  <c r="I646" i="5"/>
  <c r="E646" i="5"/>
  <c r="C646" i="5"/>
  <c r="R645" i="5"/>
  <c r="S645" i="5" s="1"/>
  <c r="Q645" i="5"/>
  <c r="N645" i="5"/>
  <c r="I645" i="5"/>
  <c r="E645" i="5"/>
  <c r="C645" i="5"/>
  <c r="S644" i="5"/>
  <c r="R644" i="5"/>
  <c r="Q644" i="5"/>
  <c r="N644" i="5"/>
  <c r="I644" i="5"/>
  <c r="E644" i="5"/>
  <c r="C644" i="5"/>
  <c r="S593" i="5"/>
  <c r="R593" i="5"/>
  <c r="Q593" i="5"/>
  <c r="N593" i="5"/>
  <c r="I593" i="5"/>
  <c r="E593" i="5"/>
  <c r="C593" i="5"/>
  <c r="R642" i="5"/>
  <c r="S642" i="5" s="1"/>
  <c r="Q642" i="5"/>
  <c r="N642" i="5"/>
  <c r="I642" i="5"/>
  <c r="E642" i="5"/>
  <c r="C642" i="5"/>
  <c r="R641" i="5"/>
  <c r="S641" i="5" s="1"/>
  <c r="Q641" i="5"/>
  <c r="N641" i="5"/>
  <c r="I641" i="5"/>
  <c r="E641" i="5"/>
  <c r="C641" i="5"/>
  <c r="R640" i="5"/>
  <c r="S640" i="5" s="1"/>
  <c r="Q640" i="5"/>
  <c r="N640" i="5"/>
  <c r="I640" i="5"/>
  <c r="E640" i="5"/>
  <c r="C640" i="5"/>
  <c r="R639" i="5"/>
  <c r="S639" i="5" s="1"/>
  <c r="Q639" i="5"/>
  <c r="N639" i="5"/>
  <c r="I639" i="5"/>
  <c r="E639" i="5"/>
  <c r="C639" i="5"/>
  <c r="S638" i="5"/>
  <c r="R638" i="5"/>
  <c r="Q638" i="5"/>
  <c r="N638" i="5"/>
  <c r="I638" i="5"/>
  <c r="E638" i="5"/>
  <c r="C638" i="5"/>
  <c r="R637" i="5"/>
  <c r="S637" i="5" s="1"/>
  <c r="Q637" i="5"/>
  <c r="N637" i="5"/>
  <c r="I637" i="5"/>
  <c r="E637" i="5"/>
  <c r="C637" i="5"/>
  <c r="S636" i="5"/>
  <c r="R636" i="5"/>
  <c r="Q636" i="5"/>
  <c r="N636" i="5"/>
  <c r="I636" i="5"/>
  <c r="E636" i="5"/>
  <c r="C636" i="5"/>
  <c r="S635" i="5"/>
  <c r="R635" i="5"/>
  <c r="Q635" i="5"/>
  <c r="N635" i="5"/>
  <c r="I635" i="5"/>
  <c r="E635" i="5"/>
  <c r="C635" i="5"/>
  <c r="R634" i="5"/>
  <c r="S634" i="5" s="1"/>
  <c r="Q634" i="5"/>
  <c r="N634" i="5"/>
  <c r="I634" i="5"/>
  <c r="E634" i="5"/>
  <c r="C634" i="5"/>
  <c r="R633" i="5"/>
  <c r="S633" i="5" s="1"/>
  <c r="Q633" i="5"/>
  <c r="N633" i="5"/>
  <c r="I633" i="5"/>
  <c r="E633" i="5"/>
  <c r="C633" i="5"/>
  <c r="R632" i="5"/>
  <c r="S632" i="5" s="1"/>
  <c r="Q632" i="5"/>
  <c r="N632" i="5"/>
  <c r="I632" i="5"/>
  <c r="E632" i="5"/>
  <c r="C632" i="5"/>
  <c r="R631" i="5"/>
  <c r="S631" i="5" s="1"/>
  <c r="Q631" i="5"/>
  <c r="N631" i="5"/>
  <c r="I631" i="5"/>
  <c r="E631" i="5"/>
  <c r="C631" i="5"/>
  <c r="S630" i="5"/>
  <c r="R630" i="5"/>
  <c r="Q630" i="5"/>
  <c r="N630" i="5"/>
  <c r="I630" i="5"/>
  <c r="E630" i="5"/>
  <c r="C630" i="5"/>
  <c r="R587" i="5"/>
  <c r="S587" i="5" s="1"/>
  <c r="Q587" i="5"/>
  <c r="N587" i="5"/>
  <c r="I587" i="5"/>
  <c r="E587" i="5"/>
  <c r="C587" i="5"/>
  <c r="S628" i="5"/>
  <c r="R628" i="5"/>
  <c r="Q628" i="5"/>
  <c r="N628" i="5"/>
  <c r="I628" i="5"/>
  <c r="E628" i="5"/>
  <c r="C628" i="5"/>
  <c r="R627" i="5"/>
  <c r="S627" i="5" s="1"/>
  <c r="Q627" i="5"/>
  <c r="N627" i="5"/>
  <c r="I627" i="5"/>
  <c r="E627" i="5"/>
  <c r="C627" i="5"/>
  <c r="R626" i="5"/>
  <c r="S626" i="5" s="1"/>
  <c r="Q626" i="5"/>
  <c r="N626" i="5"/>
  <c r="I626" i="5"/>
  <c r="E626" i="5"/>
  <c r="C626" i="5"/>
  <c r="R625" i="5"/>
  <c r="S625" i="5" s="1"/>
  <c r="Q625" i="5"/>
  <c r="N625" i="5"/>
  <c r="I625" i="5"/>
  <c r="E625" i="5"/>
  <c r="C625" i="5"/>
  <c r="R624" i="5"/>
  <c r="S624" i="5" s="1"/>
  <c r="Q624" i="5"/>
  <c r="N624" i="5"/>
  <c r="I624" i="5"/>
  <c r="E624" i="5"/>
  <c r="C624" i="5"/>
  <c r="R623" i="5"/>
  <c r="S623" i="5" s="1"/>
  <c r="Q623" i="5"/>
  <c r="N623" i="5"/>
  <c r="I623" i="5"/>
  <c r="E623" i="5"/>
  <c r="C623" i="5"/>
  <c r="R622" i="5"/>
  <c r="S622" i="5" s="1"/>
  <c r="Q622" i="5"/>
  <c r="N622" i="5"/>
  <c r="I622" i="5"/>
  <c r="E622" i="5"/>
  <c r="C622" i="5"/>
  <c r="R621" i="5"/>
  <c r="S621" i="5" s="1"/>
  <c r="Q621" i="5"/>
  <c r="N621" i="5"/>
  <c r="I621" i="5"/>
  <c r="E621" i="5"/>
  <c r="C621" i="5"/>
  <c r="R620" i="5"/>
  <c r="S620" i="5" s="1"/>
  <c r="Q620" i="5"/>
  <c r="N620" i="5"/>
  <c r="I620" i="5"/>
  <c r="E620" i="5"/>
  <c r="C620" i="5"/>
  <c r="R619" i="5"/>
  <c r="S619" i="5" s="1"/>
  <c r="Q619" i="5"/>
  <c r="N619" i="5"/>
  <c r="I619" i="5"/>
  <c r="E619" i="5"/>
  <c r="C619" i="5"/>
  <c r="S618" i="5"/>
  <c r="R618" i="5"/>
  <c r="Q618" i="5"/>
  <c r="N618" i="5"/>
  <c r="I618" i="5"/>
  <c r="E618" i="5"/>
  <c r="C618" i="5"/>
  <c r="R617" i="5"/>
  <c r="S617" i="5" s="1"/>
  <c r="Q617" i="5"/>
  <c r="N617" i="5"/>
  <c r="I617" i="5"/>
  <c r="E617" i="5"/>
  <c r="C617" i="5"/>
  <c r="R616" i="5"/>
  <c r="S616" i="5" s="1"/>
  <c r="Q616" i="5"/>
  <c r="N616" i="5"/>
  <c r="I616" i="5"/>
  <c r="E616" i="5"/>
  <c r="C616" i="5"/>
  <c r="R615" i="5"/>
  <c r="S615" i="5" s="1"/>
  <c r="Q615" i="5"/>
  <c r="N615" i="5"/>
  <c r="I615" i="5"/>
  <c r="E615" i="5"/>
  <c r="C615" i="5"/>
  <c r="R614" i="5"/>
  <c r="S614" i="5" s="1"/>
  <c r="Q614" i="5"/>
  <c r="N614" i="5"/>
  <c r="I614" i="5"/>
  <c r="E614" i="5"/>
  <c r="C614" i="5"/>
  <c r="R613" i="5"/>
  <c r="S613" i="5" s="1"/>
  <c r="Q613" i="5"/>
  <c r="N613" i="5"/>
  <c r="I613" i="5"/>
  <c r="E613" i="5"/>
  <c r="C613" i="5"/>
  <c r="S612" i="5"/>
  <c r="R612" i="5"/>
  <c r="Q612" i="5"/>
  <c r="N612" i="5"/>
  <c r="I612" i="5"/>
  <c r="E612" i="5"/>
  <c r="C612" i="5"/>
  <c r="R583" i="5"/>
  <c r="S583" i="5" s="1"/>
  <c r="Q583" i="5"/>
  <c r="N583" i="5"/>
  <c r="I583" i="5"/>
  <c r="E583" i="5"/>
  <c r="C583" i="5"/>
  <c r="R610" i="5"/>
  <c r="S610" i="5" s="1"/>
  <c r="Q610" i="5"/>
  <c r="N610" i="5"/>
  <c r="I610" i="5"/>
  <c r="E610" i="5"/>
  <c r="C610" i="5"/>
  <c r="R609" i="5"/>
  <c r="S609" i="5" s="1"/>
  <c r="Q609" i="5"/>
  <c r="N609" i="5"/>
  <c r="I609" i="5"/>
  <c r="E609" i="5"/>
  <c r="C609" i="5"/>
  <c r="R608" i="5"/>
  <c r="S608" i="5" s="1"/>
  <c r="Q608" i="5"/>
  <c r="N608" i="5"/>
  <c r="I608" i="5"/>
  <c r="E608" i="5"/>
  <c r="C608" i="5"/>
  <c r="R607" i="5"/>
  <c r="S607" i="5" s="1"/>
  <c r="Q607" i="5"/>
  <c r="N607" i="5"/>
  <c r="I607" i="5"/>
  <c r="E607" i="5"/>
  <c r="C607" i="5"/>
  <c r="S606" i="5"/>
  <c r="R606" i="5"/>
  <c r="Q606" i="5"/>
  <c r="N606" i="5"/>
  <c r="I606" i="5"/>
  <c r="E606" i="5"/>
  <c r="C606" i="5"/>
  <c r="R605" i="5"/>
  <c r="S605" i="5" s="1"/>
  <c r="Q605" i="5"/>
  <c r="N605" i="5"/>
  <c r="I605" i="5"/>
  <c r="E605" i="5"/>
  <c r="C605" i="5"/>
  <c r="R604" i="5"/>
  <c r="S604" i="5" s="1"/>
  <c r="Q604" i="5"/>
  <c r="N604" i="5"/>
  <c r="I604" i="5"/>
  <c r="E604" i="5"/>
  <c r="C604" i="5"/>
  <c r="R603" i="5"/>
  <c r="S603" i="5" s="1"/>
  <c r="Q603" i="5"/>
  <c r="N603" i="5"/>
  <c r="I603" i="5"/>
  <c r="E603" i="5"/>
  <c r="C603" i="5"/>
  <c r="R602" i="5"/>
  <c r="S602" i="5" s="1"/>
  <c r="Q602" i="5"/>
  <c r="N602" i="5"/>
  <c r="I602" i="5"/>
  <c r="E602" i="5"/>
  <c r="C602" i="5"/>
  <c r="R601" i="5"/>
  <c r="S601" i="5" s="1"/>
  <c r="Q601" i="5"/>
  <c r="N601" i="5"/>
  <c r="I601" i="5"/>
  <c r="E601" i="5"/>
  <c r="C601" i="5"/>
  <c r="S600" i="5"/>
  <c r="R600" i="5"/>
  <c r="Q600" i="5"/>
  <c r="N600" i="5"/>
  <c r="I600" i="5"/>
  <c r="E600" i="5"/>
  <c r="C600" i="5"/>
  <c r="R599" i="5"/>
  <c r="S599" i="5" s="1"/>
  <c r="Q599" i="5"/>
  <c r="N599" i="5"/>
  <c r="I599" i="5"/>
  <c r="E599" i="5"/>
  <c r="C599" i="5"/>
  <c r="R598" i="5"/>
  <c r="S598" i="5" s="1"/>
  <c r="Q598" i="5"/>
  <c r="N598" i="5"/>
  <c r="I598" i="5"/>
  <c r="E598" i="5"/>
  <c r="C598" i="5"/>
  <c r="R597" i="5"/>
  <c r="S597" i="5" s="1"/>
  <c r="Q597" i="5"/>
  <c r="N597" i="5"/>
  <c r="I597" i="5"/>
  <c r="E597" i="5"/>
  <c r="C597" i="5"/>
  <c r="R596" i="5"/>
  <c r="S596" i="5" s="1"/>
  <c r="Q596" i="5"/>
  <c r="N596" i="5"/>
  <c r="I596" i="5"/>
  <c r="E596" i="5"/>
  <c r="C596" i="5"/>
  <c r="S595" i="5"/>
  <c r="R595" i="5"/>
  <c r="Q595" i="5"/>
  <c r="N595" i="5"/>
  <c r="I595" i="5"/>
  <c r="E595" i="5"/>
  <c r="C595" i="5"/>
  <c r="R594" i="5"/>
  <c r="S594" i="5" s="1"/>
  <c r="Q594" i="5"/>
  <c r="N594" i="5"/>
  <c r="I594" i="5"/>
  <c r="E594" i="5"/>
  <c r="C594" i="5"/>
  <c r="R579" i="5"/>
  <c r="S579" i="5" s="1"/>
  <c r="Q579" i="5"/>
  <c r="N579" i="5"/>
  <c r="I579" i="5"/>
  <c r="E579" i="5"/>
  <c r="C579" i="5"/>
  <c r="S592" i="5"/>
  <c r="R592" i="5"/>
  <c r="Q592" i="5"/>
  <c r="N592" i="5"/>
  <c r="I592" i="5"/>
  <c r="E592" i="5"/>
  <c r="C592" i="5"/>
  <c r="R591" i="5"/>
  <c r="S591" i="5" s="1"/>
  <c r="Q591" i="5"/>
  <c r="N591" i="5"/>
  <c r="I591" i="5"/>
  <c r="E591" i="5"/>
  <c r="C591" i="5"/>
  <c r="R590" i="5"/>
  <c r="S590" i="5" s="1"/>
  <c r="Q590" i="5"/>
  <c r="N590" i="5"/>
  <c r="I590" i="5"/>
  <c r="E590" i="5"/>
  <c r="C590" i="5"/>
  <c r="R589" i="5"/>
  <c r="S589" i="5" s="1"/>
  <c r="Q589" i="5"/>
  <c r="N589" i="5"/>
  <c r="I589" i="5"/>
  <c r="E589" i="5"/>
  <c r="C589" i="5"/>
  <c r="R588" i="5"/>
  <c r="S588" i="5" s="1"/>
  <c r="Q588" i="5"/>
  <c r="N588" i="5"/>
  <c r="I588" i="5"/>
  <c r="E588" i="5"/>
  <c r="C588" i="5"/>
  <c r="R573" i="5"/>
  <c r="S573" i="5" s="1"/>
  <c r="Q573" i="5"/>
  <c r="N573" i="5"/>
  <c r="I573" i="5"/>
  <c r="E573" i="5"/>
  <c r="C573" i="5"/>
  <c r="S586" i="5"/>
  <c r="R586" i="5"/>
  <c r="Q586" i="5"/>
  <c r="N586" i="5"/>
  <c r="I586" i="5"/>
  <c r="E586" i="5"/>
  <c r="C586" i="5"/>
  <c r="R585" i="5"/>
  <c r="S585" i="5" s="1"/>
  <c r="Q585" i="5"/>
  <c r="N585" i="5"/>
  <c r="I585" i="5"/>
  <c r="E585" i="5"/>
  <c r="C585" i="5"/>
  <c r="R584" i="5"/>
  <c r="S584" i="5" s="1"/>
  <c r="Q584" i="5"/>
  <c r="N584" i="5"/>
  <c r="I584" i="5"/>
  <c r="E584" i="5"/>
  <c r="C584" i="5"/>
  <c r="R560" i="5"/>
  <c r="S560" i="5" s="1"/>
  <c r="Q560" i="5"/>
  <c r="N560" i="5"/>
  <c r="I560" i="5"/>
  <c r="E560" i="5"/>
  <c r="C560" i="5"/>
  <c r="R582" i="5"/>
  <c r="S582" i="5" s="1"/>
  <c r="Q582" i="5"/>
  <c r="N582" i="5"/>
  <c r="I582" i="5"/>
  <c r="E582" i="5"/>
  <c r="C582" i="5"/>
  <c r="R581" i="5"/>
  <c r="S581" i="5" s="1"/>
  <c r="Q581" i="5"/>
  <c r="N581" i="5"/>
  <c r="I581" i="5"/>
  <c r="E581" i="5"/>
  <c r="C581" i="5"/>
  <c r="R580" i="5"/>
  <c r="S580" i="5" s="1"/>
  <c r="Q580" i="5"/>
  <c r="N580" i="5"/>
  <c r="I580" i="5"/>
  <c r="E580" i="5"/>
  <c r="C580" i="5"/>
  <c r="R558" i="5"/>
  <c r="S558" i="5" s="1"/>
  <c r="Q558" i="5"/>
  <c r="N558" i="5"/>
  <c r="I558" i="5"/>
  <c r="E558" i="5"/>
  <c r="C558" i="5"/>
  <c r="R578" i="5"/>
  <c r="S578" i="5" s="1"/>
  <c r="Q578" i="5"/>
  <c r="N578" i="5"/>
  <c r="I578" i="5"/>
  <c r="E578" i="5"/>
  <c r="C578" i="5"/>
  <c r="R577" i="5"/>
  <c r="S577" i="5" s="1"/>
  <c r="Q577" i="5"/>
  <c r="N577" i="5"/>
  <c r="I577" i="5"/>
  <c r="E577" i="5"/>
  <c r="C577" i="5"/>
  <c r="R576" i="5"/>
  <c r="S576" i="5" s="1"/>
  <c r="Q576" i="5"/>
  <c r="N576" i="5"/>
  <c r="I576" i="5"/>
  <c r="E576" i="5"/>
  <c r="C576" i="5"/>
  <c r="R575" i="5"/>
  <c r="S575" i="5" s="1"/>
  <c r="Q575" i="5"/>
  <c r="N575" i="5"/>
  <c r="I575" i="5"/>
  <c r="E575" i="5"/>
  <c r="C575" i="5"/>
  <c r="S574" i="5"/>
  <c r="R574" i="5"/>
  <c r="Q574" i="5"/>
  <c r="N574" i="5"/>
  <c r="I574" i="5"/>
  <c r="E574" i="5"/>
  <c r="C574" i="5"/>
  <c r="R542" i="5"/>
  <c r="S542" i="5" s="1"/>
  <c r="Q542" i="5"/>
  <c r="N542" i="5"/>
  <c r="I542" i="5"/>
  <c r="E542" i="5"/>
  <c r="C542" i="5"/>
  <c r="S572" i="5"/>
  <c r="R572" i="5"/>
  <c r="Q572" i="5"/>
  <c r="N572" i="5"/>
  <c r="I572" i="5"/>
  <c r="E572" i="5"/>
  <c r="C572" i="5"/>
  <c r="R571" i="5"/>
  <c r="S571" i="5" s="1"/>
  <c r="Q571" i="5"/>
  <c r="N571" i="5"/>
  <c r="I571" i="5"/>
  <c r="E571" i="5"/>
  <c r="C571" i="5"/>
  <c r="R570" i="5"/>
  <c r="S570" i="5" s="1"/>
  <c r="Q570" i="5"/>
  <c r="N570" i="5"/>
  <c r="I570" i="5"/>
  <c r="E570" i="5"/>
  <c r="C570" i="5"/>
  <c r="R569" i="5"/>
  <c r="S569" i="5" s="1"/>
  <c r="Q569" i="5"/>
  <c r="N569" i="5"/>
  <c r="I569" i="5"/>
  <c r="E569" i="5"/>
  <c r="C569" i="5"/>
  <c r="R568" i="5"/>
  <c r="S568" i="5" s="1"/>
  <c r="Q568" i="5"/>
  <c r="N568" i="5"/>
  <c r="I568" i="5"/>
  <c r="E568" i="5"/>
  <c r="C568" i="5"/>
  <c r="R567" i="5"/>
  <c r="S567" i="5" s="1"/>
  <c r="Q567" i="5"/>
  <c r="N567" i="5"/>
  <c r="I567" i="5"/>
  <c r="E567" i="5"/>
  <c r="C567" i="5"/>
  <c r="R566" i="5"/>
  <c r="S566" i="5" s="1"/>
  <c r="Q566" i="5"/>
  <c r="N566" i="5"/>
  <c r="I566" i="5"/>
  <c r="E566" i="5"/>
  <c r="C566" i="5"/>
  <c r="R565" i="5"/>
  <c r="S565" i="5" s="1"/>
  <c r="Q565" i="5"/>
  <c r="N565" i="5"/>
  <c r="I565" i="5"/>
  <c r="E565" i="5"/>
  <c r="C565" i="5"/>
  <c r="R564" i="5"/>
  <c r="S564" i="5" s="1"/>
  <c r="Q564" i="5"/>
  <c r="N564" i="5"/>
  <c r="I564" i="5"/>
  <c r="E564" i="5"/>
  <c r="C564" i="5"/>
  <c r="R563" i="5"/>
  <c r="S563" i="5" s="1"/>
  <c r="Q563" i="5"/>
  <c r="N563" i="5"/>
  <c r="I563" i="5"/>
  <c r="E563" i="5"/>
  <c r="C563" i="5"/>
  <c r="S562" i="5"/>
  <c r="R562" i="5"/>
  <c r="Q562" i="5"/>
  <c r="N562" i="5"/>
  <c r="I562" i="5"/>
  <c r="E562" i="5"/>
  <c r="C562" i="5"/>
  <c r="R561" i="5"/>
  <c r="S561" i="5" s="1"/>
  <c r="Q561" i="5"/>
  <c r="N561" i="5"/>
  <c r="I561" i="5"/>
  <c r="E561" i="5"/>
  <c r="C561" i="5"/>
  <c r="R541" i="5"/>
  <c r="S541" i="5" s="1"/>
  <c r="Q541" i="5"/>
  <c r="N541" i="5"/>
  <c r="I541" i="5"/>
  <c r="E541" i="5"/>
  <c r="C541" i="5"/>
  <c r="R559" i="5"/>
  <c r="S559" i="5" s="1"/>
  <c r="Q559" i="5"/>
  <c r="N559" i="5"/>
  <c r="I559" i="5"/>
  <c r="E559" i="5"/>
  <c r="C559" i="5"/>
  <c r="R539" i="5"/>
  <c r="S539" i="5" s="1"/>
  <c r="Q539" i="5"/>
  <c r="N539" i="5"/>
  <c r="I539" i="5"/>
  <c r="E539" i="5"/>
  <c r="C539" i="5"/>
  <c r="R557" i="5"/>
  <c r="S557" i="5" s="1"/>
  <c r="Q557" i="5"/>
  <c r="N557" i="5"/>
  <c r="I557" i="5"/>
  <c r="E557" i="5"/>
  <c r="C557" i="5"/>
  <c r="R556" i="5"/>
  <c r="S556" i="5" s="1"/>
  <c r="Q556" i="5"/>
  <c r="N556" i="5"/>
  <c r="I556" i="5"/>
  <c r="E556" i="5"/>
  <c r="C556" i="5"/>
  <c r="R555" i="5"/>
  <c r="S555" i="5" s="1"/>
  <c r="Q555" i="5"/>
  <c r="N555" i="5"/>
  <c r="I555" i="5"/>
  <c r="E555" i="5"/>
  <c r="C555" i="5"/>
  <c r="S554" i="5"/>
  <c r="R554" i="5"/>
  <c r="Q554" i="5"/>
  <c r="N554" i="5"/>
  <c r="I554" i="5"/>
  <c r="E554" i="5"/>
  <c r="C554" i="5"/>
  <c r="R553" i="5"/>
  <c r="S553" i="5" s="1"/>
  <c r="Q553" i="5"/>
  <c r="N553" i="5"/>
  <c r="I553" i="5"/>
  <c r="E553" i="5"/>
  <c r="C553" i="5"/>
  <c r="R552" i="5"/>
  <c r="S552" i="5" s="1"/>
  <c r="Q552" i="5"/>
  <c r="N552" i="5"/>
  <c r="I552" i="5"/>
  <c r="E552" i="5"/>
  <c r="C552" i="5"/>
  <c r="R551" i="5"/>
  <c r="S551" i="5" s="1"/>
  <c r="Q551" i="5"/>
  <c r="N551" i="5"/>
  <c r="I551" i="5"/>
  <c r="E551" i="5"/>
  <c r="C551" i="5"/>
  <c r="R550" i="5"/>
  <c r="S550" i="5" s="1"/>
  <c r="Q550" i="5"/>
  <c r="N550" i="5"/>
  <c r="I550" i="5"/>
  <c r="E550" i="5"/>
  <c r="C550" i="5"/>
  <c r="R549" i="5"/>
  <c r="S549" i="5" s="1"/>
  <c r="Q549" i="5"/>
  <c r="N549" i="5"/>
  <c r="I549" i="5"/>
  <c r="E549" i="5"/>
  <c r="C549" i="5"/>
  <c r="S548" i="5"/>
  <c r="R548" i="5"/>
  <c r="Q548" i="5"/>
  <c r="N548" i="5"/>
  <c r="I548" i="5"/>
  <c r="E548" i="5"/>
  <c r="C548" i="5"/>
  <c r="R547" i="5"/>
  <c r="S547" i="5" s="1"/>
  <c r="Q547" i="5"/>
  <c r="N547" i="5"/>
  <c r="I547" i="5"/>
  <c r="E547" i="5"/>
  <c r="C547" i="5"/>
  <c r="R546" i="5"/>
  <c r="S546" i="5" s="1"/>
  <c r="Q546" i="5"/>
  <c r="N546" i="5"/>
  <c r="I546" i="5"/>
  <c r="E546" i="5"/>
  <c r="C546" i="5"/>
  <c r="R545" i="5"/>
  <c r="S545" i="5" s="1"/>
  <c r="Q545" i="5"/>
  <c r="N545" i="5"/>
  <c r="I545" i="5"/>
  <c r="E545" i="5"/>
  <c r="C545" i="5"/>
  <c r="R544" i="5"/>
  <c r="S544" i="5" s="1"/>
  <c r="Q544" i="5"/>
  <c r="N544" i="5"/>
  <c r="I544" i="5"/>
  <c r="E544" i="5"/>
  <c r="C544" i="5"/>
  <c r="R543" i="5"/>
  <c r="S543" i="5" s="1"/>
  <c r="Q543" i="5"/>
  <c r="N543" i="5"/>
  <c r="I543" i="5"/>
  <c r="E543" i="5"/>
  <c r="C543" i="5"/>
  <c r="R525" i="5"/>
  <c r="S525" i="5" s="1"/>
  <c r="Q525" i="5"/>
  <c r="N525" i="5"/>
  <c r="I525" i="5"/>
  <c r="E525" i="5"/>
  <c r="C525" i="5"/>
  <c r="R522" i="5"/>
  <c r="S522" i="5" s="1"/>
  <c r="Q522" i="5"/>
  <c r="N522" i="5"/>
  <c r="I522" i="5"/>
  <c r="E522" i="5"/>
  <c r="C522" i="5"/>
  <c r="S540" i="5"/>
  <c r="R540" i="5"/>
  <c r="Q540" i="5"/>
  <c r="N540" i="5"/>
  <c r="I540" i="5"/>
  <c r="E540" i="5"/>
  <c r="C540" i="5"/>
  <c r="R515" i="5"/>
  <c r="S515" i="5" s="1"/>
  <c r="Q515" i="5"/>
  <c r="N515" i="5"/>
  <c r="I515" i="5"/>
  <c r="E515" i="5"/>
  <c r="C515" i="5"/>
  <c r="R538" i="5"/>
  <c r="S538" i="5" s="1"/>
  <c r="Q538" i="5"/>
  <c r="N538" i="5"/>
  <c r="I538" i="5"/>
  <c r="E538" i="5"/>
  <c r="C538" i="5"/>
  <c r="R537" i="5"/>
  <c r="S537" i="5" s="1"/>
  <c r="Q537" i="5"/>
  <c r="N537" i="5"/>
  <c r="I537" i="5"/>
  <c r="E537" i="5"/>
  <c r="C537" i="5"/>
  <c r="R536" i="5"/>
  <c r="S536" i="5" s="1"/>
  <c r="Q536" i="5"/>
  <c r="N536" i="5"/>
  <c r="I536" i="5"/>
  <c r="E536" i="5"/>
  <c r="C536" i="5"/>
  <c r="R535" i="5"/>
  <c r="S535" i="5" s="1"/>
  <c r="Q535" i="5"/>
  <c r="N535" i="5"/>
  <c r="I535" i="5"/>
  <c r="E535" i="5"/>
  <c r="C535" i="5"/>
  <c r="R534" i="5"/>
  <c r="S534" i="5" s="1"/>
  <c r="Q534" i="5"/>
  <c r="N534" i="5"/>
  <c r="I534" i="5"/>
  <c r="E534" i="5"/>
  <c r="C534" i="5"/>
  <c r="R533" i="5"/>
  <c r="S533" i="5" s="1"/>
  <c r="Q533" i="5"/>
  <c r="N533" i="5"/>
  <c r="I533" i="5"/>
  <c r="E533" i="5"/>
  <c r="C533" i="5"/>
  <c r="S532" i="5"/>
  <c r="R532" i="5"/>
  <c r="Q532" i="5"/>
  <c r="N532" i="5"/>
  <c r="I532" i="5"/>
  <c r="E532" i="5"/>
  <c r="C532" i="5"/>
  <c r="R531" i="5"/>
  <c r="S531" i="5" s="1"/>
  <c r="Q531" i="5"/>
  <c r="N531" i="5"/>
  <c r="I531" i="5"/>
  <c r="E531" i="5"/>
  <c r="C531" i="5"/>
  <c r="R530" i="5"/>
  <c r="S530" i="5" s="1"/>
  <c r="Q530" i="5"/>
  <c r="N530" i="5"/>
  <c r="I530" i="5"/>
  <c r="E530" i="5"/>
  <c r="C530" i="5"/>
  <c r="R529" i="5"/>
  <c r="S529" i="5" s="1"/>
  <c r="Q529" i="5"/>
  <c r="N529" i="5"/>
  <c r="I529" i="5"/>
  <c r="E529" i="5"/>
  <c r="C529" i="5"/>
  <c r="R528" i="5"/>
  <c r="S528" i="5" s="1"/>
  <c r="Q528" i="5"/>
  <c r="N528" i="5"/>
  <c r="I528" i="5"/>
  <c r="E528" i="5"/>
  <c r="C528" i="5"/>
  <c r="R527" i="5"/>
  <c r="S527" i="5" s="1"/>
  <c r="Q527" i="5"/>
  <c r="N527" i="5"/>
  <c r="I527" i="5"/>
  <c r="E527" i="5"/>
  <c r="C527" i="5"/>
  <c r="S526" i="5"/>
  <c r="R526" i="5"/>
  <c r="Q526" i="5"/>
  <c r="N526" i="5"/>
  <c r="I526" i="5"/>
  <c r="E526" i="5"/>
  <c r="C526" i="5"/>
  <c r="R506" i="5"/>
  <c r="S506" i="5" s="1"/>
  <c r="Q506" i="5"/>
  <c r="N506" i="5"/>
  <c r="I506" i="5"/>
  <c r="E506" i="5"/>
  <c r="C506" i="5"/>
  <c r="R524" i="5"/>
  <c r="S524" i="5" s="1"/>
  <c r="Q524" i="5"/>
  <c r="N524" i="5"/>
  <c r="I524" i="5"/>
  <c r="E524" i="5"/>
  <c r="C524" i="5"/>
  <c r="S523" i="5"/>
  <c r="R523" i="5"/>
  <c r="Q523" i="5"/>
  <c r="N523" i="5"/>
  <c r="I523" i="5"/>
  <c r="E523" i="5"/>
  <c r="C523" i="5"/>
  <c r="R500" i="5"/>
  <c r="S500" i="5" s="1"/>
  <c r="Q500" i="5"/>
  <c r="N500" i="5"/>
  <c r="I500" i="5"/>
  <c r="E500" i="5"/>
  <c r="C500" i="5"/>
  <c r="R521" i="5"/>
  <c r="S521" i="5" s="1"/>
  <c r="Q521" i="5"/>
  <c r="N521" i="5"/>
  <c r="I521" i="5"/>
  <c r="E521" i="5"/>
  <c r="C521" i="5"/>
  <c r="S520" i="5"/>
  <c r="R520" i="5"/>
  <c r="Q520" i="5"/>
  <c r="N520" i="5"/>
  <c r="I520" i="5"/>
  <c r="E520" i="5"/>
  <c r="C520" i="5"/>
  <c r="R519" i="5"/>
  <c r="S519" i="5" s="1"/>
  <c r="Q519" i="5"/>
  <c r="N519" i="5"/>
  <c r="I519" i="5"/>
  <c r="E519" i="5"/>
  <c r="C519" i="5"/>
  <c r="S518" i="5"/>
  <c r="R518" i="5"/>
  <c r="Q518" i="5"/>
  <c r="N518" i="5"/>
  <c r="I518" i="5"/>
  <c r="E518" i="5"/>
  <c r="C518" i="5"/>
  <c r="R517" i="5"/>
  <c r="S517" i="5" s="1"/>
  <c r="Q517" i="5"/>
  <c r="N517" i="5"/>
  <c r="I517" i="5"/>
  <c r="E517" i="5"/>
  <c r="C517" i="5"/>
  <c r="R516" i="5"/>
  <c r="S516" i="5" s="1"/>
  <c r="Q516" i="5"/>
  <c r="N516" i="5"/>
  <c r="I516" i="5"/>
  <c r="E516" i="5"/>
  <c r="C516" i="5"/>
  <c r="S498" i="5"/>
  <c r="R498" i="5"/>
  <c r="Q498" i="5"/>
  <c r="N498" i="5"/>
  <c r="I498" i="5"/>
  <c r="E498" i="5"/>
  <c r="C498" i="5"/>
  <c r="R514" i="5"/>
  <c r="S514" i="5" s="1"/>
  <c r="Q514" i="5"/>
  <c r="N514" i="5"/>
  <c r="I514" i="5"/>
  <c r="E514" i="5"/>
  <c r="C514" i="5"/>
  <c r="R513" i="5"/>
  <c r="S513" i="5" s="1"/>
  <c r="Q513" i="5"/>
  <c r="N513" i="5"/>
  <c r="I513" i="5"/>
  <c r="E513" i="5"/>
  <c r="C513" i="5"/>
  <c r="R512" i="5"/>
  <c r="S512" i="5" s="1"/>
  <c r="Q512" i="5"/>
  <c r="N512" i="5"/>
  <c r="I512" i="5"/>
  <c r="E512" i="5"/>
  <c r="C512" i="5"/>
  <c r="R511" i="5"/>
  <c r="S511" i="5" s="1"/>
  <c r="Q511" i="5"/>
  <c r="N511" i="5"/>
  <c r="I511" i="5"/>
  <c r="E511" i="5"/>
  <c r="C511" i="5"/>
  <c r="R510" i="5"/>
  <c r="S510" i="5" s="1"/>
  <c r="Q510" i="5"/>
  <c r="N510" i="5"/>
  <c r="I510" i="5"/>
  <c r="E510" i="5"/>
  <c r="C510" i="5"/>
  <c r="R509" i="5"/>
  <c r="S509" i="5" s="1"/>
  <c r="Q509" i="5"/>
  <c r="N509" i="5"/>
  <c r="I509" i="5"/>
  <c r="E509" i="5"/>
  <c r="C509" i="5"/>
  <c r="R508" i="5"/>
  <c r="S508" i="5" s="1"/>
  <c r="Q508" i="5"/>
  <c r="N508" i="5"/>
  <c r="I508" i="5"/>
  <c r="E508" i="5"/>
  <c r="C508" i="5"/>
  <c r="R507" i="5"/>
  <c r="S507" i="5" s="1"/>
  <c r="Q507" i="5"/>
  <c r="N507" i="5"/>
  <c r="I507" i="5"/>
  <c r="E507" i="5"/>
  <c r="C507" i="5"/>
  <c r="R488" i="5"/>
  <c r="S488" i="5" s="1"/>
  <c r="Q488" i="5"/>
  <c r="N488" i="5"/>
  <c r="I488" i="5"/>
  <c r="E488" i="5"/>
  <c r="C488" i="5"/>
  <c r="R505" i="5"/>
  <c r="S505" i="5" s="1"/>
  <c r="Q505" i="5"/>
  <c r="N505" i="5"/>
  <c r="I505" i="5"/>
  <c r="E505" i="5"/>
  <c r="C505" i="5"/>
  <c r="R504" i="5"/>
  <c r="S504" i="5" s="1"/>
  <c r="Q504" i="5"/>
  <c r="N504" i="5"/>
  <c r="I504" i="5"/>
  <c r="E504" i="5"/>
  <c r="C504" i="5"/>
  <c r="R503" i="5"/>
  <c r="S503" i="5" s="1"/>
  <c r="Q503" i="5"/>
  <c r="N503" i="5"/>
  <c r="I503" i="5"/>
  <c r="E503" i="5"/>
  <c r="C503" i="5"/>
  <c r="R502" i="5"/>
  <c r="S502" i="5" s="1"/>
  <c r="Q502" i="5"/>
  <c r="N502" i="5"/>
  <c r="I502" i="5"/>
  <c r="E502" i="5"/>
  <c r="C502" i="5"/>
  <c r="R501" i="5"/>
  <c r="S501" i="5" s="1"/>
  <c r="Q501" i="5"/>
  <c r="N501" i="5"/>
  <c r="I501" i="5"/>
  <c r="E501" i="5"/>
  <c r="C501" i="5"/>
  <c r="R889" i="5"/>
  <c r="S889" i="5" s="1"/>
  <c r="Q889" i="5"/>
  <c r="N889" i="5"/>
  <c r="I889" i="5"/>
  <c r="E889" i="5"/>
  <c r="C889" i="5"/>
  <c r="R499" i="5"/>
  <c r="S499" i="5" s="1"/>
  <c r="Q499" i="5"/>
  <c r="N499" i="5"/>
  <c r="I499" i="5"/>
  <c r="E499" i="5"/>
  <c r="C499" i="5"/>
  <c r="S459" i="5"/>
  <c r="R459" i="5"/>
  <c r="Q459" i="5"/>
  <c r="N459" i="5"/>
  <c r="I459" i="5"/>
  <c r="E459" i="5"/>
  <c r="C459" i="5"/>
  <c r="R497" i="5"/>
  <c r="S497" i="5" s="1"/>
  <c r="Q497" i="5"/>
  <c r="N497" i="5"/>
  <c r="I497" i="5"/>
  <c r="E497" i="5"/>
  <c r="C497" i="5"/>
  <c r="R496" i="5"/>
  <c r="S496" i="5" s="1"/>
  <c r="Q496" i="5"/>
  <c r="N496" i="5"/>
  <c r="I496" i="5"/>
  <c r="E496" i="5"/>
  <c r="C496" i="5"/>
  <c r="R495" i="5"/>
  <c r="S495" i="5" s="1"/>
  <c r="Q495" i="5"/>
  <c r="N495" i="5"/>
  <c r="I495" i="5"/>
  <c r="E495" i="5"/>
  <c r="C495" i="5"/>
  <c r="R494" i="5"/>
  <c r="S494" i="5" s="1"/>
  <c r="Q494" i="5"/>
  <c r="N494" i="5"/>
  <c r="I494" i="5"/>
  <c r="E494" i="5"/>
  <c r="C494" i="5"/>
  <c r="R493" i="5"/>
  <c r="S493" i="5" s="1"/>
  <c r="Q493" i="5"/>
  <c r="N493" i="5"/>
  <c r="I493" i="5"/>
  <c r="E493" i="5"/>
  <c r="C493" i="5"/>
  <c r="S492" i="5"/>
  <c r="R492" i="5"/>
  <c r="Q492" i="5"/>
  <c r="N492" i="5"/>
  <c r="I492" i="5"/>
  <c r="E492" i="5"/>
  <c r="C492" i="5"/>
  <c r="R491" i="5"/>
  <c r="S491" i="5" s="1"/>
  <c r="Q491" i="5"/>
  <c r="N491" i="5"/>
  <c r="I491" i="5"/>
  <c r="E491" i="5"/>
  <c r="C491" i="5"/>
  <c r="R490" i="5"/>
  <c r="S490" i="5" s="1"/>
  <c r="Q490" i="5"/>
  <c r="N490" i="5"/>
  <c r="I490" i="5"/>
  <c r="E490" i="5"/>
  <c r="C490" i="5"/>
  <c r="R489" i="5"/>
  <c r="S489" i="5" s="1"/>
  <c r="Q489" i="5"/>
  <c r="N489" i="5"/>
  <c r="I489" i="5"/>
  <c r="E489" i="5"/>
  <c r="C489" i="5"/>
  <c r="R437" i="5"/>
  <c r="S437" i="5" s="1"/>
  <c r="Q437" i="5"/>
  <c r="N437" i="5"/>
  <c r="I437" i="5"/>
  <c r="E437" i="5"/>
  <c r="C437" i="5"/>
  <c r="R487" i="5"/>
  <c r="S487" i="5" s="1"/>
  <c r="Q487" i="5"/>
  <c r="N487" i="5"/>
  <c r="I487" i="5"/>
  <c r="E487" i="5"/>
  <c r="C487" i="5"/>
  <c r="R486" i="5"/>
  <c r="S486" i="5" s="1"/>
  <c r="Q486" i="5"/>
  <c r="N486" i="5"/>
  <c r="I486" i="5"/>
  <c r="E486" i="5"/>
  <c r="C486" i="5"/>
  <c r="R485" i="5"/>
  <c r="S485" i="5" s="1"/>
  <c r="Q485" i="5"/>
  <c r="N485" i="5"/>
  <c r="I485" i="5"/>
  <c r="E485" i="5"/>
  <c r="C485" i="5"/>
  <c r="R484" i="5"/>
  <c r="S484" i="5" s="1"/>
  <c r="Q484" i="5"/>
  <c r="N484" i="5"/>
  <c r="I484" i="5"/>
  <c r="E484" i="5"/>
  <c r="C484" i="5"/>
  <c r="S483" i="5"/>
  <c r="R483" i="5"/>
  <c r="Q483" i="5"/>
  <c r="N483" i="5"/>
  <c r="I483" i="5"/>
  <c r="E483" i="5"/>
  <c r="C483" i="5"/>
  <c r="R482" i="5"/>
  <c r="S482" i="5" s="1"/>
  <c r="Q482" i="5"/>
  <c r="N482" i="5"/>
  <c r="I482" i="5"/>
  <c r="E482" i="5"/>
  <c r="C482" i="5"/>
  <c r="R481" i="5"/>
  <c r="S481" i="5" s="1"/>
  <c r="Q481" i="5"/>
  <c r="N481" i="5"/>
  <c r="I481" i="5"/>
  <c r="E481" i="5"/>
  <c r="C481" i="5"/>
  <c r="R480" i="5"/>
  <c r="S480" i="5" s="1"/>
  <c r="Q480" i="5"/>
  <c r="N480" i="5"/>
  <c r="I480" i="5"/>
  <c r="E480" i="5"/>
  <c r="C480" i="5"/>
  <c r="R479" i="5"/>
  <c r="S479" i="5" s="1"/>
  <c r="Q479" i="5"/>
  <c r="N479" i="5"/>
  <c r="I479" i="5"/>
  <c r="E479" i="5"/>
  <c r="C479" i="5"/>
  <c r="R478" i="5"/>
  <c r="S478" i="5" s="1"/>
  <c r="Q478" i="5"/>
  <c r="N478" i="5"/>
  <c r="I478" i="5"/>
  <c r="E478" i="5"/>
  <c r="C478" i="5"/>
  <c r="R477" i="5"/>
  <c r="S477" i="5" s="1"/>
  <c r="Q477" i="5"/>
  <c r="N477" i="5"/>
  <c r="I477" i="5"/>
  <c r="E477" i="5"/>
  <c r="C477" i="5"/>
  <c r="R476" i="5"/>
  <c r="S476" i="5" s="1"/>
  <c r="Q476" i="5"/>
  <c r="N476" i="5"/>
  <c r="I476" i="5"/>
  <c r="E476" i="5"/>
  <c r="C476" i="5"/>
  <c r="S475" i="5"/>
  <c r="R475" i="5"/>
  <c r="Q475" i="5"/>
  <c r="N475" i="5"/>
  <c r="I475" i="5"/>
  <c r="E475" i="5"/>
  <c r="C475" i="5"/>
  <c r="S474" i="5"/>
  <c r="R474" i="5"/>
  <c r="Q474" i="5"/>
  <c r="N474" i="5"/>
  <c r="I474" i="5"/>
  <c r="E474" i="5"/>
  <c r="C474" i="5"/>
  <c r="R473" i="5"/>
  <c r="S473" i="5" s="1"/>
  <c r="Q473" i="5"/>
  <c r="N473" i="5"/>
  <c r="I473" i="5"/>
  <c r="E473" i="5"/>
  <c r="C473" i="5"/>
  <c r="R472" i="5"/>
  <c r="S472" i="5" s="1"/>
  <c r="Q472" i="5"/>
  <c r="N472" i="5"/>
  <c r="I472" i="5"/>
  <c r="E472" i="5"/>
  <c r="C472" i="5"/>
  <c r="R471" i="5"/>
  <c r="S471" i="5" s="1"/>
  <c r="Q471" i="5"/>
  <c r="N471" i="5"/>
  <c r="I471" i="5"/>
  <c r="E471" i="5"/>
  <c r="C471" i="5"/>
  <c r="S470" i="5"/>
  <c r="R470" i="5"/>
  <c r="Q470" i="5"/>
  <c r="N470" i="5"/>
  <c r="I470" i="5"/>
  <c r="E470" i="5"/>
  <c r="C470" i="5"/>
  <c r="R469" i="5"/>
  <c r="S469" i="5" s="1"/>
  <c r="Q469" i="5"/>
  <c r="N469" i="5"/>
  <c r="I469" i="5"/>
  <c r="E469" i="5"/>
  <c r="C469" i="5"/>
  <c r="R468" i="5"/>
  <c r="S468" i="5" s="1"/>
  <c r="Q468" i="5"/>
  <c r="N468" i="5"/>
  <c r="I468" i="5"/>
  <c r="E468" i="5"/>
  <c r="C468" i="5"/>
  <c r="R467" i="5"/>
  <c r="S467" i="5" s="1"/>
  <c r="Q467" i="5"/>
  <c r="N467" i="5"/>
  <c r="I467" i="5"/>
  <c r="E467" i="5"/>
  <c r="C467" i="5"/>
  <c r="R466" i="5"/>
  <c r="S466" i="5" s="1"/>
  <c r="Q466" i="5"/>
  <c r="N466" i="5"/>
  <c r="I466" i="5"/>
  <c r="E466" i="5"/>
  <c r="C466" i="5"/>
  <c r="R465" i="5"/>
  <c r="S465" i="5" s="1"/>
  <c r="Q465" i="5"/>
  <c r="N465" i="5"/>
  <c r="I465" i="5"/>
  <c r="E465" i="5"/>
  <c r="C465" i="5"/>
  <c r="R464" i="5"/>
  <c r="S464" i="5" s="1"/>
  <c r="Q464" i="5"/>
  <c r="N464" i="5"/>
  <c r="I464" i="5"/>
  <c r="E464" i="5"/>
  <c r="C464" i="5"/>
  <c r="R463" i="5"/>
  <c r="S463" i="5" s="1"/>
  <c r="Q463" i="5"/>
  <c r="N463" i="5"/>
  <c r="I463" i="5"/>
  <c r="E463" i="5"/>
  <c r="C463" i="5"/>
  <c r="R462" i="5"/>
  <c r="S462" i="5" s="1"/>
  <c r="Q462" i="5"/>
  <c r="N462" i="5"/>
  <c r="I462" i="5"/>
  <c r="E462" i="5"/>
  <c r="C462" i="5"/>
  <c r="R461" i="5"/>
  <c r="S461" i="5" s="1"/>
  <c r="Q461" i="5"/>
  <c r="N461" i="5"/>
  <c r="I461" i="5"/>
  <c r="E461" i="5"/>
  <c r="C461" i="5"/>
  <c r="R460" i="5"/>
  <c r="S460" i="5" s="1"/>
  <c r="Q460" i="5"/>
  <c r="N460" i="5"/>
  <c r="I460" i="5"/>
  <c r="E460" i="5"/>
  <c r="C460" i="5"/>
  <c r="R414" i="5"/>
  <c r="S414" i="5" s="1"/>
  <c r="Q414" i="5"/>
  <c r="N414" i="5"/>
  <c r="I414" i="5"/>
  <c r="E414" i="5"/>
  <c r="C414" i="5"/>
  <c r="R458" i="5"/>
  <c r="S458" i="5" s="1"/>
  <c r="Q458" i="5"/>
  <c r="N458" i="5"/>
  <c r="I458" i="5"/>
  <c r="E458" i="5"/>
  <c r="C458" i="5"/>
  <c r="R457" i="5"/>
  <c r="S457" i="5" s="1"/>
  <c r="Q457" i="5"/>
  <c r="N457" i="5"/>
  <c r="I457" i="5"/>
  <c r="E457" i="5"/>
  <c r="C457" i="5"/>
  <c r="R456" i="5"/>
  <c r="S456" i="5" s="1"/>
  <c r="Q456" i="5"/>
  <c r="N456" i="5"/>
  <c r="I456" i="5"/>
  <c r="E456" i="5"/>
  <c r="C456" i="5"/>
  <c r="R455" i="5"/>
  <c r="S455" i="5" s="1"/>
  <c r="Q455" i="5"/>
  <c r="N455" i="5"/>
  <c r="I455" i="5"/>
  <c r="E455" i="5"/>
  <c r="C455" i="5"/>
  <c r="R454" i="5"/>
  <c r="S454" i="5" s="1"/>
  <c r="Q454" i="5"/>
  <c r="N454" i="5"/>
  <c r="I454" i="5"/>
  <c r="E454" i="5"/>
  <c r="C454" i="5"/>
  <c r="R453" i="5"/>
  <c r="S453" i="5" s="1"/>
  <c r="Q453" i="5"/>
  <c r="N453" i="5"/>
  <c r="I453" i="5"/>
  <c r="E453" i="5"/>
  <c r="C453" i="5"/>
  <c r="R452" i="5"/>
  <c r="S452" i="5" s="1"/>
  <c r="Q452" i="5"/>
  <c r="N452" i="5"/>
  <c r="I452" i="5"/>
  <c r="E452" i="5"/>
  <c r="C452" i="5"/>
  <c r="R451" i="5"/>
  <c r="S451" i="5" s="1"/>
  <c r="Q451" i="5"/>
  <c r="N451" i="5"/>
  <c r="I451" i="5"/>
  <c r="E451" i="5"/>
  <c r="C451" i="5"/>
  <c r="R450" i="5"/>
  <c r="S450" i="5" s="1"/>
  <c r="Q450" i="5"/>
  <c r="N450" i="5"/>
  <c r="I450" i="5"/>
  <c r="E450" i="5"/>
  <c r="C450" i="5"/>
  <c r="R449" i="5"/>
  <c r="S449" i="5" s="1"/>
  <c r="Q449" i="5"/>
  <c r="N449" i="5"/>
  <c r="I449" i="5"/>
  <c r="E449" i="5"/>
  <c r="C449" i="5"/>
  <c r="R448" i="5"/>
  <c r="S448" i="5" s="1"/>
  <c r="Q448" i="5"/>
  <c r="N448" i="5"/>
  <c r="I448" i="5"/>
  <c r="E448" i="5"/>
  <c r="C448" i="5"/>
  <c r="R447" i="5"/>
  <c r="S447" i="5" s="1"/>
  <c r="Q447" i="5"/>
  <c r="N447" i="5"/>
  <c r="I447" i="5"/>
  <c r="E447" i="5"/>
  <c r="C447" i="5"/>
  <c r="R446" i="5"/>
  <c r="S446" i="5" s="1"/>
  <c r="Q446" i="5"/>
  <c r="N446" i="5"/>
  <c r="I446" i="5"/>
  <c r="E446" i="5"/>
  <c r="C446" i="5"/>
  <c r="R445" i="5"/>
  <c r="S445" i="5" s="1"/>
  <c r="Q445" i="5"/>
  <c r="N445" i="5"/>
  <c r="I445" i="5"/>
  <c r="E445" i="5"/>
  <c r="C445" i="5"/>
  <c r="R444" i="5"/>
  <c r="S444" i="5" s="1"/>
  <c r="Q444" i="5"/>
  <c r="N444" i="5"/>
  <c r="I444" i="5"/>
  <c r="E444" i="5"/>
  <c r="C444" i="5"/>
  <c r="R443" i="5"/>
  <c r="S443" i="5" s="1"/>
  <c r="Q443" i="5"/>
  <c r="N443" i="5"/>
  <c r="I443" i="5"/>
  <c r="E443" i="5"/>
  <c r="C443" i="5"/>
  <c r="R442" i="5"/>
  <c r="S442" i="5" s="1"/>
  <c r="Q442" i="5"/>
  <c r="N442" i="5"/>
  <c r="I442" i="5"/>
  <c r="E442" i="5"/>
  <c r="C442" i="5"/>
  <c r="R441" i="5"/>
  <c r="S441" i="5" s="1"/>
  <c r="Q441" i="5"/>
  <c r="N441" i="5"/>
  <c r="I441" i="5"/>
  <c r="E441" i="5"/>
  <c r="C441" i="5"/>
  <c r="R440" i="5"/>
  <c r="S440" i="5" s="1"/>
  <c r="Q440" i="5"/>
  <c r="N440" i="5"/>
  <c r="I440" i="5"/>
  <c r="E440" i="5"/>
  <c r="C440" i="5"/>
  <c r="R439" i="5"/>
  <c r="S439" i="5" s="1"/>
  <c r="Q439" i="5"/>
  <c r="N439" i="5"/>
  <c r="I439" i="5"/>
  <c r="E439" i="5"/>
  <c r="C439" i="5"/>
  <c r="R438" i="5"/>
  <c r="S438" i="5" s="1"/>
  <c r="Q438" i="5"/>
  <c r="N438" i="5"/>
  <c r="I438" i="5"/>
  <c r="E438" i="5"/>
  <c r="C438" i="5"/>
  <c r="R395" i="5"/>
  <c r="S395" i="5" s="1"/>
  <c r="Q395" i="5"/>
  <c r="N395" i="5"/>
  <c r="I395" i="5"/>
  <c r="E395" i="5"/>
  <c r="C395" i="5"/>
  <c r="R436" i="5"/>
  <c r="S436" i="5" s="1"/>
  <c r="Q436" i="5"/>
  <c r="N436" i="5"/>
  <c r="I436" i="5"/>
  <c r="E436" i="5"/>
  <c r="C436" i="5"/>
  <c r="S435" i="5"/>
  <c r="R435" i="5"/>
  <c r="Q435" i="5"/>
  <c r="N435" i="5"/>
  <c r="I435" i="5"/>
  <c r="E435" i="5"/>
  <c r="C435" i="5"/>
  <c r="R434" i="5"/>
  <c r="S434" i="5" s="1"/>
  <c r="Q434" i="5"/>
  <c r="N434" i="5"/>
  <c r="I434" i="5"/>
  <c r="E434" i="5"/>
  <c r="C434" i="5"/>
  <c r="R433" i="5"/>
  <c r="S433" i="5" s="1"/>
  <c r="Q433" i="5"/>
  <c r="N433" i="5"/>
  <c r="I433" i="5"/>
  <c r="E433" i="5"/>
  <c r="C433" i="5"/>
  <c r="R432" i="5"/>
  <c r="S432" i="5" s="1"/>
  <c r="Q432" i="5"/>
  <c r="N432" i="5"/>
  <c r="I432" i="5"/>
  <c r="E432" i="5"/>
  <c r="C432" i="5"/>
  <c r="R431" i="5"/>
  <c r="S431" i="5" s="1"/>
  <c r="Q431" i="5"/>
  <c r="N431" i="5"/>
  <c r="I431" i="5"/>
  <c r="E431" i="5"/>
  <c r="C431" i="5"/>
  <c r="R430" i="5"/>
  <c r="S430" i="5" s="1"/>
  <c r="Q430" i="5"/>
  <c r="N430" i="5"/>
  <c r="I430" i="5"/>
  <c r="E430" i="5"/>
  <c r="C430" i="5"/>
  <c r="R429" i="5"/>
  <c r="S429" i="5" s="1"/>
  <c r="Q429" i="5"/>
  <c r="N429" i="5"/>
  <c r="I429" i="5"/>
  <c r="E429" i="5"/>
  <c r="C429" i="5"/>
  <c r="R428" i="5"/>
  <c r="S428" i="5" s="1"/>
  <c r="Q428" i="5"/>
  <c r="N428" i="5"/>
  <c r="I428" i="5"/>
  <c r="E428" i="5"/>
  <c r="C428" i="5"/>
  <c r="R427" i="5"/>
  <c r="S427" i="5" s="1"/>
  <c r="Q427" i="5"/>
  <c r="N427" i="5"/>
  <c r="I427" i="5"/>
  <c r="E427" i="5"/>
  <c r="C427" i="5"/>
  <c r="S426" i="5"/>
  <c r="R426" i="5"/>
  <c r="Q426" i="5"/>
  <c r="N426" i="5"/>
  <c r="I426" i="5"/>
  <c r="E426" i="5"/>
  <c r="C426" i="5"/>
  <c r="R425" i="5"/>
  <c r="S425" i="5" s="1"/>
  <c r="Q425" i="5"/>
  <c r="N425" i="5"/>
  <c r="I425" i="5"/>
  <c r="E425" i="5"/>
  <c r="C425" i="5"/>
  <c r="R424" i="5"/>
  <c r="S424" i="5" s="1"/>
  <c r="Q424" i="5"/>
  <c r="N424" i="5"/>
  <c r="I424" i="5"/>
  <c r="E424" i="5"/>
  <c r="C424" i="5"/>
  <c r="R423" i="5"/>
  <c r="S423" i="5" s="1"/>
  <c r="Q423" i="5"/>
  <c r="N423" i="5"/>
  <c r="I423" i="5"/>
  <c r="E423" i="5"/>
  <c r="C423" i="5"/>
  <c r="R422" i="5"/>
  <c r="S422" i="5" s="1"/>
  <c r="Q422" i="5"/>
  <c r="N422" i="5"/>
  <c r="I422" i="5"/>
  <c r="E422" i="5"/>
  <c r="C422" i="5"/>
  <c r="R421" i="5"/>
  <c r="S421" i="5" s="1"/>
  <c r="Q421" i="5"/>
  <c r="N421" i="5"/>
  <c r="I421" i="5"/>
  <c r="E421" i="5"/>
  <c r="C421" i="5"/>
  <c r="R420" i="5"/>
  <c r="S420" i="5" s="1"/>
  <c r="Q420" i="5"/>
  <c r="N420" i="5"/>
  <c r="I420" i="5"/>
  <c r="E420" i="5"/>
  <c r="C420" i="5"/>
  <c r="S419" i="5"/>
  <c r="R419" i="5"/>
  <c r="Q419" i="5"/>
  <c r="N419" i="5"/>
  <c r="I419" i="5"/>
  <c r="E419" i="5"/>
  <c r="C419" i="5"/>
  <c r="R418" i="5"/>
  <c r="S418" i="5" s="1"/>
  <c r="Q418" i="5"/>
  <c r="N418" i="5"/>
  <c r="I418" i="5"/>
  <c r="E418" i="5"/>
  <c r="C418" i="5"/>
  <c r="R417" i="5"/>
  <c r="S417" i="5" s="1"/>
  <c r="Q417" i="5"/>
  <c r="N417" i="5"/>
  <c r="I417" i="5"/>
  <c r="E417" i="5"/>
  <c r="C417" i="5"/>
  <c r="R416" i="5"/>
  <c r="S416" i="5" s="1"/>
  <c r="Q416" i="5"/>
  <c r="N416" i="5"/>
  <c r="I416" i="5"/>
  <c r="E416" i="5"/>
  <c r="C416" i="5"/>
  <c r="R415" i="5"/>
  <c r="S415" i="5" s="1"/>
  <c r="Q415" i="5"/>
  <c r="N415" i="5"/>
  <c r="I415" i="5"/>
  <c r="E415" i="5"/>
  <c r="C415" i="5"/>
  <c r="R385" i="5"/>
  <c r="S385" i="5" s="1"/>
  <c r="Q385" i="5"/>
  <c r="N385" i="5"/>
  <c r="I385" i="5"/>
  <c r="E385" i="5"/>
  <c r="C385" i="5"/>
  <c r="R413" i="5"/>
  <c r="S413" i="5" s="1"/>
  <c r="Q413" i="5"/>
  <c r="N413" i="5"/>
  <c r="I413" i="5"/>
  <c r="E413" i="5"/>
  <c r="C413" i="5"/>
  <c r="R412" i="5"/>
  <c r="S412" i="5" s="1"/>
  <c r="Q412" i="5"/>
  <c r="N412" i="5"/>
  <c r="I412" i="5"/>
  <c r="E412" i="5"/>
  <c r="C412" i="5"/>
  <c r="R411" i="5"/>
  <c r="S411" i="5" s="1"/>
  <c r="Q411" i="5"/>
  <c r="N411" i="5"/>
  <c r="I411" i="5"/>
  <c r="E411" i="5"/>
  <c r="C411" i="5"/>
  <c r="S410" i="5"/>
  <c r="R410" i="5"/>
  <c r="Q410" i="5"/>
  <c r="N410" i="5"/>
  <c r="I410" i="5"/>
  <c r="E410" i="5"/>
  <c r="C410" i="5"/>
  <c r="R409" i="5"/>
  <c r="S409" i="5" s="1"/>
  <c r="Q409" i="5"/>
  <c r="N409" i="5"/>
  <c r="I409" i="5"/>
  <c r="E409" i="5"/>
  <c r="C409" i="5"/>
  <c r="R408" i="5"/>
  <c r="S408" i="5" s="1"/>
  <c r="Q408" i="5"/>
  <c r="N408" i="5"/>
  <c r="I408" i="5"/>
  <c r="E408" i="5"/>
  <c r="C408" i="5"/>
  <c r="R407" i="5"/>
  <c r="S407" i="5" s="1"/>
  <c r="Q407" i="5"/>
  <c r="N407" i="5"/>
  <c r="I407" i="5"/>
  <c r="E407" i="5"/>
  <c r="C407" i="5"/>
  <c r="R406" i="5"/>
  <c r="S406" i="5" s="1"/>
  <c r="Q406" i="5"/>
  <c r="N406" i="5"/>
  <c r="I406" i="5"/>
  <c r="E406" i="5"/>
  <c r="C406" i="5"/>
  <c r="R405" i="5"/>
  <c r="S405" i="5" s="1"/>
  <c r="Q405" i="5"/>
  <c r="N405" i="5"/>
  <c r="I405" i="5"/>
  <c r="E405" i="5"/>
  <c r="C405" i="5"/>
  <c r="R404" i="5"/>
  <c r="S404" i="5" s="1"/>
  <c r="Q404" i="5"/>
  <c r="N404" i="5"/>
  <c r="I404" i="5"/>
  <c r="E404" i="5"/>
  <c r="C404" i="5"/>
  <c r="R403" i="5"/>
  <c r="S403" i="5" s="1"/>
  <c r="Q403" i="5"/>
  <c r="N403" i="5"/>
  <c r="I403" i="5"/>
  <c r="E403" i="5"/>
  <c r="C403" i="5"/>
  <c r="R402" i="5"/>
  <c r="S402" i="5" s="1"/>
  <c r="Q402" i="5"/>
  <c r="N402" i="5"/>
  <c r="I402" i="5"/>
  <c r="E402" i="5"/>
  <c r="C402" i="5"/>
  <c r="R401" i="5"/>
  <c r="S401" i="5" s="1"/>
  <c r="Q401" i="5"/>
  <c r="N401" i="5"/>
  <c r="I401" i="5"/>
  <c r="E401" i="5"/>
  <c r="C401" i="5"/>
  <c r="R400" i="5"/>
  <c r="S400" i="5" s="1"/>
  <c r="Q400" i="5"/>
  <c r="N400" i="5"/>
  <c r="I400" i="5"/>
  <c r="E400" i="5"/>
  <c r="C400" i="5"/>
  <c r="R399" i="5"/>
  <c r="S399" i="5" s="1"/>
  <c r="Q399" i="5"/>
  <c r="N399" i="5"/>
  <c r="I399" i="5"/>
  <c r="E399" i="5"/>
  <c r="C399" i="5"/>
  <c r="S398" i="5"/>
  <c r="R398" i="5"/>
  <c r="Q398" i="5"/>
  <c r="N398" i="5"/>
  <c r="I398" i="5"/>
  <c r="E398" i="5"/>
  <c r="C398" i="5"/>
  <c r="R397" i="5"/>
  <c r="S397" i="5" s="1"/>
  <c r="Q397" i="5"/>
  <c r="N397" i="5"/>
  <c r="I397" i="5"/>
  <c r="E397" i="5"/>
  <c r="C397" i="5"/>
  <c r="R396" i="5"/>
  <c r="S396" i="5" s="1"/>
  <c r="Q396" i="5"/>
  <c r="N396" i="5"/>
  <c r="I396" i="5"/>
  <c r="E396" i="5"/>
  <c r="C396" i="5"/>
  <c r="R382" i="5"/>
  <c r="S382" i="5" s="1"/>
  <c r="Q382" i="5"/>
  <c r="N382" i="5"/>
  <c r="I382" i="5"/>
  <c r="E382" i="5"/>
  <c r="C382" i="5"/>
  <c r="R394" i="5"/>
  <c r="S394" i="5" s="1"/>
  <c r="Q394" i="5"/>
  <c r="N394" i="5"/>
  <c r="I394" i="5"/>
  <c r="E394" i="5"/>
  <c r="C394" i="5"/>
  <c r="R393" i="5"/>
  <c r="S393" i="5" s="1"/>
  <c r="Q393" i="5"/>
  <c r="N393" i="5"/>
  <c r="I393" i="5"/>
  <c r="E393" i="5"/>
  <c r="C393" i="5"/>
  <c r="R392" i="5"/>
  <c r="S392" i="5" s="1"/>
  <c r="Q392" i="5"/>
  <c r="N392" i="5"/>
  <c r="I392" i="5"/>
  <c r="E392" i="5"/>
  <c r="C392" i="5"/>
  <c r="R391" i="5"/>
  <c r="S391" i="5" s="1"/>
  <c r="Q391" i="5"/>
  <c r="N391" i="5"/>
  <c r="I391" i="5"/>
  <c r="E391" i="5"/>
  <c r="C391" i="5"/>
  <c r="R390" i="5"/>
  <c r="S390" i="5" s="1"/>
  <c r="Q390" i="5"/>
  <c r="N390" i="5"/>
  <c r="I390" i="5"/>
  <c r="E390" i="5"/>
  <c r="C390" i="5"/>
  <c r="R389" i="5"/>
  <c r="S389" i="5" s="1"/>
  <c r="Q389" i="5"/>
  <c r="N389" i="5"/>
  <c r="I389" i="5"/>
  <c r="E389" i="5"/>
  <c r="C389" i="5"/>
  <c r="R388" i="5"/>
  <c r="S388" i="5" s="1"/>
  <c r="Q388" i="5"/>
  <c r="N388" i="5"/>
  <c r="I388" i="5"/>
  <c r="E388" i="5"/>
  <c r="C388" i="5"/>
  <c r="S387" i="5"/>
  <c r="R387" i="5"/>
  <c r="Q387" i="5"/>
  <c r="N387" i="5"/>
  <c r="I387" i="5"/>
  <c r="E387" i="5"/>
  <c r="C387" i="5"/>
  <c r="R386" i="5"/>
  <c r="S386" i="5" s="1"/>
  <c r="Q386" i="5"/>
  <c r="N386" i="5"/>
  <c r="I386" i="5"/>
  <c r="E386" i="5"/>
  <c r="C386" i="5"/>
  <c r="R377" i="5"/>
  <c r="S377" i="5" s="1"/>
  <c r="Q377" i="5"/>
  <c r="N377" i="5"/>
  <c r="I377" i="5"/>
  <c r="E377" i="5"/>
  <c r="C377" i="5"/>
  <c r="R384" i="5"/>
  <c r="S384" i="5" s="1"/>
  <c r="Q384" i="5"/>
  <c r="N384" i="5"/>
  <c r="I384" i="5"/>
  <c r="E384" i="5"/>
  <c r="C384" i="5"/>
  <c r="R383" i="5"/>
  <c r="S383" i="5" s="1"/>
  <c r="Q383" i="5"/>
  <c r="N383" i="5"/>
  <c r="I383" i="5"/>
  <c r="E383" i="5"/>
  <c r="C383" i="5"/>
  <c r="S371" i="5"/>
  <c r="R371" i="5"/>
  <c r="Q371" i="5"/>
  <c r="N371" i="5"/>
  <c r="I371" i="5"/>
  <c r="E371" i="5"/>
  <c r="C371" i="5"/>
  <c r="R381" i="5"/>
  <c r="S381" i="5" s="1"/>
  <c r="Q381" i="5"/>
  <c r="N381" i="5"/>
  <c r="I381" i="5"/>
  <c r="E381" i="5"/>
  <c r="C381" i="5"/>
  <c r="R380" i="5"/>
  <c r="S380" i="5" s="1"/>
  <c r="Q380" i="5"/>
  <c r="N380" i="5"/>
  <c r="I380" i="5"/>
  <c r="E380" i="5"/>
  <c r="C380" i="5"/>
  <c r="R379" i="5"/>
  <c r="S379" i="5" s="1"/>
  <c r="Q379" i="5"/>
  <c r="N379" i="5"/>
  <c r="I379" i="5"/>
  <c r="E379" i="5"/>
  <c r="C379" i="5"/>
  <c r="S378" i="5"/>
  <c r="R378" i="5"/>
  <c r="Q378" i="5"/>
  <c r="N378" i="5"/>
  <c r="I378" i="5"/>
  <c r="E378" i="5"/>
  <c r="C378" i="5"/>
  <c r="R368" i="5"/>
  <c r="S368" i="5" s="1"/>
  <c r="Q368" i="5"/>
  <c r="N368" i="5"/>
  <c r="I368" i="5"/>
  <c r="E368" i="5"/>
  <c r="C368" i="5"/>
  <c r="R376" i="5"/>
  <c r="S376" i="5" s="1"/>
  <c r="Q376" i="5"/>
  <c r="N376" i="5"/>
  <c r="I376" i="5"/>
  <c r="E376" i="5"/>
  <c r="C376" i="5"/>
  <c r="R375" i="5"/>
  <c r="S375" i="5" s="1"/>
  <c r="Q375" i="5"/>
  <c r="N375" i="5"/>
  <c r="I375" i="5"/>
  <c r="E375" i="5"/>
  <c r="C375" i="5"/>
  <c r="R374" i="5"/>
  <c r="S374" i="5" s="1"/>
  <c r="Q374" i="5"/>
  <c r="N374" i="5"/>
  <c r="I374" i="5"/>
  <c r="E374" i="5"/>
  <c r="C374" i="5"/>
  <c r="R373" i="5"/>
  <c r="S373" i="5" s="1"/>
  <c r="Q373" i="5"/>
  <c r="N373" i="5"/>
  <c r="I373" i="5"/>
  <c r="E373" i="5"/>
  <c r="C373" i="5"/>
  <c r="R372" i="5"/>
  <c r="S372" i="5" s="1"/>
  <c r="Q372" i="5"/>
  <c r="N372" i="5"/>
  <c r="I372" i="5"/>
  <c r="E372" i="5"/>
  <c r="C372" i="5"/>
  <c r="R358" i="5"/>
  <c r="S358" i="5" s="1"/>
  <c r="Q358" i="5"/>
  <c r="N358" i="5"/>
  <c r="I358" i="5"/>
  <c r="E358" i="5"/>
  <c r="C358" i="5"/>
  <c r="R370" i="5"/>
  <c r="S370" i="5" s="1"/>
  <c r="Q370" i="5"/>
  <c r="N370" i="5"/>
  <c r="I370" i="5"/>
  <c r="E370" i="5"/>
  <c r="C370" i="5"/>
  <c r="R369" i="5"/>
  <c r="S369" i="5" s="1"/>
  <c r="Q369" i="5"/>
  <c r="N369" i="5"/>
  <c r="I369" i="5"/>
  <c r="E369" i="5"/>
  <c r="C369" i="5"/>
  <c r="R343" i="5"/>
  <c r="S343" i="5" s="1"/>
  <c r="Q343" i="5"/>
  <c r="N343" i="5"/>
  <c r="I343" i="5"/>
  <c r="E343" i="5"/>
  <c r="C343" i="5"/>
  <c r="R367" i="5"/>
  <c r="S367" i="5" s="1"/>
  <c r="Q367" i="5"/>
  <c r="N367" i="5"/>
  <c r="I367" i="5"/>
  <c r="E367" i="5"/>
  <c r="C367" i="5"/>
  <c r="S366" i="5"/>
  <c r="R366" i="5"/>
  <c r="Q366" i="5"/>
  <c r="N366" i="5"/>
  <c r="I366" i="5"/>
  <c r="E366" i="5"/>
  <c r="C366" i="5"/>
  <c r="R365" i="5"/>
  <c r="S365" i="5" s="1"/>
  <c r="Q365" i="5"/>
  <c r="N365" i="5"/>
  <c r="I365" i="5"/>
  <c r="E365" i="5"/>
  <c r="C365" i="5"/>
  <c r="R364" i="5"/>
  <c r="S364" i="5" s="1"/>
  <c r="Q364" i="5"/>
  <c r="N364" i="5"/>
  <c r="I364" i="5"/>
  <c r="E364" i="5"/>
  <c r="C364" i="5"/>
  <c r="R363" i="5"/>
  <c r="S363" i="5" s="1"/>
  <c r="Q363" i="5"/>
  <c r="N363" i="5"/>
  <c r="I363" i="5"/>
  <c r="E363" i="5"/>
  <c r="C363" i="5"/>
  <c r="R362" i="5"/>
  <c r="S362" i="5" s="1"/>
  <c r="Q362" i="5"/>
  <c r="N362" i="5"/>
  <c r="I362" i="5"/>
  <c r="E362" i="5"/>
  <c r="C362" i="5"/>
  <c r="R361" i="5"/>
  <c r="S361" i="5" s="1"/>
  <c r="Q361" i="5"/>
  <c r="N361" i="5"/>
  <c r="I361" i="5"/>
  <c r="E361" i="5"/>
  <c r="C361" i="5"/>
  <c r="R360" i="5"/>
  <c r="S360" i="5" s="1"/>
  <c r="Q360" i="5"/>
  <c r="N360" i="5"/>
  <c r="I360" i="5"/>
  <c r="E360" i="5"/>
  <c r="C360" i="5"/>
  <c r="R359" i="5"/>
  <c r="S359" i="5" s="1"/>
  <c r="Q359" i="5"/>
  <c r="N359" i="5"/>
  <c r="I359" i="5"/>
  <c r="E359" i="5"/>
  <c r="C359" i="5"/>
  <c r="R339" i="5"/>
  <c r="S339" i="5" s="1"/>
  <c r="Q339" i="5"/>
  <c r="N339" i="5"/>
  <c r="I339" i="5"/>
  <c r="E339" i="5"/>
  <c r="C339" i="5"/>
  <c r="R357" i="5"/>
  <c r="S357" i="5" s="1"/>
  <c r="Q357" i="5"/>
  <c r="N357" i="5"/>
  <c r="I357" i="5"/>
  <c r="E357" i="5"/>
  <c r="C357" i="5"/>
  <c r="R356" i="5"/>
  <c r="S356" i="5" s="1"/>
  <c r="Q356" i="5"/>
  <c r="N356" i="5"/>
  <c r="I356" i="5"/>
  <c r="E356" i="5"/>
  <c r="C356" i="5"/>
  <c r="R355" i="5"/>
  <c r="S355" i="5" s="1"/>
  <c r="Q355" i="5"/>
  <c r="N355" i="5"/>
  <c r="I355" i="5"/>
  <c r="E355" i="5"/>
  <c r="C355" i="5"/>
  <c r="R354" i="5"/>
  <c r="S354" i="5" s="1"/>
  <c r="Q354" i="5"/>
  <c r="N354" i="5"/>
  <c r="I354" i="5"/>
  <c r="E354" i="5"/>
  <c r="C354" i="5"/>
  <c r="R353" i="5"/>
  <c r="S353" i="5" s="1"/>
  <c r="Q353" i="5"/>
  <c r="N353" i="5"/>
  <c r="I353" i="5"/>
  <c r="E353" i="5"/>
  <c r="C353" i="5"/>
  <c r="R352" i="5"/>
  <c r="S352" i="5" s="1"/>
  <c r="Q352" i="5"/>
  <c r="N352" i="5"/>
  <c r="I352" i="5"/>
  <c r="E352" i="5"/>
  <c r="C352" i="5"/>
  <c r="R351" i="5"/>
  <c r="S351" i="5" s="1"/>
  <c r="Q351" i="5"/>
  <c r="N351" i="5"/>
  <c r="I351" i="5"/>
  <c r="E351" i="5"/>
  <c r="C351" i="5"/>
  <c r="R350" i="5"/>
  <c r="S350" i="5" s="1"/>
  <c r="Q350" i="5"/>
  <c r="N350" i="5"/>
  <c r="I350" i="5"/>
  <c r="E350" i="5"/>
  <c r="C350" i="5"/>
  <c r="R349" i="5"/>
  <c r="S349" i="5" s="1"/>
  <c r="Q349" i="5"/>
  <c r="N349" i="5"/>
  <c r="I349" i="5"/>
  <c r="E349" i="5"/>
  <c r="C349" i="5"/>
  <c r="R348" i="5"/>
  <c r="S348" i="5" s="1"/>
  <c r="Q348" i="5"/>
  <c r="N348" i="5"/>
  <c r="I348" i="5"/>
  <c r="E348" i="5"/>
  <c r="C348" i="5"/>
  <c r="R347" i="5"/>
  <c r="S347" i="5" s="1"/>
  <c r="Q347" i="5"/>
  <c r="N347" i="5"/>
  <c r="I347" i="5"/>
  <c r="E347" i="5"/>
  <c r="C347" i="5"/>
  <c r="R346" i="5"/>
  <c r="S346" i="5" s="1"/>
  <c r="Q346" i="5"/>
  <c r="N346" i="5"/>
  <c r="I346" i="5"/>
  <c r="E346" i="5"/>
  <c r="C346" i="5"/>
  <c r="R345" i="5"/>
  <c r="S345" i="5" s="1"/>
  <c r="Q345" i="5"/>
  <c r="N345" i="5"/>
  <c r="I345" i="5"/>
  <c r="E345" i="5"/>
  <c r="C345" i="5"/>
  <c r="R344" i="5"/>
  <c r="S344" i="5" s="1"/>
  <c r="Q344" i="5"/>
  <c r="N344" i="5"/>
  <c r="I344" i="5"/>
  <c r="E344" i="5"/>
  <c r="C344" i="5"/>
  <c r="R336" i="5"/>
  <c r="S336" i="5" s="1"/>
  <c r="Q336" i="5"/>
  <c r="N336" i="5"/>
  <c r="I336" i="5"/>
  <c r="E336" i="5"/>
  <c r="C336" i="5"/>
  <c r="R342" i="5"/>
  <c r="S342" i="5" s="1"/>
  <c r="Q342" i="5"/>
  <c r="N342" i="5"/>
  <c r="I342" i="5"/>
  <c r="E342" i="5"/>
  <c r="C342" i="5"/>
  <c r="R341" i="5"/>
  <c r="S341" i="5" s="1"/>
  <c r="Q341" i="5"/>
  <c r="N341" i="5"/>
  <c r="I341" i="5"/>
  <c r="E341" i="5"/>
  <c r="C341" i="5"/>
  <c r="S340" i="5"/>
  <c r="R340" i="5"/>
  <c r="Q340" i="5"/>
  <c r="N340" i="5"/>
  <c r="I340" i="5"/>
  <c r="E340" i="5"/>
  <c r="C340" i="5"/>
  <c r="R331" i="5"/>
  <c r="S331" i="5" s="1"/>
  <c r="Q331" i="5"/>
  <c r="N331" i="5"/>
  <c r="I331" i="5"/>
  <c r="E331" i="5"/>
  <c r="C331" i="5"/>
  <c r="R338" i="5"/>
  <c r="S338" i="5" s="1"/>
  <c r="Q338" i="5"/>
  <c r="N338" i="5"/>
  <c r="I338" i="5"/>
  <c r="E338" i="5"/>
  <c r="C338" i="5"/>
  <c r="R337" i="5"/>
  <c r="S337" i="5" s="1"/>
  <c r="Q337" i="5"/>
  <c r="N337" i="5"/>
  <c r="I337" i="5"/>
  <c r="E337" i="5"/>
  <c r="C337" i="5"/>
  <c r="R327" i="5"/>
  <c r="S327" i="5" s="1"/>
  <c r="Q327" i="5"/>
  <c r="N327" i="5"/>
  <c r="I327" i="5"/>
  <c r="E327" i="5"/>
  <c r="C327" i="5"/>
  <c r="R335" i="5"/>
  <c r="S335" i="5" s="1"/>
  <c r="Q335" i="5"/>
  <c r="N335" i="5"/>
  <c r="I335" i="5"/>
  <c r="E335" i="5"/>
  <c r="C335" i="5"/>
  <c r="R334" i="5"/>
  <c r="S334" i="5" s="1"/>
  <c r="Q334" i="5"/>
  <c r="N334" i="5"/>
  <c r="I334" i="5"/>
  <c r="E334" i="5"/>
  <c r="C334" i="5"/>
  <c r="R333" i="5"/>
  <c r="S333" i="5" s="1"/>
  <c r="Q333" i="5"/>
  <c r="N333" i="5"/>
  <c r="I333" i="5"/>
  <c r="E333" i="5"/>
  <c r="C333" i="5"/>
  <c r="R332" i="5"/>
  <c r="S332" i="5" s="1"/>
  <c r="Q332" i="5"/>
  <c r="N332" i="5"/>
  <c r="I332" i="5"/>
  <c r="E332" i="5"/>
  <c r="C332" i="5"/>
  <c r="S321" i="5"/>
  <c r="R321" i="5"/>
  <c r="Q321" i="5"/>
  <c r="N321" i="5"/>
  <c r="I321" i="5"/>
  <c r="E321" i="5"/>
  <c r="C321" i="5"/>
  <c r="R330" i="5"/>
  <c r="S330" i="5" s="1"/>
  <c r="Q330" i="5"/>
  <c r="N330" i="5"/>
  <c r="I330" i="5"/>
  <c r="E330" i="5"/>
  <c r="C330" i="5"/>
  <c r="R329" i="5"/>
  <c r="S329" i="5" s="1"/>
  <c r="Q329" i="5"/>
  <c r="N329" i="5"/>
  <c r="I329" i="5"/>
  <c r="E329" i="5"/>
  <c r="C329" i="5"/>
  <c r="R328" i="5"/>
  <c r="S328" i="5" s="1"/>
  <c r="Q328" i="5"/>
  <c r="N328" i="5"/>
  <c r="I328" i="5"/>
  <c r="E328" i="5"/>
  <c r="C328" i="5"/>
  <c r="R320" i="5"/>
  <c r="S320" i="5" s="1"/>
  <c r="Q320" i="5"/>
  <c r="N320" i="5"/>
  <c r="I320" i="5"/>
  <c r="E320" i="5"/>
  <c r="C320" i="5"/>
  <c r="R326" i="5"/>
  <c r="S326" i="5" s="1"/>
  <c r="Q326" i="5"/>
  <c r="N326" i="5"/>
  <c r="I326" i="5"/>
  <c r="E326" i="5"/>
  <c r="C326" i="5"/>
  <c r="R325" i="5"/>
  <c r="S325" i="5" s="1"/>
  <c r="Q325" i="5"/>
  <c r="N325" i="5"/>
  <c r="I325" i="5"/>
  <c r="E325" i="5"/>
  <c r="C325" i="5"/>
  <c r="S324" i="5"/>
  <c r="R324" i="5"/>
  <c r="Q324" i="5"/>
  <c r="N324" i="5"/>
  <c r="I324" i="5"/>
  <c r="E324" i="5"/>
  <c r="C324" i="5"/>
  <c r="R323" i="5"/>
  <c r="S323" i="5" s="1"/>
  <c r="Q323" i="5"/>
  <c r="N323" i="5"/>
  <c r="I323" i="5"/>
  <c r="E323" i="5"/>
  <c r="C323" i="5"/>
  <c r="R322" i="5"/>
  <c r="S322" i="5" s="1"/>
  <c r="Q322" i="5"/>
  <c r="N322" i="5"/>
  <c r="I322" i="5"/>
  <c r="E322" i="5"/>
  <c r="C322" i="5"/>
  <c r="R313" i="5"/>
  <c r="S313" i="5" s="1"/>
  <c r="Q313" i="5"/>
  <c r="N313" i="5"/>
  <c r="I313" i="5"/>
  <c r="E313" i="5"/>
  <c r="C313" i="5"/>
  <c r="R312" i="5"/>
  <c r="S312" i="5" s="1"/>
  <c r="Q312" i="5"/>
  <c r="N312" i="5"/>
  <c r="I312" i="5"/>
  <c r="E312" i="5"/>
  <c r="C312" i="5"/>
  <c r="R319" i="5"/>
  <c r="S319" i="5" s="1"/>
  <c r="Q319" i="5"/>
  <c r="N319" i="5"/>
  <c r="I319" i="5"/>
  <c r="E319" i="5"/>
  <c r="C319" i="5"/>
  <c r="R318" i="5"/>
  <c r="S318" i="5" s="1"/>
  <c r="Q318" i="5"/>
  <c r="N318" i="5"/>
  <c r="I318" i="5"/>
  <c r="E318" i="5"/>
  <c r="C318" i="5"/>
  <c r="R317" i="5"/>
  <c r="S317" i="5" s="1"/>
  <c r="Q317" i="5"/>
  <c r="N317" i="5"/>
  <c r="I317" i="5"/>
  <c r="E317" i="5"/>
  <c r="C317" i="5"/>
  <c r="R316" i="5"/>
  <c r="S316" i="5" s="1"/>
  <c r="Q316" i="5"/>
  <c r="N316" i="5"/>
  <c r="I316" i="5"/>
  <c r="E316" i="5"/>
  <c r="C316" i="5"/>
  <c r="R315" i="5"/>
  <c r="S315" i="5" s="1"/>
  <c r="Q315" i="5"/>
  <c r="N315" i="5"/>
  <c r="I315" i="5"/>
  <c r="E315" i="5"/>
  <c r="C315" i="5"/>
  <c r="R314" i="5"/>
  <c r="S314" i="5" s="1"/>
  <c r="Q314" i="5"/>
  <c r="N314" i="5"/>
  <c r="I314" i="5"/>
  <c r="E314" i="5"/>
  <c r="C314" i="5"/>
  <c r="R311" i="5"/>
  <c r="S311" i="5" s="1"/>
  <c r="Q311" i="5"/>
  <c r="N311" i="5"/>
  <c r="I311" i="5"/>
  <c r="E311" i="5"/>
  <c r="C311" i="5"/>
  <c r="R309" i="5"/>
  <c r="S309" i="5" s="1"/>
  <c r="Q309" i="5"/>
  <c r="N309" i="5"/>
  <c r="I309" i="5"/>
  <c r="E309" i="5"/>
  <c r="C309" i="5"/>
  <c r="R308" i="5"/>
  <c r="S308" i="5" s="1"/>
  <c r="Q308" i="5"/>
  <c r="N308" i="5"/>
  <c r="I308" i="5"/>
  <c r="E308" i="5"/>
  <c r="C308" i="5"/>
  <c r="S310" i="5"/>
  <c r="R310" i="5"/>
  <c r="Q310" i="5"/>
  <c r="N310" i="5"/>
  <c r="I310" i="5"/>
  <c r="E310" i="5"/>
  <c r="C310" i="5"/>
  <c r="R301" i="5"/>
  <c r="S301" i="5" s="1"/>
  <c r="Q301" i="5"/>
  <c r="N301" i="5"/>
  <c r="I301" i="5"/>
  <c r="E301" i="5"/>
  <c r="C301" i="5"/>
  <c r="R299" i="5"/>
  <c r="S299" i="5" s="1"/>
  <c r="Q299" i="5"/>
  <c r="N299" i="5"/>
  <c r="I299" i="5"/>
  <c r="E299" i="5"/>
  <c r="C299" i="5"/>
  <c r="R307" i="5"/>
  <c r="S307" i="5" s="1"/>
  <c r="Q307" i="5"/>
  <c r="N307" i="5"/>
  <c r="I307" i="5"/>
  <c r="E307" i="5"/>
  <c r="C307" i="5"/>
  <c r="S306" i="5"/>
  <c r="R306" i="5"/>
  <c r="Q306" i="5"/>
  <c r="N306" i="5"/>
  <c r="I306" i="5"/>
  <c r="E306" i="5"/>
  <c r="C306" i="5"/>
  <c r="R305" i="5"/>
  <c r="S305" i="5" s="1"/>
  <c r="Q305" i="5"/>
  <c r="N305" i="5"/>
  <c r="I305" i="5"/>
  <c r="E305" i="5"/>
  <c r="C305" i="5"/>
  <c r="R304" i="5"/>
  <c r="S304" i="5" s="1"/>
  <c r="Q304" i="5"/>
  <c r="N304" i="5"/>
  <c r="I304" i="5"/>
  <c r="E304" i="5"/>
  <c r="C304" i="5"/>
  <c r="R303" i="5"/>
  <c r="S303" i="5" s="1"/>
  <c r="Q303" i="5"/>
  <c r="N303" i="5"/>
  <c r="I303" i="5"/>
  <c r="E303" i="5"/>
  <c r="C303" i="5"/>
  <c r="R302" i="5"/>
  <c r="S302" i="5" s="1"/>
  <c r="Q302" i="5"/>
  <c r="N302" i="5"/>
  <c r="I302" i="5"/>
  <c r="E302" i="5"/>
  <c r="C302" i="5"/>
  <c r="R293" i="5"/>
  <c r="S293" i="5" s="1"/>
  <c r="Q293" i="5"/>
  <c r="N293" i="5"/>
  <c r="I293" i="5"/>
  <c r="E293" i="5"/>
  <c r="C293" i="5"/>
  <c r="R300" i="5"/>
  <c r="S300" i="5" s="1"/>
  <c r="Q300" i="5"/>
  <c r="N300" i="5"/>
  <c r="I300" i="5"/>
  <c r="E300" i="5"/>
  <c r="C300" i="5"/>
  <c r="R881" i="5"/>
  <c r="S881" i="5" s="1"/>
  <c r="Q881" i="5"/>
  <c r="N881" i="5"/>
  <c r="I881" i="5"/>
  <c r="E881" i="5"/>
  <c r="C881" i="5"/>
  <c r="R298" i="5"/>
  <c r="S298" i="5" s="1"/>
  <c r="Q298" i="5"/>
  <c r="N298" i="5"/>
  <c r="I298" i="5"/>
  <c r="E298" i="5"/>
  <c r="C298" i="5"/>
  <c r="R297" i="5"/>
  <c r="S297" i="5" s="1"/>
  <c r="Q297" i="5"/>
  <c r="N297" i="5"/>
  <c r="I297" i="5"/>
  <c r="E297" i="5"/>
  <c r="C297" i="5"/>
  <c r="R296" i="5"/>
  <c r="S296" i="5" s="1"/>
  <c r="Q296" i="5"/>
  <c r="N296" i="5"/>
  <c r="I296" i="5"/>
  <c r="E296" i="5"/>
  <c r="C296" i="5"/>
  <c r="R295" i="5"/>
  <c r="S295" i="5" s="1"/>
  <c r="Q295" i="5"/>
  <c r="N295" i="5"/>
  <c r="I295" i="5"/>
  <c r="E295" i="5"/>
  <c r="C295" i="5"/>
  <c r="R294" i="5"/>
  <c r="S294" i="5" s="1"/>
  <c r="Q294" i="5"/>
  <c r="N294" i="5"/>
  <c r="I294" i="5"/>
  <c r="E294" i="5"/>
  <c r="C294" i="5"/>
  <c r="R292" i="5"/>
  <c r="S292" i="5" s="1"/>
  <c r="Q292" i="5"/>
  <c r="N292" i="5"/>
  <c r="I292" i="5"/>
  <c r="E292" i="5"/>
  <c r="C292" i="5"/>
  <c r="R277" i="5"/>
  <c r="S277" i="5" s="1"/>
  <c r="Q277" i="5"/>
  <c r="N277" i="5"/>
  <c r="I277" i="5"/>
  <c r="E277" i="5"/>
  <c r="C277" i="5"/>
  <c r="R291" i="5"/>
  <c r="S291" i="5" s="1"/>
  <c r="Q291" i="5"/>
  <c r="N291" i="5"/>
  <c r="I291" i="5"/>
  <c r="E291" i="5"/>
  <c r="C291" i="5"/>
  <c r="R290" i="5"/>
  <c r="S290" i="5" s="1"/>
  <c r="Q290" i="5"/>
  <c r="N290" i="5"/>
  <c r="I290" i="5"/>
  <c r="E290" i="5"/>
  <c r="C290" i="5"/>
  <c r="R289" i="5"/>
  <c r="S289" i="5" s="1"/>
  <c r="Q289" i="5"/>
  <c r="N289" i="5"/>
  <c r="I289" i="5"/>
  <c r="E289" i="5"/>
  <c r="C289" i="5"/>
  <c r="R288" i="5"/>
  <c r="S288" i="5" s="1"/>
  <c r="Q288" i="5"/>
  <c r="N288" i="5"/>
  <c r="I288" i="5"/>
  <c r="E288" i="5"/>
  <c r="C288" i="5"/>
  <c r="R287" i="5"/>
  <c r="S287" i="5" s="1"/>
  <c r="Q287" i="5"/>
  <c r="N287" i="5"/>
  <c r="I287" i="5"/>
  <c r="E287" i="5"/>
  <c r="C287" i="5"/>
  <c r="R286" i="5"/>
  <c r="S286" i="5" s="1"/>
  <c r="Q286" i="5"/>
  <c r="N286" i="5"/>
  <c r="I286" i="5"/>
  <c r="E286" i="5"/>
  <c r="C286" i="5"/>
  <c r="R285" i="5"/>
  <c r="S285" i="5" s="1"/>
  <c r="Q285" i="5"/>
  <c r="N285" i="5"/>
  <c r="I285" i="5"/>
  <c r="E285" i="5"/>
  <c r="C285" i="5"/>
  <c r="S284" i="5"/>
  <c r="R284" i="5"/>
  <c r="Q284" i="5"/>
  <c r="N284" i="5"/>
  <c r="I284" i="5"/>
  <c r="E284" i="5"/>
  <c r="C284" i="5"/>
  <c r="R283" i="5"/>
  <c r="S283" i="5" s="1"/>
  <c r="Q283" i="5"/>
  <c r="N283" i="5"/>
  <c r="I283" i="5"/>
  <c r="E283" i="5"/>
  <c r="C283" i="5"/>
  <c r="R282" i="5"/>
  <c r="S282" i="5" s="1"/>
  <c r="Q282" i="5"/>
  <c r="N282" i="5"/>
  <c r="I282" i="5"/>
  <c r="E282" i="5"/>
  <c r="C282" i="5"/>
  <c r="R281" i="5"/>
  <c r="S281" i="5" s="1"/>
  <c r="Q281" i="5"/>
  <c r="N281" i="5"/>
  <c r="I281" i="5"/>
  <c r="E281" i="5"/>
  <c r="C281" i="5"/>
  <c r="R280" i="5"/>
  <c r="S280" i="5" s="1"/>
  <c r="Q280" i="5"/>
  <c r="N280" i="5"/>
  <c r="I280" i="5"/>
  <c r="E280" i="5"/>
  <c r="C280" i="5"/>
  <c r="R279" i="5"/>
  <c r="S279" i="5" s="1"/>
  <c r="Q279" i="5"/>
  <c r="N279" i="5"/>
  <c r="I279" i="5"/>
  <c r="E279" i="5"/>
  <c r="C279" i="5"/>
  <c r="R278" i="5"/>
  <c r="S278" i="5" s="1"/>
  <c r="Q278" i="5"/>
  <c r="N278" i="5"/>
  <c r="I278" i="5"/>
  <c r="E278" i="5"/>
  <c r="C278" i="5"/>
  <c r="R271" i="5"/>
  <c r="S271" i="5" s="1"/>
  <c r="Q271" i="5"/>
  <c r="N271" i="5"/>
  <c r="I271" i="5"/>
  <c r="E271" i="5"/>
  <c r="C271" i="5"/>
  <c r="S276" i="5"/>
  <c r="R276" i="5"/>
  <c r="Q276" i="5"/>
  <c r="N276" i="5"/>
  <c r="I276" i="5"/>
  <c r="E276" i="5"/>
  <c r="C276" i="5"/>
  <c r="R275" i="5"/>
  <c r="S275" i="5" s="1"/>
  <c r="Q275" i="5"/>
  <c r="N275" i="5"/>
  <c r="I275" i="5"/>
  <c r="E275" i="5"/>
  <c r="C275" i="5"/>
  <c r="R274" i="5"/>
  <c r="S274" i="5" s="1"/>
  <c r="Q274" i="5"/>
  <c r="N274" i="5"/>
  <c r="I274" i="5"/>
  <c r="E274" i="5"/>
  <c r="C274" i="5"/>
  <c r="R273" i="5"/>
  <c r="S273" i="5" s="1"/>
  <c r="Q273" i="5"/>
  <c r="N273" i="5"/>
  <c r="I273" i="5"/>
  <c r="E273" i="5"/>
  <c r="C273" i="5"/>
  <c r="R272" i="5"/>
  <c r="S272" i="5" s="1"/>
  <c r="Q272" i="5"/>
  <c r="N272" i="5"/>
  <c r="I272" i="5"/>
  <c r="E272" i="5"/>
  <c r="C272" i="5"/>
  <c r="R270" i="5"/>
  <c r="S270" i="5" s="1"/>
  <c r="Q270" i="5"/>
  <c r="N270" i="5"/>
  <c r="I270" i="5"/>
  <c r="E270" i="5"/>
  <c r="C270" i="5"/>
  <c r="R260" i="5"/>
  <c r="S260" i="5" s="1"/>
  <c r="Q260" i="5"/>
  <c r="N260" i="5"/>
  <c r="I260" i="5"/>
  <c r="E260" i="5"/>
  <c r="C260" i="5"/>
  <c r="R269" i="5"/>
  <c r="S269" i="5" s="1"/>
  <c r="Q269" i="5"/>
  <c r="N269" i="5"/>
  <c r="I269" i="5"/>
  <c r="E269" i="5"/>
  <c r="C269" i="5"/>
  <c r="S268" i="5"/>
  <c r="R268" i="5"/>
  <c r="Q268" i="5"/>
  <c r="N268" i="5"/>
  <c r="I268" i="5"/>
  <c r="E268" i="5"/>
  <c r="C268" i="5"/>
  <c r="R267" i="5"/>
  <c r="S267" i="5" s="1"/>
  <c r="Q267" i="5"/>
  <c r="N267" i="5"/>
  <c r="I267" i="5"/>
  <c r="E267" i="5"/>
  <c r="C267" i="5"/>
  <c r="R266" i="5"/>
  <c r="S266" i="5" s="1"/>
  <c r="Q266" i="5"/>
  <c r="N266" i="5"/>
  <c r="I266" i="5"/>
  <c r="E266" i="5"/>
  <c r="C266" i="5"/>
  <c r="R265" i="5"/>
  <c r="S265" i="5" s="1"/>
  <c r="Q265" i="5"/>
  <c r="N265" i="5"/>
  <c r="I265" i="5"/>
  <c r="E265" i="5"/>
  <c r="C265" i="5"/>
  <c r="R264" i="5"/>
  <c r="S264" i="5" s="1"/>
  <c r="Q264" i="5"/>
  <c r="N264" i="5"/>
  <c r="I264" i="5"/>
  <c r="E264" i="5"/>
  <c r="C264" i="5"/>
  <c r="R263" i="5"/>
  <c r="S263" i="5" s="1"/>
  <c r="Q263" i="5"/>
  <c r="N263" i="5"/>
  <c r="I263" i="5"/>
  <c r="E263" i="5"/>
  <c r="C263" i="5"/>
  <c r="R262" i="5"/>
  <c r="S262" i="5" s="1"/>
  <c r="Q262" i="5"/>
  <c r="N262" i="5"/>
  <c r="I262" i="5"/>
  <c r="E262" i="5"/>
  <c r="C262" i="5"/>
  <c r="R261" i="5"/>
  <c r="S261" i="5" s="1"/>
  <c r="Q261" i="5"/>
  <c r="N261" i="5"/>
  <c r="I261" i="5"/>
  <c r="E261" i="5"/>
  <c r="C261" i="5"/>
  <c r="R259" i="5"/>
  <c r="S259" i="5" s="1"/>
  <c r="Q259" i="5"/>
  <c r="N259" i="5"/>
  <c r="I259" i="5"/>
  <c r="E259" i="5"/>
  <c r="C259" i="5"/>
  <c r="R258" i="5"/>
  <c r="S258" i="5" s="1"/>
  <c r="Q258" i="5"/>
  <c r="N258" i="5"/>
  <c r="I258" i="5"/>
  <c r="E258" i="5"/>
  <c r="C258" i="5"/>
  <c r="R232" i="5"/>
  <c r="S232" i="5" s="1"/>
  <c r="Q232" i="5"/>
  <c r="N232" i="5"/>
  <c r="I232" i="5"/>
  <c r="E232" i="5"/>
  <c r="C232" i="5"/>
  <c r="R257" i="5"/>
  <c r="S257" i="5" s="1"/>
  <c r="Q257" i="5"/>
  <c r="N257" i="5"/>
  <c r="I257" i="5"/>
  <c r="E257" i="5"/>
  <c r="C257" i="5"/>
  <c r="R256" i="5"/>
  <c r="S256" i="5" s="1"/>
  <c r="Q256" i="5"/>
  <c r="N256" i="5"/>
  <c r="I256" i="5"/>
  <c r="E256" i="5"/>
  <c r="C256" i="5"/>
  <c r="R255" i="5"/>
  <c r="S255" i="5" s="1"/>
  <c r="Q255" i="5"/>
  <c r="N255" i="5"/>
  <c r="I255" i="5"/>
  <c r="E255" i="5"/>
  <c r="C255" i="5"/>
  <c r="R254" i="5"/>
  <c r="S254" i="5" s="1"/>
  <c r="Q254" i="5"/>
  <c r="N254" i="5"/>
  <c r="I254" i="5"/>
  <c r="E254" i="5"/>
  <c r="C254" i="5"/>
  <c r="R253" i="5"/>
  <c r="S253" i="5" s="1"/>
  <c r="Q253" i="5"/>
  <c r="N253" i="5"/>
  <c r="I253" i="5"/>
  <c r="E253" i="5"/>
  <c r="C253" i="5"/>
  <c r="S252" i="5"/>
  <c r="R252" i="5"/>
  <c r="Q252" i="5"/>
  <c r="N252" i="5"/>
  <c r="I252" i="5"/>
  <c r="E252" i="5"/>
  <c r="C252" i="5"/>
  <c r="S251" i="5"/>
  <c r="R251" i="5"/>
  <c r="Q251" i="5"/>
  <c r="N251" i="5"/>
  <c r="I251" i="5"/>
  <c r="E251" i="5"/>
  <c r="C251" i="5"/>
  <c r="R250" i="5"/>
  <c r="S250" i="5" s="1"/>
  <c r="Q250" i="5"/>
  <c r="N250" i="5"/>
  <c r="I250" i="5"/>
  <c r="E250" i="5"/>
  <c r="C250" i="5"/>
  <c r="R249" i="5"/>
  <c r="S249" i="5" s="1"/>
  <c r="Q249" i="5"/>
  <c r="N249" i="5"/>
  <c r="I249" i="5"/>
  <c r="E249" i="5"/>
  <c r="C249" i="5"/>
  <c r="R248" i="5"/>
  <c r="S248" i="5" s="1"/>
  <c r="Q248" i="5"/>
  <c r="N248" i="5"/>
  <c r="I248" i="5"/>
  <c r="E248" i="5"/>
  <c r="C248" i="5"/>
  <c r="R247" i="5"/>
  <c r="S247" i="5" s="1"/>
  <c r="Q247" i="5"/>
  <c r="N247" i="5"/>
  <c r="I247" i="5"/>
  <c r="E247" i="5"/>
  <c r="C247" i="5"/>
  <c r="R246" i="5"/>
  <c r="S246" i="5" s="1"/>
  <c r="Q246" i="5"/>
  <c r="N246" i="5"/>
  <c r="I246" i="5"/>
  <c r="E246" i="5"/>
  <c r="C246" i="5"/>
  <c r="R245" i="5"/>
  <c r="S245" i="5" s="1"/>
  <c r="Q245" i="5"/>
  <c r="N245" i="5"/>
  <c r="I245" i="5"/>
  <c r="E245" i="5"/>
  <c r="C245" i="5"/>
  <c r="R244" i="5"/>
  <c r="S244" i="5" s="1"/>
  <c r="Q244" i="5"/>
  <c r="N244" i="5"/>
  <c r="I244" i="5"/>
  <c r="E244" i="5"/>
  <c r="C244" i="5"/>
  <c r="R243" i="5"/>
  <c r="S243" i="5" s="1"/>
  <c r="Q243" i="5"/>
  <c r="N243" i="5"/>
  <c r="I243" i="5"/>
  <c r="E243" i="5"/>
  <c r="C243" i="5"/>
  <c r="R242" i="5"/>
  <c r="S242" i="5" s="1"/>
  <c r="Q242" i="5"/>
  <c r="N242" i="5"/>
  <c r="I242" i="5"/>
  <c r="E242" i="5"/>
  <c r="C242" i="5"/>
  <c r="R241" i="5"/>
  <c r="S241" i="5" s="1"/>
  <c r="Q241" i="5"/>
  <c r="N241" i="5"/>
  <c r="I241" i="5"/>
  <c r="E241" i="5"/>
  <c r="C241" i="5"/>
  <c r="R240" i="5"/>
  <c r="S240" i="5" s="1"/>
  <c r="Q240" i="5"/>
  <c r="N240" i="5"/>
  <c r="I240" i="5"/>
  <c r="E240" i="5"/>
  <c r="C240" i="5"/>
  <c r="R239" i="5"/>
  <c r="S239" i="5" s="1"/>
  <c r="Q239" i="5"/>
  <c r="N239" i="5"/>
  <c r="I239" i="5"/>
  <c r="E239" i="5"/>
  <c r="C239" i="5"/>
  <c r="S238" i="5"/>
  <c r="R238" i="5"/>
  <c r="Q238" i="5"/>
  <c r="N238" i="5"/>
  <c r="I238" i="5"/>
  <c r="E238" i="5"/>
  <c r="C238" i="5"/>
  <c r="R237" i="5"/>
  <c r="S237" i="5" s="1"/>
  <c r="Q237" i="5"/>
  <c r="N237" i="5"/>
  <c r="I237" i="5"/>
  <c r="E237" i="5"/>
  <c r="C237" i="5"/>
  <c r="S236" i="5"/>
  <c r="R236" i="5"/>
  <c r="Q236" i="5"/>
  <c r="N236" i="5"/>
  <c r="I236" i="5"/>
  <c r="E236" i="5"/>
  <c r="C236" i="5"/>
  <c r="R235" i="5"/>
  <c r="S235" i="5" s="1"/>
  <c r="Q235" i="5"/>
  <c r="N235" i="5"/>
  <c r="I235" i="5"/>
  <c r="E235" i="5"/>
  <c r="C235" i="5"/>
  <c r="R234" i="5"/>
  <c r="S234" i="5" s="1"/>
  <c r="Q234" i="5"/>
  <c r="N234" i="5"/>
  <c r="I234" i="5"/>
  <c r="E234" i="5"/>
  <c r="C234" i="5"/>
  <c r="R233" i="5"/>
  <c r="S233" i="5" s="1"/>
  <c r="Q233" i="5"/>
  <c r="N233" i="5"/>
  <c r="I233" i="5"/>
  <c r="E233" i="5"/>
  <c r="C233" i="5"/>
  <c r="R220" i="5"/>
  <c r="S220" i="5" s="1"/>
  <c r="Q220" i="5"/>
  <c r="N220" i="5"/>
  <c r="I220" i="5"/>
  <c r="E220" i="5"/>
  <c r="C220" i="5"/>
  <c r="R231" i="5"/>
  <c r="S231" i="5" s="1"/>
  <c r="Q231" i="5"/>
  <c r="N231" i="5"/>
  <c r="I231" i="5"/>
  <c r="E231" i="5"/>
  <c r="C231" i="5"/>
  <c r="R230" i="5"/>
  <c r="S230" i="5" s="1"/>
  <c r="Q230" i="5"/>
  <c r="N230" i="5"/>
  <c r="I230" i="5"/>
  <c r="E230" i="5"/>
  <c r="C230" i="5"/>
  <c r="R229" i="5"/>
  <c r="S229" i="5" s="1"/>
  <c r="Q229" i="5"/>
  <c r="N229" i="5"/>
  <c r="I229" i="5"/>
  <c r="E229" i="5"/>
  <c r="C229" i="5"/>
  <c r="R228" i="5"/>
  <c r="S228" i="5" s="1"/>
  <c r="Q228" i="5"/>
  <c r="N228" i="5"/>
  <c r="I228" i="5"/>
  <c r="E228" i="5"/>
  <c r="C228" i="5"/>
  <c r="R227" i="5"/>
  <c r="S227" i="5" s="1"/>
  <c r="Q227" i="5"/>
  <c r="N227" i="5"/>
  <c r="I227" i="5"/>
  <c r="E227" i="5"/>
  <c r="C227" i="5"/>
  <c r="R226" i="5"/>
  <c r="S226" i="5" s="1"/>
  <c r="Q226" i="5"/>
  <c r="N226" i="5"/>
  <c r="I226" i="5"/>
  <c r="E226" i="5"/>
  <c r="C226" i="5"/>
  <c r="R225" i="5"/>
  <c r="S225" i="5" s="1"/>
  <c r="Q225" i="5"/>
  <c r="N225" i="5"/>
  <c r="I225" i="5"/>
  <c r="E225" i="5"/>
  <c r="C225" i="5"/>
  <c r="R224" i="5"/>
  <c r="S224" i="5" s="1"/>
  <c r="Q224" i="5"/>
  <c r="N224" i="5"/>
  <c r="I224" i="5"/>
  <c r="E224" i="5"/>
  <c r="C224" i="5"/>
  <c r="R223" i="5"/>
  <c r="S223" i="5" s="1"/>
  <c r="Q223" i="5"/>
  <c r="N223" i="5"/>
  <c r="I223" i="5"/>
  <c r="E223" i="5"/>
  <c r="C223" i="5"/>
  <c r="R222" i="5"/>
  <c r="S222" i="5" s="1"/>
  <c r="Q222" i="5"/>
  <c r="N222" i="5"/>
  <c r="I222" i="5"/>
  <c r="E222" i="5"/>
  <c r="C222" i="5"/>
  <c r="R221" i="5"/>
  <c r="S221" i="5" s="1"/>
  <c r="Q221" i="5"/>
  <c r="N221" i="5"/>
  <c r="I221" i="5"/>
  <c r="E221" i="5"/>
  <c r="C221" i="5"/>
  <c r="S217" i="5"/>
  <c r="R217" i="5"/>
  <c r="Q217" i="5"/>
  <c r="N217" i="5"/>
  <c r="I217" i="5"/>
  <c r="E217" i="5"/>
  <c r="C217" i="5"/>
  <c r="S219" i="5"/>
  <c r="R219" i="5"/>
  <c r="Q219" i="5"/>
  <c r="N219" i="5"/>
  <c r="I219" i="5"/>
  <c r="E219" i="5"/>
  <c r="C219" i="5"/>
  <c r="R218" i="5"/>
  <c r="S218" i="5" s="1"/>
  <c r="Q218" i="5"/>
  <c r="N218" i="5"/>
  <c r="I218" i="5"/>
  <c r="E218" i="5"/>
  <c r="C218" i="5"/>
  <c r="R197" i="5"/>
  <c r="S197" i="5" s="1"/>
  <c r="Q197" i="5"/>
  <c r="N197" i="5"/>
  <c r="I197" i="5"/>
  <c r="E197" i="5"/>
  <c r="C197" i="5"/>
  <c r="R216" i="5"/>
  <c r="S216" i="5" s="1"/>
  <c r="Q216" i="5"/>
  <c r="N216" i="5"/>
  <c r="I216" i="5"/>
  <c r="E216" i="5"/>
  <c r="C216" i="5"/>
  <c r="R215" i="5"/>
  <c r="S215" i="5" s="1"/>
  <c r="Q215" i="5"/>
  <c r="N215" i="5"/>
  <c r="I215" i="5"/>
  <c r="E215" i="5"/>
  <c r="C215" i="5"/>
  <c r="S214" i="5"/>
  <c r="R214" i="5"/>
  <c r="Q214" i="5"/>
  <c r="N214" i="5"/>
  <c r="I214" i="5"/>
  <c r="E214" i="5"/>
  <c r="C214" i="5"/>
  <c r="R213" i="5"/>
  <c r="S213" i="5" s="1"/>
  <c r="Q213" i="5"/>
  <c r="N213" i="5"/>
  <c r="I213" i="5"/>
  <c r="E213" i="5"/>
  <c r="C213" i="5"/>
  <c r="R212" i="5"/>
  <c r="S212" i="5" s="1"/>
  <c r="Q212" i="5"/>
  <c r="N212" i="5"/>
  <c r="I212" i="5"/>
  <c r="E212" i="5"/>
  <c r="C212" i="5"/>
  <c r="R211" i="5"/>
  <c r="S211" i="5" s="1"/>
  <c r="Q211" i="5"/>
  <c r="N211" i="5"/>
  <c r="I211" i="5"/>
  <c r="E211" i="5"/>
  <c r="C211" i="5"/>
  <c r="R210" i="5"/>
  <c r="S210" i="5" s="1"/>
  <c r="Q210" i="5"/>
  <c r="N210" i="5"/>
  <c r="I210" i="5"/>
  <c r="E210" i="5"/>
  <c r="C210" i="5"/>
  <c r="R209" i="5"/>
  <c r="S209" i="5" s="1"/>
  <c r="Q209" i="5"/>
  <c r="N209" i="5"/>
  <c r="I209" i="5"/>
  <c r="E209" i="5"/>
  <c r="C209" i="5"/>
  <c r="R208" i="5"/>
  <c r="S208" i="5" s="1"/>
  <c r="Q208" i="5"/>
  <c r="N208" i="5"/>
  <c r="I208" i="5"/>
  <c r="E208" i="5"/>
  <c r="C208" i="5"/>
  <c r="R207" i="5"/>
  <c r="S207" i="5" s="1"/>
  <c r="Q207" i="5"/>
  <c r="N207" i="5"/>
  <c r="I207" i="5"/>
  <c r="E207" i="5"/>
  <c r="C207" i="5"/>
  <c r="R206" i="5"/>
  <c r="S206" i="5" s="1"/>
  <c r="Q206" i="5"/>
  <c r="N206" i="5"/>
  <c r="I206" i="5"/>
  <c r="E206" i="5"/>
  <c r="C206" i="5"/>
  <c r="R205" i="5"/>
  <c r="S205" i="5" s="1"/>
  <c r="Q205" i="5"/>
  <c r="N205" i="5"/>
  <c r="I205" i="5"/>
  <c r="E205" i="5"/>
  <c r="C205" i="5"/>
  <c r="R204" i="5"/>
  <c r="S204" i="5" s="1"/>
  <c r="Q204" i="5"/>
  <c r="N204" i="5"/>
  <c r="I204" i="5"/>
  <c r="E204" i="5"/>
  <c r="C204" i="5"/>
  <c r="R203" i="5"/>
  <c r="S203" i="5" s="1"/>
  <c r="Q203" i="5"/>
  <c r="N203" i="5"/>
  <c r="I203" i="5"/>
  <c r="E203" i="5"/>
  <c r="C203" i="5"/>
  <c r="R202" i="5"/>
  <c r="S202" i="5" s="1"/>
  <c r="Q202" i="5"/>
  <c r="N202" i="5"/>
  <c r="I202" i="5"/>
  <c r="E202" i="5"/>
  <c r="C202" i="5"/>
  <c r="R201" i="5"/>
  <c r="S201" i="5" s="1"/>
  <c r="Q201" i="5"/>
  <c r="N201" i="5"/>
  <c r="I201" i="5"/>
  <c r="E201" i="5"/>
  <c r="C201" i="5"/>
  <c r="R200" i="5"/>
  <c r="S200" i="5" s="1"/>
  <c r="Q200" i="5"/>
  <c r="N200" i="5"/>
  <c r="I200" i="5"/>
  <c r="E200" i="5"/>
  <c r="C200" i="5"/>
  <c r="R199" i="5"/>
  <c r="S199" i="5" s="1"/>
  <c r="Q199" i="5"/>
  <c r="N199" i="5"/>
  <c r="I199" i="5"/>
  <c r="E199" i="5"/>
  <c r="C199" i="5"/>
  <c r="R198" i="5"/>
  <c r="S198" i="5" s="1"/>
  <c r="Q198" i="5"/>
  <c r="N198" i="5"/>
  <c r="I198" i="5"/>
  <c r="E198" i="5"/>
  <c r="C198" i="5"/>
  <c r="R196" i="5"/>
  <c r="S196" i="5" s="1"/>
  <c r="Q196" i="5"/>
  <c r="N196" i="5"/>
  <c r="I196" i="5"/>
  <c r="E196" i="5"/>
  <c r="C196" i="5"/>
  <c r="R179" i="5"/>
  <c r="S179" i="5" s="1"/>
  <c r="Q179" i="5"/>
  <c r="N179" i="5"/>
  <c r="I179" i="5"/>
  <c r="E179" i="5"/>
  <c r="C179" i="5"/>
  <c r="R195" i="5"/>
  <c r="S195" i="5" s="1"/>
  <c r="Q195" i="5"/>
  <c r="N195" i="5"/>
  <c r="I195" i="5"/>
  <c r="E195" i="5"/>
  <c r="C195" i="5"/>
  <c r="R194" i="5"/>
  <c r="S194" i="5" s="1"/>
  <c r="Q194" i="5"/>
  <c r="N194" i="5"/>
  <c r="I194" i="5"/>
  <c r="E194" i="5"/>
  <c r="C194" i="5"/>
  <c r="R193" i="5"/>
  <c r="S193" i="5" s="1"/>
  <c r="Q193" i="5"/>
  <c r="N193" i="5"/>
  <c r="I193" i="5"/>
  <c r="E193" i="5"/>
  <c r="C193" i="5"/>
  <c r="R192" i="5"/>
  <c r="S192" i="5" s="1"/>
  <c r="Q192" i="5"/>
  <c r="N192" i="5"/>
  <c r="I192" i="5"/>
  <c r="E192" i="5"/>
  <c r="C192" i="5"/>
  <c r="R191" i="5"/>
  <c r="S191" i="5" s="1"/>
  <c r="Q191" i="5"/>
  <c r="N191" i="5"/>
  <c r="I191" i="5"/>
  <c r="E191" i="5"/>
  <c r="C191" i="5"/>
  <c r="R190" i="5"/>
  <c r="S190" i="5" s="1"/>
  <c r="Q190" i="5"/>
  <c r="N190" i="5"/>
  <c r="I190" i="5"/>
  <c r="E190" i="5"/>
  <c r="C190" i="5"/>
  <c r="R189" i="5"/>
  <c r="S189" i="5" s="1"/>
  <c r="Q189" i="5"/>
  <c r="N189" i="5"/>
  <c r="I189" i="5"/>
  <c r="E189" i="5"/>
  <c r="C189" i="5"/>
  <c r="R188" i="5"/>
  <c r="S188" i="5" s="1"/>
  <c r="Q188" i="5"/>
  <c r="N188" i="5"/>
  <c r="I188" i="5"/>
  <c r="E188" i="5"/>
  <c r="C188" i="5"/>
  <c r="R187" i="5"/>
  <c r="S187" i="5" s="1"/>
  <c r="Q187" i="5"/>
  <c r="N187" i="5"/>
  <c r="I187" i="5"/>
  <c r="E187" i="5"/>
  <c r="C187" i="5"/>
  <c r="R186" i="5"/>
  <c r="S186" i="5" s="1"/>
  <c r="Q186" i="5"/>
  <c r="N186" i="5"/>
  <c r="I186" i="5"/>
  <c r="E186" i="5"/>
  <c r="C186" i="5"/>
  <c r="R185" i="5"/>
  <c r="S185" i="5" s="1"/>
  <c r="Q185" i="5"/>
  <c r="N185" i="5"/>
  <c r="I185" i="5"/>
  <c r="E185" i="5"/>
  <c r="C185" i="5"/>
  <c r="R184" i="5"/>
  <c r="S184" i="5" s="1"/>
  <c r="Q184" i="5"/>
  <c r="N184" i="5"/>
  <c r="I184" i="5"/>
  <c r="E184" i="5"/>
  <c r="C184" i="5"/>
  <c r="R183" i="5"/>
  <c r="S183" i="5" s="1"/>
  <c r="Q183" i="5"/>
  <c r="N183" i="5"/>
  <c r="I183" i="5"/>
  <c r="E183" i="5"/>
  <c r="C183" i="5"/>
  <c r="S182" i="5"/>
  <c r="R182" i="5"/>
  <c r="Q182" i="5"/>
  <c r="N182" i="5"/>
  <c r="I182" i="5"/>
  <c r="E182" i="5"/>
  <c r="C182" i="5"/>
  <c r="R181" i="5"/>
  <c r="S181" i="5" s="1"/>
  <c r="Q181" i="5"/>
  <c r="N181" i="5"/>
  <c r="I181" i="5"/>
  <c r="E181" i="5"/>
  <c r="C181" i="5"/>
  <c r="R180" i="5"/>
  <c r="S180" i="5" s="1"/>
  <c r="Q180" i="5"/>
  <c r="N180" i="5"/>
  <c r="I180" i="5"/>
  <c r="E180" i="5"/>
  <c r="C180" i="5"/>
  <c r="R873" i="5"/>
  <c r="S873" i="5" s="1"/>
  <c r="Q873" i="5"/>
  <c r="N873" i="5"/>
  <c r="I873" i="5"/>
  <c r="E873" i="5"/>
  <c r="C873" i="5"/>
  <c r="R178" i="5"/>
  <c r="S178" i="5" s="1"/>
  <c r="Q178" i="5"/>
  <c r="N178" i="5"/>
  <c r="I178" i="5"/>
  <c r="E178" i="5"/>
  <c r="C178" i="5"/>
  <c r="R177" i="5"/>
  <c r="S177" i="5" s="1"/>
  <c r="Q177" i="5"/>
  <c r="N177" i="5"/>
  <c r="I177" i="5"/>
  <c r="E177" i="5"/>
  <c r="C177" i="5"/>
  <c r="R176" i="5"/>
  <c r="S176" i="5" s="1"/>
  <c r="Q176" i="5"/>
  <c r="N176" i="5"/>
  <c r="I176" i="5"/>
  <c r="E176" i="5"/>
  <c r="C176" i="5"/>
  <c r="R175" i="5"/>
  <c r="S175" i="5" s="1"/>
  <c r="Q175" i="5"/>
  <c r="N175" i="5"/>
  <c r="I175" i="5"/>
  <c r="E175" i="5"/>
  <c r="C175" i="5"/>
  <c r="R174" i="5"/>
  <c r="S174" i="5" s="1"/>
  <c r="Q174" i="5"/>
  <c r="N174" i="5"/>
  <c r="I174" i="5"/>
  <c r="E174" i="5"/>
  <c r="C174" i="5"/>
  <c r="R173" i="5"/>
  <c r="S173" i="5" s="1"/>
  <c r="Q173" i="5"/>
  <c r="N173" i="5"/>
  <c r="I173" i="5"/>
  <c r="E173" i="5"/>
  <c r="C173" i="5"/>
  <c r="R172" i="5"/>
  <c r="S172" i="5" s="1"/>
  <c r="Q172" i="5"/>
  <c r="N172" i="5"/>
  <c r="I172" i="5"/>
  <c r="E172" i="5"/>
  <c r="C172" i="5"/>
  <c r="R171" i="5"/>
  <c r="S171" i="5" s="1"/>
  <c r="Q171" i="5"/>
  <c r="N171" i="5"/>
  <c r="I171" i="5"/>
  <c r="E171" i="5"/>
  <c r="C171" i="5"/>
  <c r="R170" i="5"/>
  <c r="S170" i="5" s="1"/>
  <c r="Q170" i="5"/>
  <c r="N170" i="5"/>
  <c r="I170" i="5"/>
  <c r="E170" i="5"/>
  <c r="C170" i="5"/>
  <c r="R169" i="5"/>
  <c r="S169" i="5" s="1"/>
  <c r="Q169" i="5"/>
  <c r="N169" i="5"/>
  <c r="I169" i="5"/>
  <c r="E169" i="5"/>
  <c r="C169" i="5"/>
  <c r="R168" i="5"/>
  <c r="S168" i="5" s="1"/>
  <c r="Q168" i="5"/>
  <c r="N168" i="5"/>
  <c r="I168" i="5"/>
  <c r="E168" i="5"/>
  <c r="C168" i="5"/>
  <c r="R167" i="5"/>
  <c r="S167" i="5" s="1"/>
  <c r="Q167" i="5"/>
  <c r="N167" i="5"/>
  <c r="I167" i="5"/>
  <c r="E167" i="5"/>
  <c r="C167" i="5"/>
  <c r="R166" i="5"/>
  <c r="S166" i="5" s="1"/>
  <c r="Q166" i="5"/>
  <c r="N166" i="5"/>
  <c r="I166" i="5"/>
  <c r="E166" i="5"/>
  <c r="C166" i="5"/>
  <c r="R165" i="5"/>
  <c r="S165" i="5" s="1"/>
  <c r="Q165" i="5"/>
  <c r="N165" i="5"/>
  <c r="I165" i="5"/>
  <c r="E165" i="5"/>
  <c r="C165" i="5"/>
  <c r="S164" i="5"/>
  <c r="R164" i="5"/>
  <c r="Q164" i="5"/>
  <c r="N164" i="5"/>
  <c r="I164" i="5"/>
  <c r="E164" i="5"/>
  <c r="C164" i="5"/>
  <c r="R163" i="5"/>
  <c r="S163" i="5" s="1"/>
  <c r="Q163" i="5"/>
  <c r="N163" i="5"/>
  <c r="I163" i="5"/>
  <c r="E163" i="5"/>
  <c r="C163" i="5"/>
  <c r="R162" i="5"/>
  <c r="S162" i="5" s="1"/>
  <c r="Q162" i="5"/>
  <c r="N162" i="5"/>
  <c r="I162" i="5"/>
  <c r="E162" i="5"/>
  <c r="C162" i="5"/>
  <c r="R161" i="5"/>
  <c r="S161" i="5" s="1"/>
  <c r="Q161" i="5"/>
  <c r="N161" i="5"/>
  <c r="I161" i="5"/>
  <c r="E161" i="5"/>
  <c r="C161" i="5"/>
  <c r="R160" i="5"/>
  <c r="S160" i="5" s="1"/>
  <c r="Q160" i="5"/>
  <c r="N160" i="5"/>
  <c r="I160" i="5"/>
  <c r="E160" i="5"/>
  <c r="C160" i="5"/>
  <c r="R159" i="5"/>
  <c r="S159" i="5" s="1"/>
  <c r="Q159" i="5"/>
  <c r="N159" i="5"/>
  <c r="I159" i="5"/>
  <c r="E159" i="5"/>
  <c r="C159" i="5"/>
  <c r="S158" i="5"/>
  <c r="R158" i="5"/>
  <c r="Q158" i="5"/>
  <c r="N158" i="5"/>
  <c r="I158" i="5"/>
  <c r="E158" i="5"/>
  <c r="C158" i="5"/>
  <c r="R157" i="5"/>
  <c r="S157" i="5" s="1"/>
  <c r="Q157" i="5"/>
  <c r="N157" i="5"/>
  <c r="I157" i="5"/>
  <c r="E157" i="5"/>
  <c r="C157" i="5"/>
  <c r="R156" i="5"/>
  <c r="S156" i="5" s="1"/>
  <c r="Q156" i="5"/>
  <c r="N156" i="5"/>
  <c r="I156" i="5"/>
  <c r="E156" i="5"/>
  <c r="C156" i="5"/>
  <c r="R155" i="5"/>
  <c r="S155" i="5" s="1"/>
  <c r="Q155" i="5"/>
  <c r="N155" i="5"/>
  <c r="I155" i="5"/>
  <c r="E155" i="5"/>
  <c r="C155" i="5"/>
  <c r="R154" i="5"/>
  <c r="S154" i="5" s="1"/>
  <c r="Q154" i="5"/>
  <c r="N154" i="5"/>
  <c r="I154" i="5"/>
  <c r="E154" i="5"/>
  <c r="C154" i="5"/>
  <c r="R153" i="5"/>
  <c r="S153" i="5" s="1"/>
  <c r="Q153" i="5"/>
  <c r="N153" i="5"/>
  <c r="I153" i="5"/>
  <c r="E153" i="5"/>
  <c r="C153" i="5"/>
  <c r="R152" i="5"/>
  <c r="S152" i="5" s="1"/>
  <c r="Q152" i="5"/>
  <c r="N152" i="5"/>
  <c r="I152" i="5"/>
  <c r="E152" i="5"/>
  <c r="C152" i="5"/>
  <c r="R151" i="5"/>
  <c r="S151" i="5" s="1"/>
  <c r="Q151" i="5"/>
  <c r="N151" i="5"/>
  <c r="I151" i="5"/>
  <c r="E151" i="5"/>
  <c r="C151" i="5"/>
  <c r="R150" i="5"/>
  <c r="S150" i="5" s="1"/>
  <c r="Q150" i="5"/>
  <c r="N150" i="5"/>
  <c r="I150" i="5"/>
  <c r="E150" i="5"/>
  <c r="C150" i="5"/>
  <c r="S149" i="5"/>
  <c r="R149" i="5"/>
  <c r="Q149" i="5"/>
  <c r="N149" i="5"/>
  <c r="I149" i="5"/>
  <c r="E149" i="5"/>
  <c r="C149" i="5"/>
  <c r="R148" i="5"/>
  <c r="S148" i="5" s="1"/>
  <c r="Q148" i="5"/>
  <c r="N148" i="5"/>
  <c r="I148" i="5"/>
  <c r="E148" i="5"/>
  <c r="C148" i="5"/>
  <c r="R147" i="5"/>
  <c r="S147" i="5" s="1"/>
  <c r="Q147" i="5"/>
  <c r="N147" i="5"/>
  <c r="I147" i="5"/>
  <c r="E147" i="5"/>
  <c r="C147" i="5"/>
  <c r="R146" i="5"/>
  <c r="S146" i="5" s="1"/>
  <c r="Q146" i="5"/>
  <c r="N146" i="5"/>
  <c r="I146" i="5"/>
  <c r="E146" i="5"/>
  <c r="C146" i="5"/>
  <c r="R145" i="5"/>
  <c r="S145" i="5" s="1"/>
  <c r="Q145" i="5"/>
  <c r="N145" i="5"/>
  <c r="I145" i="5"/>
  <c r="E145" i="5"/>
  <c r="C145" i="5"/>
  <c r="R144" i="5"/>
  <c r="S144" i="5" s="1"/>
  <c r="Q144" i="5"/>
  <c r="N144" i="5"/>
  <c r="I144" i="5"/>
  <c r="E144" i="5"/>
  <c r="C144" i="5"/>
  <c r="R143" i="5"/>
  <c r="S143" i="5" s="1"/>
  <c r="Q143" i="5"/>
  <c r="N143" i="5"/>
  <c r="I143" i="5"/>
  <c r="E143" i="5"/>
  <c r="C143" i="5"/>
  <c r="R142" i="5"/>
  <c r="S142" i="5" s="1"/>
  <c r="Q142" i="5"/>
  <c r="N142" i="5"/>
  <c r="I142" i="5"/>
  <c r="E142" i="5"/>
  <c r="C142" i="5"/>
  <c r="R141" i="5"/>
  <c r="S141" i="5" s="1"/>
  <c r="Q141" i="5"/>
  <c r="N141" i="5"/>
  <c r="I141" i="5"/>
  <c r="E141" i="5"/>
  <c r="C141" i="5"/>
  <c r="R140" i="5"/>
  <c r="S140" i="5" s="1"/>
  <c r="Q140" i="5"/>
  <c r="N140" i="5"/>
  <c r="I140" i="5"/>
  <c r="E140" i="5"/>
  <c r="C140" i="5"/>
  <c r="R139" i="5"/>
  <c r="S139" i="5" s="1"/>
  <c r="Q139" i="5"/>
  <c r="N139" i="5"/>
  <c r="I139" i="5"/>
  <c r="E139" i="5"/>
  <c r="C139" i="5"/>
  <c r="R138" i="5"/>
  <c r="S138" i="5" s="1"/>
  <c r="Q138" i="5"/>
  <c r="N138" i="5"/>
  <c r="I138" i="5"/>
  <c r="E138" i="5"/>
  <c r="C138" i="5"/>
  <c r="R137" i="5"/>
  <c r="S137" i="5" s="1"/>
  <c r="Q137" i="5"/>
  <c r="N137" i="5"/>
  <c r="I137" i="5"/>
  <c r="E137" i="5"/>
  <c r="C137" i="5"/>
  <c r="R136" i="5"/>
  <c r="S136" i="5" s="1"/>
  <c r="Q136" i="5"/>
  <c r="N136" i="5"/>
  <c r="I136" i="5"/>
  <c r="E136" i="5"/>
  <c r="C136" i="5"/>
  <c r="R135" i="5"/>
  <c r="S135" i="5" s="1"/>
  <c r="Q135" i="5"/>
  <c r="N135" i="5"/>
  <c r="I135" i="5"/>
  <c r="E135" i="5"/>
  <c r="C135" i="5"/>
  <c r="R134" i="5"/>
  <c r="S134" i="5" s="1"/>
  <c r="Q134" i="5"/>
  <c r="N134" i="5"/>
  <c r="I134" i="5"/>
  <c r="E134" i="5"/>
  <c r="C134" i="5"/>
  <c r="R133" i="5"/>
  <c r="S133" i="5" s="1"/>
  <c r="Q133" i="5"/>
  <c r="N133" i="5"/>
  <c r="I133" i="5"/>
  <c r="E133" i="5"/>
  <c r="C133" i="5"/>
  <c r="R132" i="5"/>
  <c r="S132" i="5" s="1"/>
  <c r="Q132" i="5"/>
  <c r="N132" i="5"/>
  <c r="I132" i="5"/>
  <c r="E132" i="5"/>
  <c r="C132" i="5"/>
  <c r="R131" i="5"/>
  <c r="S131" i="5" s="1"/>
  <c r="Q131" i="5"/>
  <c r="N131" i="5"/>
  <c r="I131" i="5"/>
  <c r="E131" i="5"/>
  <c r="C131" i="5"/>
  <c r="R130" i="5"/>
  <c r="S130" i="5" s="1"/>
  <c r="Q130" i="5"/>
  <c r="N130" i="5"/>
  <c r="I130" i="5"/>
  <c r="E130" i="5"/>
  <c r="C130" i="5"/>
  <c r="R129" i="5"/>
  <c r="S129" i="5" s="1"/>
  <c r="Q129" i="5"/>
  <c r="N129" i="5"/>
  <c r="I129" i="5"/>
  <c r="E129" i="5"/>
  <c r="C129" i="5"/>
  <c r="S128" i="5"/>
  <c r="R128" i="5"/>
  <c r="Q128" i="5"/>
  <c r="N128" i="5"/>
  <c r="I128" i="5"/>
  <c r="E128" i="5"/>
  <c r="C128" i="5"/>
  <c r="S127" i="5"/>
  <c r="R127" i="5"/>
  <c r="Q127" i="5"/>
  <c r="N127" i="5"/>
  <c r="I127" i="5"/>
  <c r="E127" i="5"/>
  <c r="C127" i="5"/>
  <c r="R126" i="5"/>
  <c r="S126" i="5" s="1"/>
  <c r="Q126" i="5"/>
  <c r="N126" i="5"/>
  <c r="I126" i="5"/>
  <c r="E126" i="5"/>
  <c r="C126" i="5"/>
  <c r="R125" i="5"/>
  <c r="S125" i="5" s="1"/>
  <c r="Q125" i="5"/>
  <c r="N125" i="5"/>
  <c r="I125" i="5"/>
  <c r="E125" i="5"/>
  <c r="C125" i="5"/>
  <c r="R124" i="5"/>
  <c r="S124" i="5" s="1"/>
  <c r="Q124" i="5"/>
  <c r="N124" i="5"/>
  <c r="I124" i="5"/>
  <c r="E124" i="5"/>
  <c r="C124" i="5"/>
  <c r="R123" i="5"/>
  <c r="S123" i="5" s="1"/>
  <c r="Q123" i="5"/>
  <c r="N123" i="5"/>
  <c r="I123" i="5"/>
  <c r="E123" i="5"/>
  <c r="C123" i="5"/>
  <c r="S122" i="5"/>
  <c r="R122" i="5"/>
  <c r="Q122" i="5"/>
  <c r="N122" i="5"/>
  <c r="I122" i="5"/>
  <c r="E122" i="5"/>
  <c r="C122" i="5"/>
  <c r="R121" i="5"/>
  <c r="S121" i="5" s="1"/>
  <c r="Q121" i="5"/>
  <c r="N121" i="5"/>
  <c r="I121" i="5"/>
  <c r="E121" i="5"/>
  <c r="C121" i="5"/>
  <c r="R120" i="5"/>
  <c r="S120" i="5" s="1"/>
  <c r="Q120" i="5"/>
  <c r="N120" i="5"/>
  <c r="I120" i="5"/>
  <c r="E120" i="5"/>
  <c r="C120" i="5"/>
  <c r="R119" i="5"/>
  <c r="S119" i="5" s="1"/>
  <c r="Q119" i="5"/>
  <c r="N119" i="5"/>
  <c r="I119" i="5"/>
  <c r="E119" i="5"/>
  <c r="C119" i="5"/>
  <c r="R118" i="5"/>
  <c r="S118" i="5" s="1"/>
  <c r="Q118" i="5"/>
  <c r="N118" i="5"/>
  <c r="I118" i="5"/>
  <c r="E118" i="5"/>
  <c r="C118" i="5"/>
  <c r="R117" i="5"/>
  <c r="S117" i="5" s="1"/>
  <c r="Q117" i="5"/>
  <c r="N117" i="5"/>
  <c r="I117" i="5"/>
  <c r="E117" i="5"/>
  <c r="C117" i="5"/>
  <c r="R116" i="5"/>
  <c r="S116" i="5" s="1"/>
  <c r="Q116" i="5"/>
  <c r="N116" i="5"/>
  <c r="I116" i="5"/>
  <c r="E116" i="5"/>
  <c r="C116" i="5"/>
  <c r="R115" i="5"/>
  <c r="S115" i="5" s="1"/>
  <c r="Q115" i="5"/>
  <c r="N115" i="5"/>
  <c r="I115" i="5"/>
  <c r="E115" i="5"/>
  <c r="C115" i="5"/>
  <c r="R114" i="5"/>
  <c r="S114" i="5" s="1"/>
  <c r="Q114" i="5"/>
  <c r="N114" i="5"/>
  <c r="I114" i="5"/>
  <c r="E114" i="5"/>
  <c r="C114" i="5"/>
  <c r="R113" i="5"/>
  <c r="S113" i="5" s="1"/>
  <c r="Q113" i="5"/>
  <c r="N113" i="5"/>
  <c r="I113" i="5"/>
  <c r="E113" i="5"/>
  <c r="C113" i="5"/>
  <c r="R112" i="5"/>
  <c r="S112" i="5" s="1"/>
  <c r="Q112" i="5"/>
  <c r="N112" i="5"/>
  <c r="I112" i="5"/>
  <c r="E112" i="5"/>
  <c r="C112" i="5"/>
  <c r="R111" i="5"/>
  <c r="S111" i="5" s="1"/>
  <c r="Q111" i="5"/>
  <c r="N111" i="5"/>
  <c r="I111" i="5"/>
  <c r="E111" i="5"/>
  <c r="C111" i="5"/>
  <c r="R110" i="5"/>
  <c r="S110" i="5" s="1"/>
  <c r="Q110" i="5"/>
  <c r="N110" i="5"/>
  <c r="I110" i="5"/>
  <c r="E110" i="5"/>
  <c r="C110" i="5"/>
  <c r="R109" i="5"/>
  <c r="S109" i="5" s="1"/>
  <c r="Q109" i="5"/>
  <c r="N109" i="5"/>
  <c r="I109" i="5"/>
  <c r="E109" i="5"/>
  <c r="C109" i="5"/>
  <c r="R108" i="5"/>
  <c r="S108" i="5" s="1"/>
  <c r="Q108" i="5"/>
  <c r="N108" i="5"/>
  <c r="I108" i="5"/>
  <c r="E108" i="5"/>
  <c r="C108" i="5"/>
  <c r="R107" i="5"/>
  <c r="S107" i="5" s="1"/>
  <c r="Q107" i="5"/>
  <c r="N107" i="5"/>
  <c r="I107" i="5"/>
  <c r="E107" i="5"/>
  <c r="C107" i="5"/>
  <c r="R106" i="5"/>
  <c r="S106" i="5" s="1"/>
  <c r="Q106" i="5"/>
  <c r="N106" i="5"/>
  <c r="I106" i="5"/>
  <c r="E106" i="5"/>
  <c r="C106" i="5"/>
  <c r="R105" i="5"/>
  <c r="S105" i="5" s="1"/>
  <c r="Q105" i="5"/>
  <c r="N105" i="5"/>
  <c r="I105" i="5"/>
  <c r="E105" i="5"/>
  <c r="C105" i="5"/>
  <c r="S104" i="5"/>
  <c r="R104" i="5"/>
  <c r="Q104" i="5"/>
  <c r="N104" i="5"/>
  <c r="I104" i="5"/>
  <c r="E104" i="5"/>
  <c r="C104" i="5"/>
  <c r="R103" i="5"/>
  <c r="S103" i="5" s="1"/>
  <c r="Q103" i="5"/>
  <c r="N103" i="5"/>
  <c r="I103" i="5"/>
  <c r="E103" i="5"/>
  <c r="C103" i="5"/>
  <c r="R102" i="5"/>
  <c r="S102" i="5" s="1"/>
  <c r="Q102" i="5"/>
  <c r="N102" i="5"/>
  <c r="I102" i="5"/>
  <c r="E102" i="5"/>
  <c r="C102" i="5"/>
  <c r="R101" i="5"/>
  <c r="S101" i="5" s="1"/>
  <c r="Q101" i="5"/>
  <c r="N101" i="5"/>
  <c r="I101" i="5"/>
  <c r="E101" i="5"/>
  <c r="C101" i="5"/>
  <c r="R100" i="5"/>
  <c r="S100" i="5" s="1"/>
  <c r="Q100" i="5"/>
  <c r="N100" i="5"/>
  <c r="I100" i="5"/>
  <c r="E100" i="5"/>
  <c r="C100" i="5"/>
  <c r="R99" i="5"/>
  <c r="S99" i="5" s="1"/>
  <c r="Q99" i="5"/>
  <c r="N99" i="5"/>
  <c r="I99" i="5"/>
  <c r="E99" i="5"/>
  <c r="C99" i="5"/>
  <c r="R98" i="5"/>
  <c r="S98" i="5" s="1"/>
  <c r="Q98" i="5"/>
  <c r="N98" i="5"/>
  <c r="I98" i="5"/>
  <c r="E98" i="5"/>
  <c r="C98" i="5"/>
  <c r="R97" i="5"/>
  <c r="S97" i="5" s="1"/>
  <c r="Q97" i="5"/>
  <c r="N97" i="5"/>
  <c r="I97" i="5"/>
  <c r="E97" i="5"/>
  <c r="C97" i="5"/>
  <c r="R96" i="5"/>
  <c r="S96" i="5" s="1"/>
  <c r="Q96" i="5"/>
  <c r="N96" i="5"/>
  <c r="I96" i="5"/>
  <c r="E96" i="5"/>
  <c r="C96" i="5"/>
  <c r="R95" i="5"/>
  <c r="S95" i="5" s="1"/>
  <c r="Q95" i="5"/>
  <c r="N95" i="5"/>
  <c r="I95" i="5"/>
  <c r="E95" i="5"/>
  <c r="C95" i="5"/>
  <c r="R94" i="5"/>
  <c r="S94" i="5" s="1"/>
  <c r="Q94" i="5"/>
  <c r="N94" i="5"/>
  <c r="I94" i="5"/>
  <c r="E94" i="5"/>
  <c r="C94" i="5"/>
  <c r="R93" i="5"/>
  <c r="S93" i="5" s="1"/>
  <c r="Q93" i="5"/>
  <c r="N93" i="5"/>
  <c r="I93" i="5"/>
  <c r="E93" i="5"/>
  <c r="C93" i="5"/>
  <c r="R92" i="5"/>
  <c r="S92" i="5" s="1"/>
  <c r="Q92" i="5"/>
  <c r="N92" i="5"/>
  <c r="I92" i="5"/>
  <c r="E92" i="5"/>
  <c r="C92" i="5"/>
  <c r="R91" i="5"/>
  <c r="S91" i="5" s="1"/>
  <c r="Q91" i="5"/>
  <c r="N91" i="5"/>
  <c r="I91" i="5"/>
  <c r="E91" i="5"/>
  <c r="C91" i="5"/>
  <c r="R90" i="5"/>
  <c r="S90" i="5" s="1"/>
  <c r="Q90" i="5"/>
  <c r="N90" i="5"/>
  <c r="I90" i="5"/>
  <c r="E90" i="5"/>
  <c r="C90" i="5"/>
  <c r="R89" i="5"/>
  <c r="S89" i="5" s="1"/>
  <c r="Q89" i="5"/>
  <c r="N89" i="5"/>
  <c r="I89" i="5"/>
  <c r="E89" i="5"/>
  <c r="C89" i="5"/>
  <c r="R88" i="5"/>
  <c r="S88" i="5" s="1"/>
  <c r="Q88" i="5"/>
  <c r="N88" i="5"/>
  <c r="I88" i="5"/>
  <c r="E88" i="5"/>
  <c r="C88" i="5"/>
  <c r="R87" i="5"/>
  <c r="S87" i="5" s="1"/>
  <c r="Q87" i="5"/>
  <c r="N87" i="5"/>
  <c r="I87" i="5"/>
  <c r="E87" i="5"/>
  <c r="C87" i="5"/>
  <c r="R86" i="5"/>
  <c r="S86" i="5" s="1"/>
  <c r="Q86" i="5"/>
  <c r="N86" i="5"/>
  <c r="I86" i="5"/>
  <c r="E86" i="5"/>
  <c r="C86" i="5"/>
  <c r="R85" i="5"/>
  <c r="S85" i="5" s="1"/>
  <c r="Q85" i="5"/>
  <c r="N85" i="5"/>
  <c r="I85" i="5"/>
  <c r="E85" i="5"/>
  <c r="C85" i="5"/>
  <c r="R84" i="5"/>
  <c r="S84" i="5" s="1"/>
  <c r="Q84" i="5"/>
  <c r="N84" i="5"/>
  <c r="I84" i="5"/>
  <c r="E84" i="5"/>
  <c r="C84" i="5"/>
  <c r="R83" i="5"/>
  <c r="S83" i="5" s="1"/>
  <c r="Q83" i="5"/>
  <c r="N83" i="5"/>
  <c r="I83" i="5"/>
  <c r="E83" i="5"/>
  <c r="C83" i="5"/>
  <c r="R82" i="5"/>
  <c r="S82" i="5" s="1"/>
  <c r="Q82" i="5"/>
  <c r="N82" i="5"/>
  <c r="I82" i="5"/>
  <c r="E82" i="5"/>
  <c r="C82" i="5"/>
  <c r="R81" i="5"/>
  <c r="S81" i="5" s="1"/>
  <c r="Q81" i="5"/>
  <c r="N81" i="5"/>
  <c r="I81" i="5"/>
  <c r="E81" i="5"/>
  <c r="C81" i="5"/>
  <c r="R80" i="5"/>
  <c r="S80" i="5" s="1"/>
  <c r="Q80" i="5"/>
  <c r="N80" i="5"/>
  <c r="I80" i="5"/>
  <c r="E80" i="5"/>
  <c r="C80" i="5"/>
  <c r="R79" i="5"/>
  <c r="S79" i="5" s="1"/>
  <c r="Q79" i="5"/>
  <c r="N79" i="5"/>
  <c r="I79" i="5"/>
  <c r="E79" i="5"/>
  <c r="C79" i="5"/>
  <c r="R78" i="5"/>
  <c r="S78" i="5" s="1"/>
  <c r="Q78" i="5"/>
  <c r="N78" i="5"/>
  <c r="I78" i="5"/>
  <c r="E78" i="5"/>
  <c r="C78" i="5"/>
  <c r="R77" i="5"/>
  <c r="S77" i="5" s="1"/>
  <c r="Q77" i="5"/>
  <c r="N77" i="5"/>
  <c r="I77" i="5"/>
  <c r="E77" i="5"/>
  <c r="C77" i="5"/>
  <c r="R76" i="5"/>
  <c r="S76" i="5" s="1"/>
  <c r="Q76" i="5"/>
  <c r="N76" i="5"/>
  <c r="I76" i="5"/>
  <c r="E76" i="5"/>
  <c r="C76" i="5"/>
  <c r="R75" i="5"/>
  <c r="S75" i="5" s="1"/>
  <c r="Q75" i="5"/>
  <c r="N75" i="5"/>
  <c r="I75" i="5"/>
  <c r="E75" i="5"/>
  <c r="C75" i="5"/>
  <c r="R74" i="5"/>
  <c r="S74" i="5" s="1"/>
  <c r="Q74" i="5"/>
  <c r="N74" i="5"/>
  <c r="I74" i="5"/>
  <c r="E74" i="5"/>
  <c r="C74" i="5"/>
  <c r="R73" i="5"/>
  <c r="S73" i="5" s="1"/>
  <c r="Q73" i="5"/>
  <c r="N73" i="5"/>
  <c r="I73" i="5"/>
  <c r="E73" i="5"/>
  <c r="C73" i="5"/>
  <c r="S72" i="5"/>
  <c r="R72" i="5"/>
  <c r="Q72" i="5"/>
  <c r="N72" i="5"/>
  <c r="I72" i="5"/>
  <c r="E72" i="5"/>
  <c r="C72" i="5"/>
  <c r="R71" i="5"/>
  <c r="S71" i="5" s="1"/>
  <c r="Q71" i="5"/>
  <c r="N71" i="5"/>
  <c r="I71" i="5"/>
  <c r="E71" i="5"/>
  <c r="C71" i="5"/>
  <c r="R70" i="5"/>
  <c r="S70" i="5" s="1"/>
  <c r="Q70" i="5"/>
  <c r="N70" i="5"/>
  <c r="I70" i="5"/>
  <c r="E70" i="5"/>
  <c r="C70" i="5"/>
  <c r="R69" i="5"/>
  <c r="S69" i="5" s="1"/>
  <c r="Q69" i="5"/>
  <c r="N69" i="5"/>
  <c r="I69" i="5"/>
  <c r="E69" i="5"/>
  <c r="C69" i="5"/>
  <c r="R68" i="5"/>
  <c r="S68" i="5" s="1"/>
  <c r="Q68" i="5"/>
  <c r="N68" i="5"/>
  <c r="I68" i="5"/>
  <c r="E68" i="5"/>
  <c r="C68" i="5"/>
  <c r="R67" i="5"/>
  <c r="S67" i="5" s="1"/>
  <c r="Q67" i="5"/>
  <c r="N67" i="5"/>
  <c r="I67" i="5"/>
  <c r="E67" i="5"/>
  <c r="C67" i="5"/>
  <c r="R66" i="5"/>
  <c r="S66" i="5" s="1"/>
  <c r="Q66" i="5"/>
  <c r="N66" i="5"/>
  <c r="I66" i="5"/>
  <c r="E66" i="5"/>
  <c r="C66" i="5"/>
  <c r="R65" i="5"/>
  <c r="S65" i="5" s="1"/>
  <c r="Q65" i="5"/>
  <c r="N65" i="5"/>
  <c r="I65" i="5"/>
  <c r="E65" i="5"/>
  <c r="C65" i="5"/>
  <c r="S64" i="5"/>
  <c r="R64" i="5"/>
  <c r="Q64" i="5"/>
  <c r="N64" i="5"/>
  <c r="I64" i="5"/>
  <c r="E64" i="5"/>
  <c r="C64" i="5"/>
  <c r="R63" i="5"/>
  <c r="S63" i="5" s="1"/>
  <c r="Q63" i="5"/>
  <c r="N63" i="5"/>
  <c r="I63" i="5"/>
  <c r="E63" i="5"/>
  <c r="C63" i="5"/>
  <c r="R62" i="5"/>
  <c r="S62" i="5" s="1"/>
  <c r="Q62" i="5"/>
  <c r="N62" i="5"/>
  <c r="I62" i="5"/>
  <c r="E62" i="5"/>
  <c r="C62" i="5"/>
  <c r="R61" i="5"/>
  <c r="S61" i="5" s="1"/>
  <c r="Q61" i="5"/>
  <c r="N61" i="5"/>
  <c r="I61" i="5"/>
  <c r="E61" i="5"/>
  <c r="C61" i="5"/>
  <c r="R60" i="5"/>
  <c r="S60" i="5" s="1"/>
  <c r="Q60" i="5"/>
  <c r="N60" i="5"/>
  <c r="I60" i="5"/>
  <c r="E60" i="5"/>
  <c r="C60" i="5"/>
  <c r="R59" i="5"/>
  <c r="S59" i="5" s="1"/>
  <c r="Q59" i="5"/>
  <c r="N59" i="5"/>
  <c r="I59" i="5"/>
  <c r="E59" i="5"/>
  <c r="C59" i="5"/>
  <c r="R58" i="5"/>
  <c r="S58" i="5" s="1"/>
  <c r="Q58" i="5"/>
  <c r="N58" i="5"/>
  <c r="I58" i="5"/>
  <c r="E58" i="5"/>
  <c r="C58" i="5"/>
  <c r="R57" i="5"/>
  <c r="S57" i="5" s="1"/>
  <c r="Q57" i="5"/>
  <c r="N57" i="5"/>
  <c r="I57" i="5"/>
  <c r="E57" i="5"/>
  <c r="C57" i="5"/>
  <c r="R56" i="5"/>
  <c r="S56" i="5" s="1"/>
  <c r="Q56" i="5"/>
  <c r="N56" i="5"/>
  <c r="I56" i="5"/>
  <c r="E56" i="5"/>
  <c r="C56" i="5"/>
  <c r="R55" i="5"/>
  <c r="S55" i="5" s="1"/>
  <c r="Q55" i="5"/>
  <c r="N55" i="5"/>
  <c r="I55" i="5"/>
  <c r="E55" i="5"/>
  <c r="C55" i="5"/>
  <c r="R54" i="5"/>
  <c r="S54" i="5" s="1"/>
  <c r="Q54" i="5"/>
  <c r="N54" i="5"/>
  <c r="I54" i="5"/>
  <c r="E54" i="5"/>
  <c r="C54" i="5"/>
  <c r="R53" i="5"/>
  <c r="S53" i="5" s="1"/>
  <c r="Q53" i="5"/>
  <c r="N53" i="5"/>
  <c r="I53" i="5"/>
  <c r="E53" i="5"/>
  <c r="C53" i="5"/>
  <c r="R52" i="5"/>
  <c r="S52" i="5" s="1"/>
  <c r="Q52" i="5"/>
  <c r="N52" i="5"/>
  <c r="I52" i="5"/>
  <c r="E52" i="5"/>
  <c r="C52" i="5"/>
  <c r="R51" i="5"/>
  <c r="S51" i="5" s="1"/>
  <c r="Q51" i="5"/>
  <c r="N51" i="5"/>
  <c r="I51" i="5"/>
  <c r="E51" i="5"/>
  <c r="C51" i="5"/>
  <c r="R50" i="5"/>
  <c r="S50" i="5" s="1"/>
  <c r="Q50" i="5"/>
  <c r="N50" i="5"/>
  <c r="I50" i="5"/>
  <c r="E50" i="5"/>
  <c r="C50" i="5"/>
  <c r="R49" i="5"/>
  <c r="S49" i="5" s="1"/>
  <c r="Q49" i="5"/>
  <c r="N49" i="5"/>
  <c r="I49" i="5"/>
  <c r="E49" i="5"/>
  <c r="C49" i="5"/>
  <c r="R48" i="5"/>
  <c r="S48" i="5" s="1"/>
  <c r="Q48" i="5"/>
  <c r="N48" i="5"/>
  <c r="I48" i="5"/>
  <c r="E48" i="5"/>
  <c r="C48" i="5"/>
  <c r="R47" i="5"/>
  <c r="S47" i="5" s="1"/>
  <c r="Q47" i="5"/>
  <c r="N47" i="5"/>
  <c r="I47" i="5"/>
  <c r="E47" i="5"/>
  <c r="C47" i="5"/>
  <c r="R46" i="5"/>
  <c r="S46" i="5" s="1"/>
  <c r="Q46" i="5"/>
  <c r="N46" i="5"/>
  <c r="I46" i="5"/>
  <c r="E46" i="5"/>
  <c r="C46" i="5"/>
  <c r="R45" i="5"/>
  <c r="S45" i="5" s="1"/>
  <c r="Q45" i="5"/>
  <c r="N45" i="5"/>
  <c r="I45" i="5"/>
  <c r="E45" i="5"/>
  <c r="C45" i="5"/>
  <c r="S44" i="5"/>
  <c r="R44" i="5"/>
  <c r="Q44" i="5"/>
  <c r="N44" i="5"/>
  <c r="I44" i="5"/>
  <c r="E44" i="5"/>
  <c r="C44" i="5"/>
  <c r="R43" i="5"/>
  <c r="S43" i="5" s="1"/>
  <c r="Q43" i="5"/>
  <c r="N43" i="5"/>
  <c r="I43" i="5"/>
  <c r="E43" i="5"/>
  <c r="C43" i="5"/>
  <c r="R42" i="5"/>
  <c r="S42" i="5" s="1"/>
  <c r="Q42" i="5"/>
  <c r="N42" i="5"/>
  <c r="I42" i="5"/>
  <c r="E42" i="5"/>
  <c r="C42" i="5"/>
  <c r="R41" i="5"/>
  <c r="S41" i="5" s="1"/>
  <c r="Q41" i="5"/>
  <c r="N41" i="5"/>
  <c r="I41" i="5"/>
  <c r="E41" i="5"/>
  <c r="C41" i="5"/>
  <c r="R40" i="5"/>
  <c r="S40" i="5" s="1"/>
  <c r="Q40" i="5"/>
  <c r="N40" i="5"/>
  <c r="I40" i="5"/>
  <c r="E40" i="5"/>
  <c r="C40" i="5"/>
  <c r="R39" i="5"/>
  <c r="S39" i="5" s="1"/>
  <c r="Q39" i="5"/>
  <c r="N39" i="5"/>
  <c r="I39" i="5"/>
  <c r="E39" i="5"/>
  <c r="C39" i="5"/>
  <c r="R38" i="5"/>
  <c r="S38" i="5" s="1"/>
  <c r="Q38" i="5"/>
  <c r="N38" i="5"/>
  <c r="I38" i="5"/>
  <c r="E38" i="5"/>
  <c r="C38" i="5"/>
  <c r="R37" i="5"/>
  <c r="S37" i="5" s="1"/>
  <c r="Q37" i="5"/>
  <c r="N37" i="5"/>
  <c r="I37" i="5"/>
  <c r="E37" i="5"/>
  <c r="C37" i="5"/>
  <c r="S36" i="5"/>
  <c r="R36" i="5"/>
  <c r="Q36" i="5"/>
  <c r="N36" i="5"/>
  <c r="I36" i="5"/>
  <c r="E36" i="5"/>
  <c r="C36" i="5"/>
  <c r="R35" i="5"/>
  <c r="S35" i="5" s="1"/>
  <c r="Q35" i="5"/>
  <c r="N35" i="5"/>
  <c r="I35" i="5"/>
  <c r="E35" i="5"/>
  <c r="C35" i="5"/>
  <c r="R34" i="5"/>
  <c r="S34" i="5" s="1"/>
  <c r="Q34" i="5"/>
  <c r="N34" i="5"/>
  <c r="I34" i="5"/>
  <c r="E34" i="5"/>
  <c r="C34" i="5"/>
  <c r="R33" i="5"/>
  <c r="S33" i="5" s="1"/>
  <c r="Q33" i="5"/>
  <c r="N33" i="5"/>
  <c r="I33" i="5"/>
  <c r="E33" i="5"/>
  <c r="C33" i="5"/>
  <c r="R32" i="5"/>
  <c r="S32" i="5" s="1"/>
  <c r="Q32" i="5"/>
  <c r="N32" i="5"/>
  <c r="I32" i="5"/>
  <c r="E32" i="5"/>
  <c r="C32" i="5"/>
  <c r="R31" i="5"/>
  <c r="S31" i="5" s="1"/>
  <c r="Q31" i="5"/>
  <c r="N31" i="5"/>
  <c r="I31" i="5"/>
  <c r="E31" i="5"/>
  <c r="C31" i="5"/>
  <c r="R30" i="5"/>
  <c r="S30" i="5" s="1"/>
  <c r="Q30" i="5"/>
  <c r="N30" i="5"/>
  <c r="I30" i="5"/>
  <c r="E30" i="5"/>
  <c r="C30" i="5"/>
  <c r="R29" i="5"/>
  <c r="S29" i="5" s="1"/>
  <c r="Q29" i="5"/>
  <c r="N29" i="5"/>
  <c r="I29" i="5"/>
  <c r="E29" i="5"/>
  <c r="C29" i="5"/>
  <c r="R28" i="5"/>
  <c r="S28" i="5" s="1"/>
  <c r="Q28" i="5"/>
  <c r="N28" i="5"/>
  <c r="I28" i="5"/>
  <c r="E28" i="5"/>
  <c r="C28" i="5"/>
  <c r="R27" i="5"/>
  <c r="S27" i="5" s="1"/>
  <c r="Q27" i="5"/>
  <c r="N27" i="5"/>
  <c r="I27" i="5"/>
  <c r="E27" i="5"/>
  <c r="C27" i="5"/>
  <c r="R26" i="5"/>
  <c r="S26" i="5" s="1"/>
  <c r="Q26" i="5"/>
  <c r="N26" i="5"/>
  <c r="I26" i="5"/>
  <c r="E26" i="5"/>
  <c r="C26" i="5"/>
  <c r="R25" i="5"/>
  <c r="S25" i="5" s="1"/>
  <c r="Q25" i="5"/>
  <c r="N25" i="5"/>
  <c r="I25" i="5"/>
  <c r="E25" i="5"/>
  <c r="C25" i="5"/>
  <c r="R24" i="5"/>
  <c r="S24" i="5" s="1"/>
  <c r="Q24" i="5"/>
  <c r="N24" i="5"/>
  <c r="I24" i="5"/>
  <c r="E24" i="5"/>
  <c r="C24" i="5"/>
  <c r="S23" i="5"/>
  <c r="R23" i="5"/>
  <c r="Q23" i="5"/>
  <c r="N23" i="5"/>
  <c r="I23" i="5"/>
  <c r="E23" i="5"/>
  <c r="C23" i="5"/>
  <c r="R22" i="5"/>
  <c r="S22" i="5" s="1"/>
  <c r="Q22" i="5"/>
  <c r="N22" i="5"/>
  <c r="I22" i="5"/>
  <c r="E22" i="5"/>
  <c r="C22" i="5"/>
  <c r="R21" i="5"/>
  <c r="S21" i="5" s="1"/>
  <c r="Q21" i="5"/>
  <c r="N21" i="5"/>
  <c r="I21" i="5"/>
  <c r="E21" i="5"/>
  <c r="C21" i="5"/>
  <c r="R20" i="5"/>
  <c r="S20" i="5" s="1"/>
  <c r="Q20" i="5"/>
  <c r="N20" i="5"/>
  <c r="I20" i="5"/>
  <c r="E20" i="5"/>
  <c r="C20" i="5"/>
  <c r="R19" i="5"/>
  <c r="S19" i="5" s="1"/>
  <c r="Q19" i="5"/>
  <c r="N19" i="5"/>
  <c r="I19" i="5"/>
  <c r="E19" i="5"/>
  <c r="C19" i="5"/>
  <c r="R18" i="5"/>
  <c r="S18" i="5" s="1"/>
  <c r="Q18" i="5"/>
  <c r="N18" i="5"/>
  <c r="I18" i="5"/>
  <c r="E18" i="5"/>
  <c r="C18" i="5"/>
  <c r="R17" i="5"/>
  <c r="S17" i="5" s="1"/>
  <c r="Q17" i="5"/>
  <c r="N17" i="5"/>
  <c r="I17" i="5"/>
  <c r="E17" i="5"/>
  <c r="C17" i="5"/>
  <c r="R16" i="5"/>
  <c r="S16" i="5" s="1"/>
  <c r="Q16" i="5"/>
  <c r="N16" i="5"/>
  <c r="I16" i="5"/>
  <c r="E16" i="5"/>
  <c r="C16" i="5"/>
  <c r="R15" i="5"/>
  <c r="S15" i="5" s="1"/>
  <c r="Q15" i="5"/>
  <c r="N15" i="5"/>
  <c r="I15" i="5"/>
  <c r="E15" i="5"/>
  <c r="C15" i="5"/>
  <c r="R14" i="5"/>
  <c r="S14" i="5" s="1"/>
  <c r="Q14" i="5"/>
  <c r="N14" i="5"/>
  <c r="I14" i="5"/>
  <c r="E14" i="5"/>
  <c r="C14" i="5"/>
  <c r="R13" i="5"/>
  <c r="S13" i="5" s="1"/>
  <c r="Q13" i="5"/>
  <c r="N13" i="5"/>
  <c r="I13" i="5"/>
  <c r="E13" i="5"/>
  <c r="C13" i="5"/>
  <c r="R12" i="5"/>
  <c r="S12" i="5" s="1"/>
  <c r="Q12" i="5"/>
  <c r="N12" i="5"/>
  <c r="I12" i="5"/>
  <c r="E12" i="5"/>
  <c r="C12" i="5"/>
  <c r="R11" i="5"/>
  <c r="S11" i="5" s="1"/>
  <c r="Q11" i="5"/>
  <c r="N11" i="5"/>
  <c r="I11" i="5"/>
  <c r="E11" i="5"/>
  <c r="C11" i="5"/>
  <c r="R10" i="5"/>
  <c r="S10" i="5" s="1"/>
  <c r="Q10" i="5"/>
  <c r="N10" i="5"/>
  <c r="I10" i="5"/>
  <c r="E10" i="5"/>
  <c r="C10" i="5"/>
  <c r="R9" i="5"/>
  <c r="S9" i="5" s="1"/>
  <c r="Q9" i="5"/>
  <c r="N9" i="5"/>
  <c r="I9" i="5"/>
  <c r="E9" i="5"/>
  <c r="C9" i="5"/>
  <c r="R8" i="5"/>
  <c r="S8" i="5" s="1"/>
  <c r="Q8" i="5"/>
  <c r="N8" i="5"/>
  <c r="I8" i="5"/>
  <c r="E8" i="5"/>
  <c r="C8" i="5"/>
  <c r="R7" i="5"/>
  <c r="S7" i="5" s="1"/>
  <c r="Q7" i="5"/>
  <c r="N7" i="5"/>
  <c r="I7" i="5"/>
  <c r="E7" i="5"/>
  <c r="C7" i="5"/>
  <c r="R6" i="5"/>
  <c r="S6" i="5" s="1"/>
  <c r="Q6" i="5"/>
  <c r="N6" i="5"/>
  <c r="I6" i="5"/>
  <c r="E6" i="5"/>
  <c r="C6" i="5"/>
  <c r="R5" i="5"/>
  <c r="S5" i="5" s="1"/>
  <c r="Q5" i="5"/>
  <c r="N5" i="5"/>
  <c r="I5" i="5"/>
  <c r="E5" i="5"/>
  <c r="C5" i="5"/>
  <c r="R4" i="5"/>
  <c r="S4" i="5" s="1"/>
  <c r="Q4" i="5"/>
  <c r="N4" i="5"/>
  <c r="I4" i="5"/>
  <c r="E4" i="5"/>
  <c r="C4" i="5"/>
  <c r="R3" i="5"/>
  <c r="S3" i="5" s="1"/>
  <c r="Q3" i="5"/>
  <c r="N3" i="5"/>
  <c r="I3" i="5"/>
  <c r="E3" i="5"/>
  <c r="C3" i="5"/>
  <c r="R2" i="5"/>
  <c r="S2" i="5" s="1"/>
  <c r="Q2" i="5"/>
  <c r="N2" i="5"/>
  <c r="I2" i="5"/>
  <c r="E2" i="5"/>
  <c r="C2" i="5"/>
  <c r="R892" i="4" l="1"/>
  <c r="S892" i="4" s="1"/>
  <c r="R891" i="4"/>
  <c r="S891" i="4" s="1"/>
  <c r="R890" i="4"/>
  <c r="S890" i="4" s="1"/>
  <c r="R889" i="4"/>
  <c r="S889" i="4" s="1"/>
  <c r="R888" i="4"/>
  <c r="S888" i="4" s="1"/>
  <c r="R887" i="4"/>
  <c r="S887" i="4" s="1"/>
  <c r="R886" i="4"/>
  <c r="S886" i="4" s="1"/>
  <c r="R885" i="4"/>
  <c r="S885" i="4" s="1"/>
  <c r="R884" i="4"/>
  <c r="S884" i="4" s="1"/>
  <c r="R883" i="4"/>
  <c r="S883" i="4" s="1"/>
  <c r="R882" i="4"/>
  <c r="S882" i="4" s="1"/>
  <c r="R881" i="4"/>
  <c r="S881" i="4" s="1"/>
  <c r="R880" i="4"/>
  <c r="S880" i="4" s="1"/>
  <c r="R879" i="4"/>
  <c r="S879" i="4" s="1"/>
  <c r="R878" i="4"/>
  <c r="S878" i="4" s="1"/>
  <c r="R877" i="4"/>
  <c r="S877" i="4" s="1"/>
  <c r="R876" i="4"/>
  <c r="S876" i="4" s="1"/>
  <c r="R875" i="4"/>
  <c r="S875" i="4" s="1"/>
  <c r="R874" i="4"/>
  <c r="S874" i="4" s="1"/>
  <c r="R873" i="4"/>
  <c r="S873" i="4" s="1"/>
  <c r="R872" i="4"/>
  <c r="S872" i="4" s="1"/>
  <c r="R117" i="4"/>
  <c r="S117" i="4" s="1"/>
  <c r="R871" i="4"/>
  <c r="S871" i="4" s="1"/>
  <c r="R869" i="4"/>
  <c r="S869" i="4" s="1"/>
  <c r="R868" i="4"/>
  <c r="S868" i="4" s="1"/>
  <c r="R867" i="4"/>
  <c r="S867" i="4" s="1"/>
  <c r="R866" i="4"/>
  <c r="S866" i="4" s="1"/>
  <c r="R865" i="4"/>
  <c r="S865" i="4" s="1"/>
  <c r="R864" i="4"/>
  <c r="S864" i="4" s="1"/>
  <c r="R863" i="4"/>
  <c r="S863" i="4" s="1"/>
  <c r="R870" i="4"/>
  <c r="S870" i="4" s="1"/>
  <c r="R862" i="4"/>
  <c r="S862" i="4" s="1"/>
  <c r="R860" i="4"/>
  <c r="S860" i="4" s="1"/>
  <c r="R859" i="4"/>
  <c r="S859" i="4" s="1"/>
  <c r="R858" i="4"/>
  <c r="S858" i="4" s="1"/>
  <c r="R857" i="4"/>
  <c r="S857" i="4" s="1"/>
  <c r="R856" i="4"/>
  <c r="S856" i="4" s="1"/>
  <c r="R855" i="4"/>
  <c r="S855" i="4" s="1"/>
  <c r="R854" i="4"/>
  <c r="S854" i="4" s="1"/>
  <c r="R861" i="4"/>
  <c r="S861" i="4" s="1"/>
  <c r="R853" i="4"/>
  <c r="S853" i="4" s="1"/>
  <c r="R851" i="4"/>
  <c r="S851" i="4" s="1"/>
  <c r="R850" i="4"/>
  <c r="S850" i="4" s="1"/>
  <c r="R852" i="4"/>
  <c r="S852" i="4" s="1"/>
  <c r="R849" i="4"/>
  <c r="S849" i="4" s="1"/>
  <c r="R848" i="4"/>
  <c r="S848" i="4" s="1"/>
  <c r="R847" i="4"/>
  <c r="S847" i="4" s="1"/>
  <c r="R846" i="4"/>
  <c r="S846" i="4" s="1"/>
  <c r="R844" i="4"/>
  <c r="S844" i="4" s="1"/>
  <c r="R843" i="4"/>
  <c r="S843" i="4" s="1"/>
  <c r="R845" i="4"/>
  <c r="S845" i="4" s="1"/>
  <c r="R841" i="4"/>
  <c r="S841" i="4" s="1"/>
  <c r="R114" i="4"/>
  <c r="S114" i="4" s="1"/>
  <c r="R842" i="4"/>
  <c r="S842" i="4" s="1"/>
  <c r="R840" i="4"/>
  <c r="S840" i="4" s="1"/>
  <c r="R837" i="4"/>
  <c r="S837" i="4" s="1"/>
  <c r="R839" i="4"/>
  <c r="S839" i="4" s="1"/>
  <c r="R838" i="4"/>
  <c r="S838" i="4" s="1"/>
  <c r="R836" i="4"/>
  <c r="S836" i="4" s="1"/>
  <c r="R833" i="4"/>
  <c r="S833" i="4" s="1"/>
  <c r="R832" i="4"/>
  <c r="S832" i="4" s="1"/>
  <c r="R831" i="4"/>
  <c r="S831" i="4" s="1"/>
  <c r="R110" i="4"/>
  <c r="S110" i="4" s="1"/>
  <c r="R829" i="4"/>
  <c r="S829" i="4" s="1"/>
  <c r="R835" i="4"/>
  <c r="S835" i="4" s="1"/>
  <c r="R834" i="4"/>
  <c r="S834" i="4" s="1"/>
  <c r="R830" i="4"/>
  <c r="S830" i="4" s="1"/>
  <c r="R825" i="4"/>
  <c r="S825" i="4" s="1"/>
  <c r="R824" i="4"/>
  <c r="S824" i="4" s="1"/>
  <c r="R109" i="4"/>
  <c r="S109" i="4" s="1"/>
  <c r="R822" i="4"/>
  <c r="S822" i="4" s="1"/>
  <c r="R828" i="4"/>
  <c r="S828" i="4" s="1"/>
  <c r="R827" i="4"/>
  <c r="S827" i="4" s="1"/>
  <c r="R819" i="4"/>
  <c r="S819" i="4" s="1"/>
  <c r="R818" i="4"/>
  <c r="S818" i="4" s="1"/>
  <c r="R817" i="4"/>
  <c r="S817" i="4" s="1"/>
  <c r="R826" i="4"/>
  <c r="S826" i="4" s="1"/>
  <c r="R815" i="4"/>
  <c r="S815" i="4" s="1"/>
  <c r="R814" i="4"/>
  <c r="S814" i="4" s="1"/>
  <c r="R823" i="4"/>
  <c r="S823" i="4" s="1"/>
  <c r="R821" i="4"/>
  <c r="S821" i="4" s="1"/>
  <c r="R811" i="4"/>
  <c r="S811" i="4" s="1"/>
  <c r="R810" i="4"/>
  <c r="S810" i="4" s="1"/>
  <c r="R809" i="4"/>
  <c r="S809" i="4" s="1"/>
  <c r="R808" i="4"/>
  <c r="S808" i="4" s="1"/>
  <c r="R820" i="4"/>
  <c r="S820" i="4" s="1"/>
  <c r="R107" i="4"/>
  <c r="S107" i="4" s="1"/>
  <c r="R106" i="4"/>
  <c r="S106" i="4" s="1"/>
  <c r="R804" i="4"/>
  <c r="S804" i="4" s="1"/>
  <c r="R803" i="4"/>
  <c r="S803" i="4" s="1"/>
  <c r="R802" i="4"/>
  <c r="S802" i="4" s="1"/>
  <c r="R801" i="4"/>
  <c r="S801" i="4" s="1"/>
  <c r="R816" i="4"/>
  <c r="S816" i="4" s="1"/>
  <c r="R799" i="4"/>
  <c r="S799" i="4" s="1"/>
  <c r="R798" i="4"/>
  <c r="S798" i="4" s="1"/>
  <c r="R797" i="4"/>
  <c r="S797" i="4" s="1"/>
  <c r="R813" i="4"/>
  <c r="S813" i="4" s="1"/>
  <c r="R795" i="4"/>
  <c r="S795" i="4" s="1"/>
  <c r="R794" i="4"/>
  <c r="S794" i="4" s="1"/>
  <c r="R793" i="4"/>
  <c r="S793" i="4" s="1"/>
  <c r="R812" i="4"/>
  <c r="S812" i="4" s="1"/>
  <c r="R791" i="4"/>
  <c r="S791" i="4" s="1"/>
  <c r="R105" i="4"/>
  <c r="S105" i="4" s="1"/>
  <c r="R807" i="4"/>
  <c r="S807" i="4" s="1"/>
  <c r="R788" i="4"/>
  <c r="S788" i="4" s="1"/>
  <c r="R806" i="4"/>
  <c r="S806" i="4" s="1"/>
  <c r="R805" i="4"/>
  <c r="S805" i="4" s="1"/>
  <c r="R800" i="4"/>
  <c r="S800" i="4" s="1"/>
  <c r="R784" i="4"/>
  <c r="S784" i="4" s="1"/>
  <c r="R783" i="4"/>
  <c r="S783" i="4" s="1"/>
  <c r="R782" i="4"/>
  <c r="S782" i="4" s="1"/>
  <c r="R781" i="4"/>
  <c r="S781" i="4" s="1"/>
  <c r="R796" i="4"/>
  <c r="S796" i="4" s="1"/>
  <c r="R779" i="4"/>
  <c r="S779" i="4" s="1"/>
  <c r="R792" i="4"/>
  <c r="S792" i="4" s="1"/>
  <c r="R790" i="4"/>
  <c r="S790" i="4" s="1"/>
  <c r="R776" i="4"/>
  <c r="S776" i="4" s="1"/>
  <c r="R789" i="4"/>
  <c r="S789" i="4" s="1"/>
  <c r="R774" i="4"/>
  <c r="S774" i="4" s="1"/>
  <c r="R787" i="4"/>
  <c r="S787" i="4" s="1"/>
  <c r="R786" i="4"/>
  <c r="S786" i="4" s="1"/>
  <c r="R785" i="4"/>
  <c r="S785" i="4" s="1"/>
  <c r="R780" i="4"/>
  <c r="S780" i="4" s="1"/>
  <c r="R769" i="4"/>
  <c r="S769" i="4" s="1"/>
  <c r="R768" i="4"/>
  <c r="S768" i="4" s="1"/>
  <c r="R767" i="4"/>
  <c r="S767" i="4" s="1"/>
  <c r="R778" i="4"/>
  <c r="S778" i="4" s="1"/>
  <c r="R765" i="4"/>
  <c r="S765" i="4" s="1"/>
  <c r="R103" i="4"/>
  <c r="S103" i="4" s="1"/>
  <c r="R777" i="4"/>
  <c r="S777" i="4" s="1"/>
  <c r="R775" i="4"/>
  <c r="S775" i="4" s="1"/>
  <c r="R761" i="4"/>
  <c r="S761" i="4" s="1"/>
  <c r="R773" i="4"/>
  <c r="S773" i="4" s="1"/>
  <c r="R759" i="4"/>
  <c r="S759" i="4" s="1"/>
  <c r="R772" i="4"/>
  <c r="S772" i="4" s="1"/>
  <c r="R757" i="4"/>
  <c r="S757" i="4" s="1"/>
  <c r="R756" i="4"/>
  <c r="S756" i="4" s="1"/>
  <c r="R771" i="4"/>
  <c r="S771" i="4" s="1"/>
  <c r="R770" i="4"/>
  <c r="S770" i="4" s="1"/>
  <c r="R97" i="4"/>
  <c r="S97" i="4" s="1"/>
  <c r="R752" i="4"/>
  <c r="S752" i="4" s="1"/>
  <c r="R766" i="4"/>
  <c r="S766" i="4" s="1"/>
  <c r="R750" i="4"/>
  <c r="S750" i="4" s="1"/>
  <c r="R749" i="4"/>
  <c r="S749" i="4" s="1"/>
  <c r="R764" i="4"/>
  <c r="S764" i="4" s="1"/>
  <c r="R747" i="4"/>
  <c r="S747" i="4" s="1"/>
  <c r="R96" i="4"/>
  <c r="S96" i="4" s="1"/>
  <c r="R763" i="4"/>
  <c r="S763" i="4" s="1"/>
  <c r="R744" i="4"/>
  <c r="S744" i="4" s="1"/>
  <c r="R743" i="4"/>
  <c r="S743" i="4" s="1"/>
  <c r="R742" i="4"/>
  <c r="S742" i="4" s="1"/>
  <c r="R762" i="4"/>
  <c r="S762" i="4" s="1"/>
  <c r="R760" i="4"/>
  <c r="S760" i="4" s="1"/>
  <c r="R739" i="4"/>
  <c r="S739" i="4" s="1"/>
  <c r="R738" i="4"/>
  <c r="S738" i="4" s="1"/>
  <c r="R758" i="4"/>
  <c r="S758" i="4" s="1"/>
  <c r="R736" i="4"/>
  <c r="S736" i="4" s="1"/>
  <c r="R735" i="4"/>
  <c r="S735" i="4" s="1"/>
  <c r="R734" i="4"/>
  <c r="S734" i="4" s="1"/>
  <c r="R755" i="4"/>
  <c r="S755" i="4" s="1"/>
  <c r="R732" i="4"/>
  <c r="S732" i="4" s="1"/>
  <c r="R731" i="4"/>
  <c r="S731" i="4" s="1"/>
  <c r="R730" i="4"/>
  <c r="S730" i="4" s="1"/>
  <c r="R729" i="4"/>
  <c r="S729" i="4" s="1"/>
  <c r="R728" i="4"/>
  <c r="S728" i="4" s="1"/>
  <c r="R754" i="4"/>
  <c r="S754" i="4" s="1"/>
  <c r="R726" i="4"/>
  <c r="S726" i="4" s="1"/>
  <c r="R725" i="4"/>
  <c r="S725" i="4" s="1"/>
  <c r="R724" i="4"/>
  <c r="S724" i="4" s="1"/>
  <c r="R753" i="4"/>
  <c r="S753" i="4" s="1"/>
  <c r="R722" i="4"/>
  <c r="S722" i="4" s="1"/>
  <c r="R751" i="4"/>
  <c r="S751" i="4" s="1"/>
  <c r="R748" i="4"/>
  <c r="S748" i="4" s="1"/>
  <c r="R719" i="4"/>
  <c r="S719" i="4" s="1"/>
  <c r="R718" i="4"/>
  <c r="S718" i="4" s="1"/>
  <c r="R746" i="4"/>
  <c r="S746" i="4" s="1"/>
  <c r="R716" i="4"/>
  <c r="S716" i="4" s="1"/>
  <c r="R745" i="4"/>
  <c r="S745" i="4" s="1"/>
  <c r="R714" i="4"/>
  <c r="S714" i="4" s="1"/>
  <c r="R713" i="4"/>
  <c r="S713" i="4" s="1"/>
  <c r="R712" i="4"/>
  <c r="S712" i="4" s="1"/>
  <c r="R95" i="4"/>
  <c r="S95" i="4" s="1"/>
  <c r="R710" i="4"/>
  <c r="S710" i="4" s="1"/>
  <c r="R709" i="4"/>
  <c r="S709" i="4" s="1"/>
  <c r="R708" i="4"/>
  <c r="S708" i="4" s="1"/>
  <c r="R707" i="4"/>
  <c r="S707" i="4" s="1"/>
  <c r="R741" i="4"/>
  <c r="S741" i="4" s="1"/>
  <c r="R740" i="4"/>
  <c r="S740" i="4" s="1"/>
  <c r="R704" i="4"/>
  <c r="S704" i="4" s="1"/>
  <c r="R703" i="4"/>
  <c r="S703" i="4" s="1"/>
  <c r="R702" i="4"/>
  <c r="S702" i="4" s="1"/>
  <c r="R737" i="4"/>
  <c r="S737" i="4" s="1"/>
  <c r="R700" i="4"/>
  <c r="S700" i="4" s="1"/>
  <c r="R699" i="4"/>
  <c r="S699" i="4" s="1"/>
  <c r="R733" i="4"/>
  <c r="S733" i="4" s="1"/>
  <c r="R697" i="4"/>
  <c r="S697" i="4" s="1"/>
  <c r="R696" i="4"/>
  <c r="S696" i="4" s="1"/>
  <c r="R727" i="4"/>
  <c r="S727" i="4" s="1"/>
  <c r="R93" i="4"/>
  <c r="S93" i="4" s="1"/>
  <c r="R693" i="4"/>
  <c r="S693" i="4" s="1"/>
  <c r="R692" i="4"/>
  <c r="S692" i="4" s="1"/>
  <c r="R691" i="4"/>
  <c r="S691" i="4" s="1"/>
  <c r="R723" i="4"/>
  <c r="S723" i="4" s="1"/>
  <c r="R721" i="4"/>
  <c r="S721" i="4" s="1"/>
  <c r="R720" i="4"/>
  <c r="S720" i="4" s="1"/>
  <c r="R687" i="4"/>
  <c r="S687" i="4" s="1"/>
  <c r="R686" i="4"/>
  <c r="S686" i="4" s="1"/>
  <c r="R717" i="4"/>
  <c r="S717" i="4" s="1"/>
  <c r="R715" i="4"/>
  <c r="S715" i="4" s="1"/>
  <c r="R683" i="4"/>
  <c r="S683" i="4" s="1"/>
  <c r="R682" i="4"/>
  <c r="S682" i="4" s="1"/>
  <c r="R681" i="4"/>
  <c r="S681" i="4" s="1"/>
  <c r="R680" i="4"/>
  <c r="S680" i="4" s="1"/>
  <c r="R679" i="4"/>
  <c r="S679" i="4" s="1"/>
  <c r="R711" i="4"/>
  <c r="S711" i="4" s="1"/>
  <c r="R706" i="4"/>
  <c r="S706" i="4" s="1"/>
  <c r="R676" i="4"/>
  <c r="S676" i="4" s="1"/>
  <c r="R675" i="4"/>
  <c r="S675" i="4" s="1"/>
  <c r="R674" i="4"/>
  <c r="S674" i="4" s="1"/>
  <c r="R673" i="4"/>
  <c r="S673" i="4" s="1"/>
  <c r="R672" i="4"/>
  <c r="S672" i="4" s="1"/>
  <c r="R671" i="4"/>
  <c r="S671" i="4" s="1"/>
  <c r="R705" i="4"/>
  <c r="S705" i="4" s="1"/>
  <c r="R701" i="4"/>
  <c r="S701" i="4" s="1"/>
  <c r="R668" i="4"/>
  <c r="S668" i="4" s="1"/>
  <c r="R667" i="4"/>
  <c r="S667" i="4" s="1"/>
  <c r="R92" i="4"/>
  <c r="S92" i="4" s="1"/>
  <c r="R698" i="4"/>
  <c r="S698" i="4" s="1"/>
  <c r="R664" i="4"/>
  <c r="S664" i="4" s="1"/>
  <c r="R695" i="4"/>
  <c r="S695" i="4" s="1"/>
  <c r="R662" i="4"/>
  <c r="S662" i="4" s="1"/>
  <c r="R661" i="4"/>
  <c r="S661" i="4" s="1"/>
  <c r="R660" i="4"/>
  <c r="S660" i="4" s="1"/>
  <c r="R659" i="4"/>
  <c r="S659" i="4" s="1"/>
  <c r="R694" i="4"/>
  <c r="S694" i="4" s="1"/>
  <c r="R657" i="4"/>
  <c r="S657" i="4" s="1"/>
  <c r="R656" i="4"/>
  <c r="S656" i="4" s="1"/>
  <c r="R655" i="4"/>
  <c r="S655" i="4" s="1"/>
  <c r="R690" i="4"/>
  <c r="S690" i="4" s="1"/>
  <c r="R653" i="4"/>
  <c r="S653" i="4" s="1"/>
  <c r="R689" i="4"/>
  <c r="S689" i="4" s="1"/>
  <c r="R651" i="4"/>
  <c r="S651" i="4" s="1"/>
  <c r="R688" i="4"/>
  <c r="S688" i="4" s="1"/>
  <c r="R649" i="4"/>
  <c r="S649" i="4" s="1"/>
  <c r="R685" i="4"/>
  <c r="S685" i="4" s="1"/>
  <c r="R647" i="4"/>
  <c r="S647" i="4" s="1"/>
  <c r="R646" i="4"/>
  <c r="S646" i="4" s="1"/>
  <c r="R91" i="4"/>
  <c r="S91" i="4" s="1"/>
  <c r="R644" i="4"/>
  <c r="S644" i="4" s="1"/>
  <c r="R643" i="4"/>
  <c r="S643" i="4" s="1"/>
  <c r="R684" i="4"/>
  <c r="S684" i="4" s="1"/>
  <c r="R678" i="4"/>
  <c r="S678" i="4" s="1"/>
  <c r="R640" i="4"/>
  <c r="S640" i="4" s="1"/>
  <c r="R639" i="4"/>
  <c r="S639" i="4" s="1"/>
  <c r="R677" i="4"/>
  <c r="S677" i="4" s="1"/>
  <c r="R637" i="4"/>
  <c r="S637" i="4" s="1"/>
  <c r="R636" i="4"/>
  <c r="S636" i="4" s="1"/>
  <c r="R635" i="4"/>
  <c r="S635" i="4" s="1"/>
  <c r="R634" i="4"/>
  <c r="S634" i="4" s="1"/>
  <c r="R670" i="4"/>
  <c r="S670" i="4" s="1"/>
  <c r="R632" i="4"/>
  <c r="S632" i="4" s="1"/>
  <c r="R669" i="4"/>
  <c r="S669" i="4" s="1"/>
  <c r="R666" i="4"/>
  <c r="S666" i="4" s="1"/>
  <c r="R629" i="4"/>
  <c r="S629" i="4" s="1"/>
  <c r="R628" i="4"/>
  <c r="S628" i="4" s="1"/>
  <c r="R627" i="4"/>
  <c r="S627" i="4" s="1"/>
  <c r="R665" i="4"/>
  <c r="S665" i="4" s="1"/>
  <c r="R663" i="4"/>
  <c r="S663" i="4" s="1"/>
  <c r="R89" i="4"/>
  <c r="S89" i="4" s="1"/>
  <c r="R623" i="4"/>
  <c r="S623" i="4" s="1"/>
  <c r="R658" i="4"/>
  <c r="S658" i="4" s="1"/>
  <c r="R621" i="4"/>
  <c r="S621" i="4" s="1"/>
  <c r="R620" i="4"/>
  <c r="S620" i="4" s="1"/>
  <c r="R619" i="4"/>
  <c r="S619" i="4" s="1"/>
  <c r="R654" i="4"/>
  <c r="S654" i="4" s="1"/>
  <c r="R617" i="4"/>
  <c r="S617" i="4" s="1"/>
  <c r="R652" i="4"/>
  <c r="S652" i="4" s="1"/>
  <c r="R650" i="4"/>
  <c r="S650" i="4" s="1"/>
  <c r="R614" i="4"/>
  <c r="S614" i="4" s="1"/>
  <c r="R648" i="4"/>
  <c r="S648" i="4" s="1"/>
  <c r="R612" i="4"/>
  <c r="S612" i="4" s="1"/>
  <c r="R611" i="4"/>
  <c r="S611" i="4" s="1"/>
  <c r="R610" i="4"/>
  <c r="S610" i="4" s="1"/>
  <c r="R609" i="4"/>
  <c r="S609" i="4" s="1"/>
  <c r="R645" i="4"/>
  <c r="S645" i="4" s="1"/>
  <c r="R642" i="4"/>
  <c r="S642" i="4" s="1"/>
  <c r="R606" i="4"/>
  <c r="S606" i="4" s="1"/>
  <c r="R641" i="4"/>
  <c r="S641" i="4" s="1"/>
  <c r="R604" i="4"/>
  <c r="S604" i="4" s="1"/>
  <c r="R638" i="4"/>
  <c r="S638" i="4" s="1"/>
  <c r="R602" i="4"/>
  <c r="S602" i="4" s="1"/>
  <c r="R601" i="4"/>
  <c r="S601" i="4" s="1"/>
  <c r="R633" i="4"/>
  <c r="S633" i="4" s="1"/>
  <c r="R631" i="4"/>
  <c r="S631" i="4" s="1"/>
  <c r="R598" i="4"/>
  <c r="S598" i="4" s="1"/>
  <c r="R630" i="4"/>
  <c r="S630" i="4" s="1"/>
  <c r="R596" i="4"/>
  <c r="S596" i="4" s="1"/>
  <c r="R595" i="4"/>
  <c r="S595" i="4" s="1"/>
  <c r="R626" i="4"/>
  <c r="S626" i="4" s="1"/>
  <c r="R593" i="4"/>
  <c r="S593" i="4" s="1"/>
  <c r="R625" i="4"/>
  <c r="S625" i="4" s="1"/>
  <c r="R624" i="4"/>
  <c r="S624" i="4" s="1"/>
  <c r="R622" i="4"/>
  <c r="S622" i="4" s="1"/>
  <c r="R589" i="4"/>
  <c r="S589" i="4" s="1"/>
  <c r="R588" i="4"/>
  <c r="S588" i="4" s="1"/>
  <c r="R587" i="4"/>
  <c r="S587" i="4" s="1"/>
  <c r="R618" i="4"/>
  <c r="S618" i="4" s="1"/>
  <c r="R585" i="4"/>
  <c r="S585" i="4" s="1"/>
  <c r="R584" i="4"/>
  <c r="S584" i="4" s="1"/>
  <c r="R583" i="4"/>
  <c r="S583" i="4" s="1"/>
  <c r="R582" i="4"/>
  <c r="S582" i="4" s="1"/>
  <c r="R88" i="4"/>
  <c r="S88" i="4" s="1"/>
  <c r="R580" i="4"/>
  <c r="S580" i="4" s="1"/>
  <c r="R579" i="4"/>
  <c r="S579" i="4" s="1"/>
  <c r="R578" i="4"/>
  <c r="S578" i="4" s="1"/>
  <c r="R616" i="4"/>
  <c r="S616" i="4" s="1"/>
  <c r="R615" i="4"/>
  <c r="S615" i="4" s="1"/>
  <c r="R575" i="4"/>
  <c r="S575" i="4" s="1"/>
  <c r="R574" i="4"/>
  <c r="S574" i="4" s="1"/>
  <c r="R573" i="4"/>
  <c r="S573" i="4" s="1"/>
  <c r="R572" i="4"/>
  <c r="S572" i="4" s="1"/>
  <c r="R83" i="4"/>
  <c r="S83" i="4" s="1"/>
  <c r="R613" i="4"/>
  <c r="S613" i="4" s="1"/>
  <c r="R569" i="4"/>
  <c r="S569" i="4" s="1"/>
  <c r="R608" i="4"/>
  <c r="S608" i="4" s="1"/>
  <c r="R607" i="4"/>
  <c r="S607" i="4" s="1"/>
  <c r="R566" i="4"/>
  <c r="S566" i="4" s="1"/>
  <c r="R605" i="4"/>
  <c r="S605" i="4" s="1"/>
  <c r="R564" i="4"/>
  <c r="S564" i="4" s="1"/>
  <c r="R603" i="4"/>
  <c r="S603" i="4" s="1"/>
  <c r="R600" i="4"/>
  <c r="S600" i="4" s="1"/>
  <c r="R561" i="4"/>
  <c r="S561" i="4" s="1"/>
  <c r="R560" i="4"/>
  <c r="S560" i="4" s="1"/>
  <c r="R559" i="4"/>
  <c r="S559" i="4" s="1"/>
  <c r="R558" i="4"/>
  <c r="S558" i="4" s="1"/>
  <c r="R557" i="4"/>
  <c r="S557" i="4" s="1"/>
  <c r="R556" i="4"/>
  <c r="S556" i="4" s="1"/>
  <c r="R82" i="4"/>
  <c r="S82" i="4" s="1"/>
  <c r="R599" i="4"/>
  <c r="S599" i="4" s="1"/>
  <c r="R553" i="4"/>
  <c r="S553" i="4" s="1"/>
  <c r="R552" i="4"/>
  <c r="S552" i="4" s="1"/>
  <c r="R551" i="4"/>
  <c r="S551" i="4" s="1"/>
  <c r="R597" i="4"/>
  <c r="S597" i="4" s="1"/>
  <c r="R549" i="4"/>
  <c r="S549" i="4" s="1"/>
  <c r="R548" i="4"/>
  <c r="S548" i="4" s="1"/>
  <c r="R547" i="4"/>
  <c r="S547" i="4" s="1"/>
  <c r="R546" i="4"/>
  <c r="S546" i="4" s="1"/>
  <c r="R545" i="4"/>
  <c r="S545" i="4" s="1"/>
  <c r="R544" i="4"/>
  <c r="S544" i="4" s="1"/>
  <c r="R543" i="4"/>
  <c r="S543" i="4" s="1"/>
  <c r="R542" i="4"/>
  <c r="S542" i="4" s="1"/>
  <c r="R541" i="4"/>
  <c r="S541" i="4" s="1"/>
  <c r="R594" i="4"/>
  <c r="S594" i="4" s="1"/>
  <c r="R539" i="4"/>
  <c r="S539" i="4" s="1"/>
  <c r="R538" i="4"/>
  <c r="S538" i="4" s="1"/>
  <c r="R537" i="4"/>
  <c r="S537" i="4" s="1"/>
  <c r="R536" i="4"/>
  <c r="S536" i="4" s="1"/>
  <c r="R535" i="4"/>
  <c r="S535" i="4" s="1"/>
  <c r="R592" i="4"/>
  <c r="S592" i="4" s="1"/>
  <c r="R591" i="4"/>
  <c r="S591" i="4" s="1"/>
  <c r="R532" i="4"/>
  <c r="S532" i="4" s="1"/>
  <c r="R531" i="4"/>
  <c r="S531" i="4" s="1"/>
  <c r="R590" i="4"/>
  <c r="S590" i="4" s="1"/>
  <c r="R529" i="4"/>
  <c r="S529" i="4" s="1"/>
  <c r="R528" i="4"/>
  <c r="S528" i="4" s="1"/>
  <c r="R586" i="4"/>
  <c r="S586" i="4" s="1"/>
  <c r="R581" i="4"/>
  <c r="S581" i="4" s="1"/>
  <c r="R525" i="4"/>
  <c r="S525" i="4" s="1"/>
  <c r="R577" i="4"/>
  <c r="S577" i="4" s="1"/>
  <c r="R576" i="4"/>
  <c r="S576" i="4" s="1"/>
  <c r="R522" i="4"/>
  <c r="S522" i="4" s="1"/>
  <c r="R571" i="4"/>
  <c r="S571" i="4" s="1"/>
  <c r="R520" i="4"/>
  <c r="S520" i="4" s="1"/>
  <c r="R570" i="4"/>
  <c r="S570" i="4" s="1"/>
  <c r="R518" i="4"/>
  <c r="S518" i="4" s="1"/>
  <c r="R517" i="4"/>
  <c r="S517" i="4" s="1"/>
  <c r="R568" i="4"/>
  <c r="S568" i="4" s="1"/>
  <c r="R515" i="4"/>
  <c r="S515" i="4" s="1"/>
  <c r="R514" i="4"/>
  <c r="S514" i="4" s="1"/>
  <c r="R567" i="4"/>
  <c r="S567" i="4" s="1"/>
  <c r="R79" i="4"/>
  <c r="S79" i="4" s="1"/>
  <c r="R78" i="4"/>
  <c r="S78" i="4" s="1"/>
  <c r="R565" i="4"/>
  <c r="S565" i="4" s="1"/>
  <c r="R509" i="4"/>
  <c r="S509" i="4" s="1"/>
  <c r="R508" i="4"/>
  <c r="S508" i="4" s="1"/>
  <c r="R507" i="4"/>
  <c r="S507" i="4" s="1"/>
  <c r="R506" i="4"/>
  <c r="S506" i="4" s="1"/>
  <c r="R505" i="4"/>
  <c r="S505" i="4" s="1"/>
  <c r="R504" i="4"/>
  <c r="S504" i="4" s="1"/>
  <c r="R503" i="4"/>
  <c r="S503" i="4" s="1"/>
  <c r="R563" i="4"/>
  <c r="S563" i="4" s="1"/>
  <c r="R562" i="4"/>
  <c r="S562" i="4" s="1"/>
  <c r="R500" i="4"/>
  <c r="S500" i="4" s="1"/>
  <c r="R555" i="4"/>
  <c r="S555" i="4" s="1"/>
  <c r="R498" i="4"/>
  <c r="S498" i="4" s="1"/>
  <c r="R554" i="4"/>
  <c r="S554" i="4" s="1"/>
  <c r="R550" i="4"/>
  <c r="S550" i="4" s="1"/>
  <c r="R495" i="4"/>
  <c r="S495" i="4" s="1"/>
  <c r="R494" i="4"/>
  <c r="S494" i="4" s="1"/>
  <c r="R540" i="4"/>
  <c r="S540" i="4" s="1"/>
  <c r="R534" i="4"/>
  <c r="S534" i="4" s="1"/>
  <c r="R77" i="4"/>
  <c r="S77" i="4" s="1"/>
  <c r="R533" i="4"/>
  <c r="S533" i="4" s="1"/>
  <c r="R489" i="4"/>
  <c r="S489" i="4" s="1"/>
  <c r="R488" i="4"/>
  <c r="S488" i="4" s="1"/>
  <c r="R487" i="4"/>
  <c r="S487" i="4" s="1"/>
  <c r="R486" i="4"/>
  <c r="S486" i="4" s="1"/>
  <c r="R485" i="4"/>
  <c r="S485" i="4" s="1"/>
  <c r="R530" i="4"/>
  <c r="S530" i="4" s="1"/>
  <c r="R483" i="4"/>
  <c r="S483" i="4" s="1"/>
  <c r="R527" i="4"/>
  <c r="S527" i="4" s="1"/>
  <c r="R481" i="4"/>
  <c r="S481" i="4" s="1"/>
  <c r="R526" i="4"/>
  <c r="S526" i="4" s="1"/>
  <c r="R524" i="4"/>
  <c r="S524" i="4" s="1"/>
  <c r="R478" i="4"/>
  <c r="S478" i="4" s="1"/>
  <c r="R477" i="4"/>
  <c r="S477" i="4" s="1"/>
  <c r="R476" i="4"/>
  <c r="S476" i="4" s="1"/>
  <c r="R475" i="4"/>
  <c r="S475" i="4" s="1"/>
  <c r="R474" i="4"/>
  <c r="S474" i="4" s="1"/>
  <c r="R523" i="4"/>
  <c r="S523" i="4" s="1"/>
  <c r="R521" i="4"/>
  <c r="S521" i="4" s="1"/>
  <c r="R471" i="4"/>
  <c r="S471" i="4" s="1"/>
  <c r="R519" i="4"/>
  <c r="S519" i="4" s="1"/>
  <c r="R469" i="4"/>
  <c r="S469" i="4" s="1"/>
  <c r="R468" i="4"/>
  <c r="S468" i="4" s="1"/>
  <c r="R516" i="4"/>
  <c r="S516" i="4" s="1"/>
  <c r="R513" i="4"/>
  <c r="S513" i="4" s="1"/>
  <c r="R465" i="4"/>
  <c r="S465" i="4" s="1"/>
  <c r="R464" i="4"/>
  <c r="S464" i="4" s="1"/>
  <c r="R512" i="4"/>
  <c r="S512" i="4" s="1"/>
  <c r="R462" i="4"/>
  <c r="S462" i="4" s="1"/>
  <c r="R511" i="4"/>
  <c r="S511" i="4" s="1"/>
  <c r="R460" i="4"/>
  <c r="S460" i="4" s="1"/>
  <c r="R459" i="4"/>
  <c r="S459" i="4" s="1"/>
  <c r="R458" i="4"/>
  <c r="S458" i="4" s="1"/>
  <c r="R76" i="4"/>
  <c r="S76" i="4" s="1"/>
  <c r="R510" i="4"/>
  <c r="S510" i="4" s="1"/>
  <c r="R455" i="4"/>
  <c r="S455" i="4" s="1"/>
  <c r="R454" i="4"/>
  <c r="S454" i="4" s="1"/>
  <c r="R502" i="4"/>
  <c r="S502" i="4" s="1"/>
  <c r="R452" i="4"/>
  <c r="S452" i="4" s="1"/>
  <c r="R451" i="4"/>
  <c r="S451" i="4" s="1"/>
  <c r="R450" i="4"/>
  <c r="S450" i="4" s="1"/>
  <c r="R449" i="4"/>
  <c r="S449" i="4" s="1"/>
  <c r="R448" i="4"/>
  <c r="S448" i="4" s="1"/>
  <c r="R447" i="4"/>
  <c r="S447" i="4" s="1"/>
  <c r="R75" i="4"/>
  <c r="S75" i="4" s="1"/>
  <c r="R445" i="4"/>
  <c r="S445" i="4" s="1"/>
  <c r="R501" i="4"/>
  <c r="S501" i="4" s="1"/>
  <c r="R499" i="4"/>
  <c r="S499" i="4" s="1"/>
  <c r="R442" i="4"/>
  <c r="S442" i="4" s="1"/>
  <c r="R441" i="4"/>
  <c r="S441" i="4" s="1"/>
  <c r="R440" i="4"/>
  <c r="S440" i="4" s="1"/>
  <c r="R439" i="4"/>
  <c r="S439" i="4" s="1"/>
  <c r="R438" i="4"/>
  <c r="S438" i="4" s="1"/>
  <c r="R437" i="4"/>
  <c r="S437" i="4" s="1"/>
  <c r="R436" i="4"/>
  <c r="S436" i="4" s="1"/>
  <c r="R497" i="4"/>
  <c r="S497" i="4" s="1"/>
  <c r="R434" i="4"/>
  <c r="S434" i="4" s="1"/>
  <c r="R433" i="4"/>
  <c r="S433" i="4" s="1"/>
  <c r="R432" i="4"/>
  <c r="S432" i="4" s="1"/>
  <c r="R71" i="4"/>
  <c r="S71" i="4" s="1"/>
  <c r="R496" i="4"/>
  <c r="S496" i="4" s="1"/>
  <c r="R429" i="4"/>
  <c r="S429" i="4" s="1"/>
  <c r="R428" i="4"/>
  <c r="S428" i="4" s="1"/>
  <c r="R493" i="4"/>
  <c r="S493" i="4" s="1"/>
  <c r="R492" i="4"/>
  <c r="S492" i="4" s="1"/>
  <c r="R425" i="4"/>
  <c r="S425" i="4" s="1"/>
  <c r="R491" i="4"/>
  <c r="S491" i="4" s="1"/>
  <c r="R490" i="4"/>
  <c r="S490" i="4" s="1"/>
  <c r="R484" i="4"/>
  <c r="S484" i="4" s="1"/>
  <c r="R421" i="4"/>
  <c r="S421" i="4" s="1"/>
  <c r="R420" i="4"/>
  <c r="S420" i="4" s="1"/>
  <c r="R419" i="4"/>
  <c r="S419" i="4" s="1"/>
  <c r="R418" i="4"/>
  <c r="S418" i="4" s="1"/>
  <c r="R417" i="4"/>
  <c r="S417" i="4" s="1"/>
  <c r="R69" i="4"/>
  <c r="S69" i="4" s="1"/>
  <c r="R415" i="4"/>
  <c r="S415" i="4" s="1"/>
  <c r="R414" i="4"/>
  <c r="S414" i="4" s="1"/>
  <c r="R482" i="4"/>
  <c r="S482" i="4" s="1"/>
  <c r="R480" i="4"/>
  <c r="S480" i="4" s="1"/>
  <c r="R411" i="4"/>
  <c r="S411" i="4" s="1"/>
  <c r="R479" i="4"/>
  <c r="S479" i="4" s="1"/>
  <c r="R409" i="4"/>
  <c r="S409" i="4" s="1"/>
  <c r="R473" i="4"/>
  <c r="S473" i="4" s="1"/>
  <c r="R407" i="4"/>
  <c r="S407" i="4" s="1"/>
  <c r="R406" i="4"/>
  <c r="S406" i="4" s="1"/>
  <c r="R472" i="4"/>
  <c r="S472" i="4" s="1"/>
  <c r="R404" i="4"/>
  <c r="S404" i="4" s="1"/>
  <c r="R470" i="4"/>
  <c r="S470" i="4" s="1"/>
  <c r="R67" i="4"/>
  <c r="S67" i="4" s="1"/>
  <c r="R401" i="4"/>
  <c r="S401" i="4" s="1"/>
  <c r="R400" i="4"/>
  <c r="S400" i="4" s="1"/>
  <c r="R399" i="4"/>
  <c r="S399" i="4" s="1"/>
  <c r="R398" i="4"/>
  <c r="S398" i="4" s="1"/>
  <c r="R467" i="4"/>
  <c r="S467" i="4" s="1"/>
  <c r="R396" i="4"/>
  <c r="S396" i="4" s="1"/>
  <c r="R395" i="4"/>
  <c r="S395" i="4" s="1"/>
  <c r="R466" i="4"/>
  <c r="S466" i="4" s="1"/>
  <c r="R65" i="4"/>
  <c r="S65" i="4" s="1"/>
  <c r="R392" i="4"/>
  <c r="S392" i="4" s="1"/>
  <c r="R391" i="4"/>
  <c r="S391" i="4" s="1"/>
  <c r="R463" i="4"/>
  <c r="S463" i="4" s="1"/>
  <c r="R389" i="4"/>
  <c r="S389" i="4" s="1"/>
  <c r="R461" i="4"/>
  <c r="S461" i="4" s="1"/>
  <c r="R387" i="4"/>
  <c r="S387" i="4" s="1"/>
  <c r="R457" i="4"/>
  <c r="S457" i="4" s="1"/>
  <c r="R385" i="4"/>
  <c r="S385" i="4" s="1"/>
  <c r="R456" i="4"/>
  <c r="S456" i="4" s="1"/>
  <c r="R383" i="4"/>
  <c r="S383" i="4" s="1"/>
  <c r="R382" i="4"/>
  <c r="S382" i="4" s="1"/>
  <c r="R453" i="4"/>
  <c r="S453" i="4" s="1"/>
  <c r="R446" i="4"/>
  <c r="S446" i="4" s="1"/>
  <c r="R379" i="4"/>
  <c r="S379" i="4" s="1"/>
  <c r="R378" i="4"/>
  <c r="S378" i="4" s="1"/>
  <c r="R377" i="4"/>
  <c r="S377" i="4" s="1"/>
  <c r="R376" i="4"/>
  <c r="S376" i="4" s="1"/>
  <c r="R375" i="4"/>
  <c r="S375" i="4" s="1"/>
  <c r="R444" i="4"/>
  <c r="S444" i="4" s="1"/>
  <c r="R443" i="4"/>
  <c r="S443" i="4" s="1"/>
  <c r="R372" i="4"/>
  <c r="S372" i="4" s="1"/>
  <c r="R371" i="4"/>
  <c r="S371" i="4" s="1"/>
  <c r="R370" i="4"/>
  <c r="S370" i="4" s="1"/>
  <c r="R369" i="4"/>
  <c r="S369" i="4" s="1"/>
  <c r="R368" i="4"/>
  <c r="S368" i="4" s="1"/>
  <c r="R435" i="4"/>
  <c r="S435" i="4" s="1"/>
  <c r="R431" i="4"/>
  <c r="S431" i="4" s="1"/>
  <c r="R430" i="4"/>
  <c r="S430" i="4" s="1"/>
  <c r="R364" i="4"/>
  <c r="S364" i="4" s="1"/>
  <c r="R363" i="4"/>
  <c r="S363" i="4" s="1"/>
  <c r="R427" i="4"/>
  <c r="S427" i="4" s="1"/>
  <c r="R361" i="4"/>
  <c r="S361" i="4" s="1"/>
  <c r="R360" i="4"/>
  <c r="S360" i="4" s="1"/>
  <c r="R359" i="4"/>
  <c r="S359" i="4" s="1"/>
  <c r="R358" i="4"/>
  <c r="S358" i="4" s="1"/>
  <c r="R426" i="4"/>
  <c r="S426" i="4" s="1"/>
  <c r="R424" i="4"/>
  <c r="S424" i="4" s="1"/>
  <c r="R423" i="4"/>
  <c r="S423" i="4" s="1"/>
  <c r="R422" i="4"/>
  <c r="S422" i="4" s="1"/>
  <c r="R353" i="4"/>
  <c r="S353" i="4" s="1"/>
  <c r="R416" i="4"/>
  <c r="S416" i="4" s="1"/>
  <c r="R413" i="4"/>
  <c r="S413" i="4" s="1"/>
  <c r="R62" i="4"/>
  <c r="S62" i="4" s="1"/>
  <c r="R349" i="4"/>
  <c r="S349" i="4" s="1"/>
  <c r="R348" i="4"/>
  <c r="S348" i="4" s="1"/>
  <c r="R347" i="4"/>
  <c r="S347" i="4" s="1"/>
  <c r="R346" i="4"/>
  <c r="S346" i="4" s="1"/>
  <c r="R345" i="4"/>
  <c r="S345" i="4" s="1"/>
  <c r="R344" i="4"/>
  <c r="S344" i="4" s="1"/>
  <c r="R343" i="4"/>
  <c r="S343" i="4" s="1"/>
  <c r="R342" i="4"/>
  <c r="S342" i="4" s="1"/>
  <c r="R341" i="4"/>
  <c r="S341" i="4" s="1"/>
  <c r="R61" i="4"/>
  <c r="S61" i="4" s="1"/>
  <c r="R339" i="4"/>
  <c r="S339" i="4" s="1"/>
  <c r="R338" i="4"/>
  <c r="S338" i="4" s="1"/>
  <c r="R412" i="4"/>
  <c r="S412" i="4" s="1"/>
  <c r="R336" i="4"/>
  <c r="S336" i="4" s="1"/>
  <c r="R410" i="4"/>
  <c r="S410" i="4" s="1"/>
  <c r="R334" i="4"/>
  <c r="S334" i="4" s="1"/>
  <c r="R333" i="4"/>
  <c r="S333" i="4" s="1"/>
  <c r="R332" i="4"/>
  <c r="S332" i="4" s="1"/>
  <c r="R331" i="4"/>
  <c r="S331" i="4" s="1"/>
  <c r="R330" i="4"/>
  <c r="S330" i="4" s="1"/>
  <c r="R329" i="4"/>
  <c r="S329" i="4" s="1"/>
  <c r="R408" i="4"/>
  <c r="S408" i="4" s="1"/>
  <c r="R327" i="4"/>
  <c r="S327" i="4" s="1"/>
  <c r="R405" i="4"/>
  <c r="S405" i="4" s="1"/>
  <c r="R325" i="4"/>
  <c r="S325" i="4" s="1"/>
  <c r="R324" i="4"/>
  <c r="S324" i="4" s="1"/>
  <c r="R403" i="4"/>
  <c r="S403" i="4" s="1"/>
  <c r="R402" i="4"/>
  <c r="S402" i="4" s="1"/>
  <c r="R321" i="4"/>
  <c r="S321" i="4" s="1"/>
  <c r="R320" i="4"/>
  <c r="S320" i="4" s="1"/>
  <c r="R319" i="4"/>
  <c r="S319" i="4" s="1"/>
  <c r="R318" i="4"/>
  <c r="S318" i="4" s="1"/>
  <c r="R317" i="4"/>
  <c r="S317" i="4" s="1"/>
  <c r="R316" i="4"/>
  <c r="S316" i="4" s="1"/>
  <c r="R397" i="4"/>
  <c r="S397" i="4" s="1"/>
  <c r="R314" i="4"/>
  <c r="S314" i="4" s="1"/>
  <c r="R313" i="4"/>
  <c r="S313" i="4" s="1"/>
  <c r="R312" i="4"/>
  <c r="S312" i="4" s="1"/>
  <c r="R311" i="4"/>
  <c r="S311" i="4" s="1"/>
  <c r="R310" i="4"/>
  <c r="S310" i="4" s="1"/>
  <c r="R309" i="4"/>
  <c r="S309" i="4" s="1"/>
  <c r="R308" i="4"/>
  <c r="S308" i="4" s="1"/>
  <c r="R307" i="4"/>
  <c r="S307" i="4" s="1"/>
  <c r="R394" i="4"/>
  <c r="S394" i="4" s="1"/>
  <c r="R305" i="4"/>
  <c r="S305" i="4" s="1"/>
  <c r="R393" i="4"/>
  <c r="S393" i="4" s="1"/>
  <c r="R59" i="4"/>
  <c r="S59" i="4" s="1"/>
  <c r="R302" i="4"/>
  <c r="S302" i="4" s="1"/>
  <c r="R301" i="4"/>
  <c r="S301" i="4" s="1"/>
  <c r="R300" i="4"/>
  <c r="S300" i="4" s="1"/>
  <c r="R299" i="4"/>
  <c r="S299" i="4" s="1"/>
  <c r="R390" i="4"/>
  <c r="S390" i="4" s="1"/>
  <c r="R297" i="4"/>
  <c r="S297" i="4" s="1"/>
  <c r="R388" i="4"/>
  <c r="S388" i="4" s="1"/>
  <c r="R295" i="4"/>
  <c r="S295" i="4" s="1"/>
  <c r="R294" i="4"/>
  <c r="S294" i="4" s="1"/>
  <c r="R293" i="4"/>
  <c r="S293" i="4" s="1"/>
  <c r="R292" i="4"/>
  <c r="S292" i="4" s="1"/>
  <c r="R291" i="4"/>
  <c r="S291" i="4" s="1"/>
  <c r="R290" i="4"/>
  <c r="S290" i="4" s="1"/>
  <c r="R386" i="4"/>
  <c r="S386" i="4" s="1"/>
  <c r="R53" i="4"/>
  <c r="S53" i="4" s="1"/>
  <c r="R384" i="4"/>
  <c r="S384" i="4" s="1"/>
  <c r="R286" i="4"/>
  <c r="S286" i="4" s="1"/>
  <c r="R52" i="4"/>
  <c r="S52" i="4" s="1"/>
  <c r="R381" i="4"/>
  <c r="S381" i="4" s="1"/>
  <c r="R380" i="4"/>
  <c r="S380" i="4" s="1"/>
  <c r="R374" i="4"/>
  <c r="S374" i="4" s="1"/>
  <c r="R281" i="4"/>
  <c r="S281" i="4" s="1"/>
  <c r="R373" i="4"/>
  <c r="S373" i="4" s="1"/>
  <c r="R279" i="4"/>
  <c r="S279" i="4" s="1"/>
  <c r="R278" i="4"/>
  <c r="S278" i="4" s="1"/>
  <c r="R277" i="4"/>
  <c r="S277" i="4" s="1"/>
  <c r="R276" i="4"/>
  <c r="S276" i="4" s="1"/>
  <c r="R275" i="4"/>
  <c r="S275" i="4" s="1"/>
  <c r="R274" i="4"/>
  <c r="S274" i="4" s="1"/>
  <c r="R50" i="4"/>
  <c r="S50" i="4" s="1"/>
  <c r="R272" i="4"/>
  <c r="S272" i="4" s="1"/>
  <c r="R271" i="4"/>
  <c r="S271" i="4" s="1"/>
  <c r="R270" i="4"/>
  <c r="S270" i="4" s="1"/>
  <c r="R48" i="4"/>
  <c r="S48" i="4" s="1"/>
  <c r="R367" i="4"/>
  <c r="S367" i="4" s="1"/>
  <c r="R267" i="4"/>
  <c r="S267" i="4" s="1"/>
  <c r="R266" i="4"/>
  <c r="S266" i="4" s="1"/>
  <c r="R265" i="4"/>
  <c r="S265" i="4" s="1"/>
  <c r="R264" i="4"/>
  <c r="S264" i="4" s="1"/>
  <c r="R47" i="4"/>
  <c r="S47" i="4" s="1"/>
  <c r="R366" i="4"/>
  <c r="S366" i="4" s="1"/>
  <c r="R261" i="4"/>
  <c r="S261" i="4" s="1"/>
  <c r="R260" i="4"/>
  <c r="S260" i="4" s="1"/>
  <c r="R259" i="4"/>
  <c r="S259" i="4" s="1"/>
  <c r="R258" i="4"/>
  <c r="S258" i="4" s="1"/>
  <c r="R257" i="4"/>
  <c r="S257" i="4" s="1"/>
  <c r="R256" i="4"/>
  <c r="S256" i="4" s="1"/>
  <c r="R365" i="4"/>
  <c r="S365" i="4" s="1"/>
  <c r="R254" i="4"/>
  <c r="S254" i="4" s="1"/>
  <c r="R253" i="4"/>
  <c r="S253" i="4" s="1"/>
  <c r="R362" i="4"/>
  <c r="S362" i="4" s="1"/>
  <c r="R251" i="4"/>
  <c r="S251" i="4" s="1"/>
  <c r="R250" i="4"/>
  <c r="S250" i="4" s="1"/>
  <c r="R249" i="4"/>
  <c r="S249" i="4" s="1"/>
  <c r="R248" i="4"/>
  <c r="S248" i="4" s="1"/>
  <c r="R247" i="4"/>
  <c r="S247" i="4" s="1"/>
  <c r="R357" i="4"/>
  <c r="S357" i="4" s="1"/>
  <c r="R356" i="4"/>
  <c r="S356" i="4" s="1"/>
  <c r="R244" i="4"/>
  <c r="S244" i="4" s="1"/>
  <c r="R243" i="4"/>
  <c r="S243" i="4" s="1"/>
  <c r="R242" i="4"/>
  <c r="S242" i="4" s="1"/>
  <c r="R241" i="4"/>
  <c r="S241" i="4" s="1"/>
  <c r="R240" i="4"/>
  <c r="S240" i="4" s="1"/>
  <c r="R239" i="4"/>
  <c r="S239" i="4" s="1"/>
  <c r="R238" i="4"/>
  <c r="S238" i="4" s="1"/>
  <c r="R237" i="4"/>
  <c r="S237" i="4" s="1"/>
  <c r="R236" i="4"/>
  <c r="S236" i="4" s="1"/>
  <c r="R235" i="4"/>
  <c r="S235" i="4" s="1"/>
  <c r="R234" i="4"/>
  <c r="S234" i="4" s="1"/>
  <c r="R355" i="4"/>
  <c r="S355" i="4" s="1"/>
  <c r="R232" i="4"/>
  <c r="S232" i="4" s="1"/>
  <c r="R231" i="4"/>
  <c r="S231" i="4" s="1"/>
  <c r="R230" i="4"/>
  <c r="S230" i="4" s="1"/>
  <c r="R354" i="4"/>
  <c r="S354" i="4" s="1"/>
  <c r="R228" i="4"/>
  <c r="S228" i="4" s="1"/>
  <c r="R352" i="4"/>
  <c r="S352" i="4" s="1"/>
  <c r="R226" i="4"/>
  <c r="S226" i="4" s="1"/>
  <c r="R351" i="4"/>
  <c r="S351" i="4" s="1"/>
  <c r="R350" i="4"/>
  <c r="S350" i="4" s="1"/>
  <c r="R223" i="4"/>
  <c r="S223" i="4" s="1"/>
  <c r="R44" i="4"/>
  <c r="S44" i="4" s="1"/>
  <c r="R221" i="4"/>
  <c r="S221" i="4" s="1"/>
  <c r="R220" i="4"/>
  <c r="S220" i="4" s="1"/>
  <c r="R219" i="4"/>
  <c r="S219" i="4" s="1"/>
  <c r="R218" i="4"/>
  <c r="S218" i="4" s="1"/>
  <c r="R217" i="4"/>
  <c r="S217" i="4" s="1"/>
  <c r="R340" i="4"/>
  <c r="S340" i="4" s="1"/>
  <c r="R215" i="4"/>
  <c r="S215" i="4" s="1"/>
  <c r="R337" i="4"/>
  <c r="S337" i="4" s="1"/>
  <c r="R213" i="4"/>
  <c r="S213" i="4" s="1"/>
  <c r="R335" i="4"/>
  <c r="S335" i="4" s="1"/>
  <c r="R211" i="4"/>
  <c r="S211" i="4" s="1"/>
  <c r="R210" i="4"/>
  <c r="S210" i="4" s="1"/>
  <c r="R39" i="4"/>
  <c r="S39" i="4" s="1"/>
  <c r="R328" i="4"/>
  <c r="S328" i="4" s="1"/>
  <c r="R207" i="4"/>
  <c r="S207" i="4" s="1"/>
  <c r="R38" i="4"/>
  <c r="S38" i="4" s="1"/>
  <c r="R326" i="4"/>
  <c r="S326" i="4" s="1"/>
  <c r="R323" i="4"/>
  <c r="S323" i="4" s="1"/>
  <c r="R322" i="4"/>
  <c r="S322" i="4" s="1"/>
  <c r="R315" i="4"/>
  <c r="S315" i="4" s="1"/>
  <c r="R201" i="4"/>
  <c r="S201" i="4" s="1"/>
  <c r="R200" i="4"/>
  <c r="S200" i="4" s="1"/>
  <c r="R306" i="4"/>
  <c r="S306" i="4" s="1"/>
  <c r="R304" i="4"/>
  <c r="S304" i="4" s="1"/>
  <c r="R197" i="4"/>
  <c r="S197" i="4" s="1"/>
  <c r="R196" i="4"/>
  <c r="S196" i="4" s="1"/>
  <c r="R195" i="4"/>
  <c r="S195" i="4" s="1"/>
  <c r="R194" i="4"/>
  <c r="S194" i="4" s="1"/>
  <c r="R193" i="4"/>
  <c r="S193" i="4" s="1"/>
  <c r="R192" i="4"/>
  <c r="S192" i="4" s="1"/>
  <c r="R303" i="4"/>
  <c r="S303" i="4" s="1"/>
  <c r="R298" i="4"/>
  <c r="S298" i="4" s="1"/>
  <c r="R189" i="4"/>
  <c r="S189" i="4" s="1"/>
  <c r="R188" i="4"/>
  <c r="S188" i="4" s="1"/>
  <c r="R187" i="4"/>
  <c r="S187" i="4" s="1"/>
  <c r="R186" i="4"/>
  <c r="S186" i="4" s="1"/>
  <c r="R185" i="4"/>
  <c r="S185" i="4" s="1"/>
  <c r="R296" i="4"/>
  <c r="S296" i="4" s="1"/>
  <c r="R183" i="4"/>
  <c r="S183" i="4" s="1"/>
  <c r="R182" i="4"/>
  <c r="S182" i="4" s="1"/>
  <c r="R289" i="4"/>
  <c r="S289" i="4" s="1"/>
  <c r="R180" i="4"/>
  <c r="S180" i="4" s="1"/>
  <c r="R179" i="4"/>
  <c r="S179" i="4" s="1"/>
  <c r="R288" i="4"/>
  <c r="S288" i="4" s="1"/>
  <c r="R287" i="4"/>
  <c r="S287" i="4" s="1"/>
  <c r="R176" i="4"/>
  <c r="S176" i="4" s="1"/>
  <c r="R285" i="4"/>
  <c r="S285" i="4" s="1"/>
  <c r="R174" i="4"/>
  <c r="S174" i="4" s="1"/>
  <c r="R284" i="4"/>
  <c r="S284" i="4" s="1"/>
  <c r="R172" i="4"/>
  <c r="S172" i="4" s="1"/>
  <c r="R283" i="4"/>
  <c r="S283" i="4" s="1"/>
  <c r="R170" i="4"/>
  <c r="S170" i="4" s="1"/>
  <c r="R169" i="4"/>
  <c r="S169" i="4" s="1"/>
  <c r="R168" i="4"/>
  <c r="S168" i="4" s="1"/>
  <c r="R31" i="4"/>
  <c r="S31" i="4" s="1"/>
  <c r="R282" i="4"/>
  <c r="S282" i="4" s="1"/>
  <c r="R280" i="4"/>
  <c r="S280" i="4" s="1"/>
  <c r="R273" i="4"/>
  <c r="S273" i="4" s="1"/>
  <c r="R163" i="4"/>
  <c r="S163" i="4" s="1"/>
  <c r="R269" i="4"/>
  <c r="S269" i="4" s="1"/>
  <c r="R268" i="4"/>
  <c r="S268" i="4" s="1"/>
  <c r="R263" i="4"/>
  <c r="S263" i="4" s="1"/>
  <c r="R262" i="4"/>
  <c r="S262" i="4" s="1"/>
  <c r="R158" i="4"/>
  <c r="S158" i="4" s="1"/>
  <c r="R157" i="4"/>
  <c r="S157" i="4" s="1"/>
  <c r="R255" i="4"/>
  <c r="S255" i="4" s="1"/>
  <c r="R252" i="4"/>
  <c r="S252" i="4" s="1"/>
  <c r="R246" i="4"/>
  <c r="S246" i="4" s="1"/>
  <c r="R153" i="4"/>
  <c r="S153" i="4" s="1"/>
  <c r="R152" i="4"/>
  <c r="S152" i="4" s="1"/>
  <c r="R151" i="4"/>
  <c r="S151" i="4" s="1"/>
  <c r="R150" i="4"/>
  <c r="S150" i="4" s="1"/>
  <c r="R149" i="4"/>
  <c r="S149" i="4" s="1"/>
  <c r="R28" i="4"/>
  <c r="S28" i="4" s="1"/>
  <c r="R147" i="4"/>
  <c r="S147" i="4" s="1"/>
  <c r="R146" i="4"/>
  <c r="S146" i="4" s="1"/>
  <c r="R245" i="4"/>
  <c r="S245" i="4" s="1"/>
  <c r="R144" i="4"/>
  <c r="S144" i="4" s="1"/>
  <c r="R143" i="4"/>
  <c r="S143" i="4" s="1"/>
  <c r="R142" i="4"/>
  <c r="S142" i="4" s="1"/>
  <c r="R141" i="4"/>
  <c r="S141" i="4" s="1"/>
  <c r="R233" i="4"/>
  <c r="S233" i="4" s="1"/>
  <c r="R139" i="4"/>
  <c r="S139" i="4" s="1"/>
  <c r="R138" i="4"/>
  <c r="S138" i="4" s="1"/>
  <c r="R137" i="4"/>
  <c r="S137" i="4" s="1"/>
  <c r="R136" i="4"/>
  <c r="S136" i="4" s="1"/>
  <c r="R135" i="4"/>
  <c r="S135" i="4" s="1"/>
  <c r="R134" i="4"/>
  <c r="S134" i="4" s="1"/>
  <c r="R229" i="4"/>
  <c r="S229" i="4" s="1"/>
  <c r="R227" i="4"/>
  <c r="S227" i="4" s="1"/>
  <c r="R225" i="4"/>
  <c r="S225" i="4" s="1"/>
  <c r="R130" i="4"/>
  <c r="S130" i="4" s="1"/>
  <c r="R18" i="4"/>
  <c r="S18" i="4" s="1"/>
  <c r="R224" i="4"/>
  <c r="S224" i="4" s="1"/>
  <c r="R15" i="4"/>
  <c r="S15" i="4" s="1"/>
  <c r="R126" i="4"/>
  <c r="S126" i="4" s="1"/>
  <c r="R125" i="4"/>
  <c r="S125" i="4" s="1"/>
  <c r="R124" i="4"/>
  <c r="S124" i="4" s="1"/>
  <c r="R222" i="4"/>
  <c r="S222" i="4" s="1"/>
  <c r="R122" i="4"/>
  <c r="S122" i="4" s="1"/>
  <c r="R121" i="4"/>
  <c r="S121" i="4" s="1"/>
  <c r="R120" i="4"/>
  <c r="S120" i="4" s="1"/>
  <c r="R119" i="4"/>
  <c r="S119" i="4" s="1"/>
  <c r="R216" i="4"/>
  <c r="S216" i="4" s="1"/>
  <c r="R214" i="4"/>
  <c r="S214" i="4" s="1"/>
  <c r="R116" i="4"/>
  <c r="S116" i="4" s="1"/>
  <c r="R115" i="4"/>
  <c r="S115" i="4" s="1"/>
  <c r="R212" i="4"/>
  <c r="S212" i="4" s="1"/>
  <c r="R113" i="4"/>
  <c r="S113" i="4" s="1"/>
  <c r="R112" i="4"/>
  <c r="S112" i="4" s="1"/>
  <c r="R111" i="4"/>
  <c r="S111" i="4" s="1"/>
  <c r="R209" i="4"/>
  <c r="S209" i="4" s="1"/>
  <c r="R14" i="4"/>
  <c r="S14" i="4" s="1"/>
  <c r="R108" i="4"/>
  <c r="S108" i="4" s="1"/>
  <c r="R208" i="4"/>
  <c r="S208" i="4" s="1"/>
  <c r="R206" i="4"/>
  <c r="S206" i="4" s="1"/>
  <c r="R205" i="4"/>
  <c r="S205" i="4" s="1"/>
  <c r="R104" i="4"/>
  <c r="S104" i="4" s="1"/>
  <c r="R204" i="4"/>
  <c r="S204" i="4" s="1"/>
  <c r="R102" i="4"/>
  <c r="S102" i="4" s="1"/>
  <c r="R101" i="4"/>
  <c r="S101" i="4" s="1"/>
  <c r="R100" i="4"/>
  <c r="S100" i="4" s="1"/>
  <c r="R99" i="4"/>
  <c r="S99" i="4" s="1"/>
  <c r="R98" i="4"/>
  <c r="S98" i="4" s="1"/>
  <c r="R203" i="4"/>
  <c r="S203" i="4" s="1"/>
  <c r="R202" i="4"/>
  <c r="S202" i="4" s="1"/>
  <c r="R199" i="4"/>
  <c r="S199" i="4" s="1"/>
  <c r="R94" i="4"/>
  <c r="S94" i="4" s="1"/>
  <c r="R198" i="4"/>
  <c r="S198" i="4" s="1"/>
  <c r="R191" i="4"/>
  <c r="S191" i="4" s="1"/>
  <c r="R190" i="4"/>
  <c r="S190" i="4" s="1"/>
  <c r="R90" i="4"/>
  <c r="S90" i="4" s="1"/>
  <c r="R184" i="4"/>
  <c r="S184" i="4" s="1"/>
  <c r="R181" i="4"/>
  <c r="S181" i="4" s="1"/>
  <c r="R87" i="4"/>
  <c r="S87" i="4" s="1"/>
  <c r="R86" i="4"/>
  <c r="S86" i="4" s="1"/>
  <c r="R85" i="4"/>
  <c r="S85" i="4" s="1"/>
  <c r="R84" i="4"/>
  <c r="S84" i="4" s="1"/>
  <c r="R9" i="4"/>
  <c r="S9" i="4" s="1"/>
  <c r="R178" i="4"/>
  <c r="S178" i="4" s="1"/>
  <c r="R81" i="4"/>
  <c r="S81" i="4" s="1"/>
  <c r="R80" i="4"/>
  <c r="S80" i="4" s="1"/>
  <c r="R177" i="4"/>
  <c r="S177" i="4" s="1"/>
  <c r="R175" i="4"/>
  <c r="S175" i="4" s="1"/>
  <c r="R173" i="4"/>
  <c r="S173" i="4" s="1"/>
  <c r="R7" i="4"/>
  <c r="S7" i="4" s="1"/>
  <c r="R171" i="4"/>
  <c r="S171" i="4" s="1"/>
  <c r="R74" i="4"/>
  <c r="S74" i="4" s="1"/>
  <c r="R73" i="4"/>
  <c r="S73" i="4" s="1"/>
  <c r="R72" i="4"/>
  <c r="S72" i="4" s="1"/>
  <c r="R167" i="4"/>
  <c r="S167" i="4" s="1"/>
  <c r="R70" i="4"/>
  <c r="S70" i="4" s="1"/>
  <c r="R166" i="4"/>
  <c r="S166" i="4" s="1"/>
  <c r="R68" i="4"/>
  <c r="S68" i="4" s="1"/>
  <c r="R6" i="4"/>
  <c r="S6" i="4" s="1"/>
  <c r="R66" i="4"/>
  <c r="S66" i="4" s="1"/>
  <c r="R165" i="4"/>
  <c r="S165" i="4" s="1"/>
  <c r="R64" i="4"/>
  <c r="S64" i="4" s="1"/>
  <c r="R63" i="4"/>
  <c r="S63" i="4" s="1"/>
  <c r="R164" i="4"/>
  <c r="S164" i="4" s="1"/>
  <c r="R162" i="4"/>
  <c r="S162" i="4" s="1"/>
  <c r="R60" i="4"/>
  <c r="S60" i="4" s="1"/>
  <c r="R161" i="4"/>
  <c r="S161" i="4" s="1"/>
  <c r="R58" i="4"/>
  <c r="S58" i="4" s="1"/>
  <c r="R57" i="4"/>
  <c r="S57" i="4" s="1"/>
  <c r="R56" i="4"/>
  <c r="S56" i="4" s="1"/>
  <c r="R55" i="4"/>
  <c r="S55" i="4" s="1"/>
  <c r="R54" i="4"/>
  <c r="S54" i="4" s="1"/>
  <c r="R160" i="4"/>
  <c r="S160" i="4" s="1"/>
  <c r="R159" i="4"/>
  <c r="S159" i="4" s="1"/>
  <c r="R51" i="4"/>
  <c r="S51" i="4" s="1"/>
  <c r="R156" i="4"/>
  <c r="S156" i="4" s="1"/>
  <c r="R49" i="4"/>
  <c r="S49" i="4" s="1"/>
  <c r="R155" i="4"/>
  <c r="S155" i="4" s="1"/>
  <c r="R154" i="4"/>
  <c r="S154" i="4" s="1"/>
  <c r="R46" i="4"/>
  <c r="S46" i="4" s="1"/>
  <c r="R45" i="4"/>
  <c r="S45" i="4" s="1"/>
  <c r="R148" i="4"/>
  <c r="S148" i="4" s="1"/>
  <c r="R43" i="4"/>
  <c r="S43" i="4" s="1"/>
  <c r="R42" i="4"/>
  <c r="S42" i="4" s="1"/>
  <c r="R41" i="4"/>
  <c r="S41" i="4" s="1"/>
  <c r="R40" i="4"/>
  <c r="S40" i="4" s="1"/>
  <c r="R145" i="4"/>
  <c r="S145" i="4" s="1"/>
  <c r="R2" i="4"/>
  <c r="S2" i="4" s="1"/>
  <c r="R37" i="4"/>
  <c r="S37" i="4" s="1"/>
  <c r="R36" i="4"/>
  <c r="S36" i="4" s="1"/>
  <c r="R35" i="4"/>
  <c r="S35" i="4" s="1"/>
  <c r="R34" i="4"/>
  <c r="S34" i="4" s="1"/>
  <c r="R33" i="4"/>
  <c r="S33" i="4" s="1"/>
  <c r="R32" i="4"/>
  <c r="S32" i="4" s="1"/>
  <c r="R140" i="4"/>
  <c r="S140" i="4" s="1"/>
  <c r="R30" i="4"/>
  <c r="S30" i="4" s="1"/>
  <c r="R29" i="4"/>
  <c r="S29" i="4" s="1"/>
  <c r="R133" i="4"/>
  <c r="S133" i="4" s="1"/>
  <c r="R27" i="4"/>
  <c r="S27" i="4" s="1"/>
  <c r="R26" i="4"/>
  <c r="S26" i="4" s="1"/>
  <c r="R25" i="4"/>
  <c r="S25" i="4" s="1"/>
  <c r="R24" i="4"/>
  <c r="S24" i="4" s="1"/>
  <c r="R23" i="4"/>
  <c r="S23" i="4" s="1"/>
  <c r="R22" i="4"/>
  <c r="S22" i="4" s="1"/>
  <c r="R21" i="4"/>
  <c r="S21" i="4" s="1"/>
  <c r="R20" i="4"/>
  <c r="S20" i="4" s="1"/>
  <c r="R19" i="4"/>
  <c r="S19" i="4" s="1"/>
  <c r="R132" i="4"/>
  <c r="S132" i="4" s="1"/>
  <c r="R17" i="4"/>
  <c r="S17" i="4" s="1"/>
  <c r="R16" i="4"/>
  <c r="S16" i="4" s="1"/>
  <c r="R131" i="4"/>
  <c r="S131" i="4" s="1"/>
  <c r="R129" i="4"/>
  <c r="S129" i="4" s="1"/>
  <c r="R13" i="4"/>
  <c r="S13" i="4" s="1"/>
  <c r="R12" i="4"/>
  <c r="S12" i="4" s="1"/>
  <c r="R11" i="4"/>
  <c r="S11" i="4" s="1"/>
  <c r="R10" i="4"/>
  <c r="S10" i="4" s="1"/>
  <c r="R128" i="4"/>
  <c r="S128" i="4" s="1"/>
  <c r="R8" i="4"/>
  <c r="S8" i="4" s="1"/>
  <c r="R127" i="4"/>
  <c r="S127" i="4" s="1"/>
  <c r="R123" i="4"/>
  <c r="S123" i="4" s="1"/>
  <c r="R5" i="4"/>
  <c r="S5" i="4" s="1"/>
  <c r="R4" i="4"/>
  <c r="S4" i="4" s="1"/>
  <c r="R3" i="4"/>
  <c r="S3" i="4" s="1"/>
  <c r="R118" i="4"/>
  <c r="S118" i="4" s="1"/>
  <c r="Q892" i="4"/>
  <c r="N892" i="4"/>
  <c r="I892" i="4"/>
  <c r="E892" i="4"/>
  <c r="C892" i="4"/>
  <c r="Q891" i="4"/>
  <c r="N891" i="4"/>
  <c r="I891" i="4"/>
  <c r="E891" i="4"/>
  <c r="C891" i="4"/>
  <c r="Q890" i="4"/>
  <c r="N890" i="4"/>
  <c r="I890" i="4"/>
  <c r="E890" i="4"/>
  <c r="C890" i="4"/>
  <c r="Q889" i="4"/>
  <c r="N889" i="4"/>
  <c r="I889" i="4"/>
  <c r="E889" i="4"/>
  <c r="C889" i="4"/>
  <c r="Q888" i="4"/>
  <c r="N888" i="4"/>
  <c r="I888" i="4"/>
  <c r="E888" i="4"/>
  <c r="C888" i="4"/>
  <c r="Q887" i="4"/>
  <c r="N887" i="4"/>
  <c r="I887" i="4"/>
  <c r="E887" i="4"/>
  <c r="C887" i="4"/>
  <c r="Q886" i="4"/>
  <c r="N886" i="4"/>
  <c r="I886" i="4"/>
  <c r="E886" i="4"/>
  <c r="C886" i="4"/>
  <c r="Q885" i="4"/>
  <c r="N885" i="4"/>
  <c r="I885" i="4"/>
  <c r="E885" i="4"/>
  <c r="C885" i="4"/>
  <c r="Q884" i="4"/>
  <c r="N884" i="4"/>
  <c r="I884" i="4"/>
  <c r="E884" i="4"/>
  <c r="C884" i="4"/>
  <c r="Q883" i="4"/>
  <c r="N883" i="4"/>
  <c r="I883" i="4"/>
  <c r="E883" i="4"/>
  <c r="C883" i="4"/>
  <c r="Q882" i="4"/>
  <c r="N882" i="4"/>
  <c r="I882" i="4"/>
  <c r="E882" i="4"/>
  <c r="C882" i="4"/>
  <c r="Q881" i="4"/>
  <c r="N881" i="4"/>
  <c r="I881" i="4"/>
  <c r="E881" i="4"/>
  <c r="C881" i="4"/>
  <c r="Q880" i="4"/>
  <c r="N880" i="4"/>
  <c r="I880" i="4"/>
  <c r="E880" i="4"/>
  <c r="C880" i="4"/>
  <c r="Q879" i="4"/>
  <c r="N879" i="4"/>
  <c r="I879" i="4"/>
  <c r="E879" i="4"/>
  <c r="C879" i="4"/>
  <c r="Q878" i="4"/>
  <c r="N878" i="4"/>
  <c r="I878" i="4"/>
  <c r="E878" i="4"/>
  <c r="C878" i="4"/>
  <c r="Q877" i="4"/>
  <c r="N877" i="4"/>
  <c r="I877" i="4"/>
  <c r="E877" i="4"/>
  <c r="C877" i="4"/>
  <c r="Q876" i="4"/>
  <c r="N876" i="4"/>
  <c r="I876" i="4"/>
  <c r="E876" i="4"/>
  <c r="C876" i="4"/>
  <c r="Q875" i="4"/>
  <c r="N875" i="4"/>
  <c r="I875" i="4"/>
  <c r="E875" i="4"/>
  <c r="C875" i="4"/>
  <c r="Q874" i="4"/>
  <c r="N874" i="4"/>
  <c r="I874" i="4"/>
  <c r="E874" i="4"/>
  <c r="C874" i="4"/>
  <c r="Q873" i="4"/>
  <c r="N873" i="4"/>
  <c r="I873" i="4"/>
  <c r="E873" i="4"/>
  <c r="C873" i="4"/>
  <c r="Q872" i="4"/>
  <c r="N872" i="4"/>
  <c r="I872" i="4"/>
  <c r="E872" i="4"/>
  <c r="C872" i="4"/>
  <c r="Q117" i="4"/>
  <c r="N117" i="4"/>
  <c r="I117" i="4"/>
  <c r="E117" i="4"/>
  <c r="C117" i="4"/>
  <c r="Q871" i="4"/>
  <c r="N871" i="4"/>
  <c r="I871" i="4"/>
  <c r="E871" i="4"/>
  <c r="C871" i="4"/>
  <c r="Q869" i="4"/>
  <c r="N869" i="4"/>
  <c r="I869" i="4"/>
  <c r="E869" i="4"/>
  <c r="C869" i="4"/>
  <c r="Q868" i="4"/>
  <c r="N868" i="4"/>
  <c r="I868" i="4"/>
  <c r="E868" i="4"/>
  <c r="C868" i="4"/>
  <c r="Q867" i="4"/>
  <c r="N867" i="4"/>
  <c r="I867" i="4"/>
  <c r="E867" i="4"/>
  <c r="C867" i="4"/>
  <c r="Q866" i="4"/>
  <c r="N866" i="4"/>
  <c r="I866" i="4"/>
  <c r="E866" i="4"/>
  <c r="C866" i="4"/>
  <c r="Q865" i="4"/>
  <c r="N865" i="4"/>
  <c r="I865" i="4"/>
  <c r="E865" i="4"/>
  <c r="C865" i="4"/>
  <c r="Q864" i="4"/>
  <c r="N864" i="4"/>
  <c r="I864" i="4"/>
  <c r="E864" i="4"/>
  <c r="C864" i="4"/>
  <c r="Q863" i="4"/>
  <c r="N863" i="4"/>
  <c r="I863" i="4"/>
  <c r="E863" i="4"/>
  <c r="C863" i="4"/>
  <c r="Q870" i="4"/>
  <c r="N870" i="4"/>
  <c r="I870" i="4"/>
  <c r="E870" i="4"/>
  <c r="C870" i="4"/>
  <c r="Q862" i="4"/>
  <c r="N862" i="4"/>
  <c r="I862" i="4"/>
  <c r="E862" i="4"/>
  <c r="C862" i="4"/>
  <c r="Q860" i="4"/>
  <c r="N860" i="4"/>
  <c r="I860" i="4"/>
  <c r="E860" i="4"/>
  <c r="C860" i="4"/>
  <c r="Q859" i="4"/>
  <c r="N859" i="4"/>
  <c r="I859" i="4"/>
  <c r="E859" i="4"/>
  <c r="C859" i="4"/>
  <c r="Q858" i="4"/>
  <c r="N858" i="4"/>
  <c r="I858" i="4"/>
  <c r="E858" i="4"/>
  <c r="C858" i="4"/>
  <c r="Q857" i="4"/>
  <c r="N857" i="4"/>
  <c r="I857" i="4"/>
  <c r="E857" i="4"/>
  <c r="C857" i="4"/>
  <c r="Q856" i="4"/>
  <c r="N856" i="4"/>
  <c r="I856" i="4"/>
  <c r="E856" i="4"/>
  <c r="C856" i="4"/>
  <c r="Q855" i="4"/>
  <c r="N855" i="4"/>
  <c r="I855" i="4"/>
  <c r="E855" i="4"/>
  <c r="C855" i="4"/>
  <c r="Q854" i="4"/>
  <c r="N854" i="4"/>
  <c r="I854" i="4"/>
  <c r="E854" i="4"/>
  <c r="C854" i="4"/>
  <c r="Q861" i="4"/>
  <c r="N861" i="4"/>
  <c r="I861" i="4"/>
  <c r="E861" i="4"/>
  <c r="C861" i="4"/>
  <c r="Q853" i="4"/>
  <c r="N853" i="4"/>
  <c r="I853" i="4"/>
  <c r="E853" i="4"/>
  <c r="C853" i="4"/>
  <c r="Q851" i="4"/>
  <c r="N851" i="4"/>
  <c r="I851" i="4"/>
  <c r="E851" i="4"/>
  <c r="C851" i="4"/>
  <c r="Q850" i="4"/>
  <c r="N850" i="4"/>
  <c r="I850" i="4"/>
  <c r="E850" i="4"/>
  <c r="C850" i="4"/>
  <c r="Q852" i="4"/>
  <c r="N852" i="4"/>
  <c r="I852" i="4"/>
  <c r="E852" i="4"/>
  <c r="C852" i="4"/>
  <c r="Q849" i="4"/>
  <c r="N849" i="4"/>
  <c r="I849" i="4"/>
  <c r="E849" i="4"/>
  <c r="C849" i="4"/>
  <c r="Q848" i="4"/>
  <c r="N848" i="4"/>
  <c r="I848" i="4"/>
  <c r="E848" i="4"/>
  <c r="C848" i="4"/>
  <c r="Q847" i="4"/>
  <c r="N847" i="4"/>
  <c r="I847" i="4"/>
  <c r="E847" i="4"/>
  <c r="C847" i="4"/>
  <c r="Q846" i="4"/>
  <c r="N846" i="4"/>
  <c r="I846" i="4"/>
  <c r="E846" i="4"/>
  <c r="C846" i="4"/>
  <c r="Q844" i="4"/>
  <c r="N844" i="4"/>
  <c r="I844" i="4"/>
  <c r="E844" i="4"/>
  <c r="C844" i="4"/>
  <c r="Q843" i="4"/>
  <c r="N843" i="4"/>
  <c r="I843" i="4"/>
  <c r="E843" i="4"/>
  <c r="C843" i="4"/>
  <c r="Q845" i="4"/>
  <c r="N845" i="4"/>
  <c r="I845" i="4"/>
  <c r="E845" i="4"/>
  <c r="C845" i="4"/>
  <c r="Q841" i="4"/>
  <c r="N841" i="4"/>
  <c r="I841" i="4"/>
  <c r="E841" i="4"/>
  <c r="C841" i="4"/>
  <c r="Q114" i="4"/>
  <c r="N114" i="4"/>
  <c r="I114" i="4"/>
  <c r="E114" i="4"/>
  <c r="C114" i="4"/>
  <c r="Q842" i="4"/>
  <c r="N842" i="4"/>
  <c r="I842" i="4"/>
  <c r="E842" i="4"/>
  <c r="C842" i="4"/>
  <c r="Q840" i="4"/>
  <c r="N840" i="4"/>
  <c r="I840" i="4"/>
  <c r="E840" i="4"/>
  <c r="C840" i="4"/>
  <c r="Q837" i="4"/>
  <c r="N837" i="4"/>
  <c r="I837" i="4"/>
  <c r="E837" i="4"/>
  <c r="C837" i="4"/>
  <c r="Q839" i="4"/>
  <c r="N839" i="4"/>
  <c r="I839" i="4"/>
  <c r="E839" i="4"/>
  <c r="C839" i="4"/>
  <c r="Q838" i="4"/>
  <c r="N838" i="4"/>
  <c r="I838" i="4"/>
  <c r="E838" i="4"/>
  <c r="C838" i="4"/>
  <c r="Q836" i="4"/>
  <c r="N836" i="4"/>
  <c r="I836" i="4"/>
  <c r="E836" i="4"/>
  <c r="C836" i="4"/>
  <c r="Q833" i="4"/>
  <c r="N833" i="4"/>
  <c r="I833" i="4"/>
  <c r="E833" i="4"/>
  <c r="C833" i="4"/>
  <c r="Q832" i="4"/>
  <c r="N832" i="4"/>
  <c r="I832" i="4"/>
  <c r="E832" i="4"/>
  <c r="C832" i="4"/>
  <c r="Q831" i="4"/>
  <c r="N831" i="4"/>
  <c r="I831" i="4"/>
  <c r="E831" i="4"/>
  <c r="C831" i="4"/>
  <c r="Q110" i="4"/>
  <c r="N110" i="4"/>
  <c r="I110" i="4"/>
  <c r="E110" i="4"/>
  <c r="C110" i="4"/>
  <c r="Q829" i="4"/>
  <c r="N829" i="4"/>
  <c r="I829" i="4"/>
  <c r="E829" i="4"/>
  <c r="C829" i="4"/>
  <c r="Q835" i="4"/>
  <c r="N835" i="4"/>
  <c r="I835" i="4"/>
  <c r="E835" i="4"/>
  <c r="C835" i="4"/>
  <c r="Q834" i="4"/>
  <c r="N834" i="4"/>
  <c r="I834" i="4"/>
  <c r="E834" i="4"/>
  <c r="C834" i="4"/>
  <c r="Q830" i="4"/>
  <c r="N830" i="4"/>
  <c r="I830" i="4"/>
  <c r="E830" i="4"/>
  <c r="C830" i="4"/>
  <c r="Q825" i="4"/>
  <c r="N825" i="4"/>
  <c r="I825" i="4"/>
  <c r="E825" i="4"/>
  <c r="C825" i="4"/>
  <c r="Q824" i="4"/>
  <c r="N824" i="4"/>
  <c r="I824" i="4"/>
  <c r="E824" i="4"/>
  <c r="C824" i="4"/>
  <c r="Q109" i="4"/>
  <c r="N109" i="4"/>
  <c r="I109" i="4"/>
  <c r="E109" i="4"/>
  <c r="C109" i="4"/>
  <c r="Q822" i="4"/>
  <c r="N822" i="4"/>
  <c r="I822" i="4"/>
  <c r="E822" i="4"/>
  <c r="C822" i="4"/>
  <c r="Q828" i="4"/>
  <c r="N828" i="4"/>
  <c r="I828" i="4"/>
  <c r="E828" i="4"/>
  <c r="C828" i="4"/>
  <c r="Q827" i="4"/>
  <c r="N827" i="4"/>
  <c r="I827" i="4"/>
  <c r="E827" i="4"/>
  <c r="C827" i="4"/>
  <c r="Q819" i="4"/>
  <c r="N819" i="4"/>
  <c r="I819" i="4"/>
  <c r="E819" i="4"/>
  <c r="C819" i="4"/>
  <c r="Q818" i="4"/>
  <c r="N818" i="4"/>
  <c r="I818" i="4"/>
  <c r="E818" i="4"/>
  <c r="C818" i="4"/>
  <c r="Q817" i="4"/>
  <c r="N817" i="4"/>
  <c r="I817" i="4"/>
  <c r="E817" i="4"/>
  <c r="C817" i="4"/>
  <c r="Q826" i="4"/>
  <c r="N826" i="4"/>
  <c r="I826" i="4"/>
  <c r="E826" i="4"/>
  <c r="C826" i="4"/>
  <c r="Q815" i="4"/>
  <c r="N815" i="4"/>
  <c r="I815" i="4"/>
  <c r="E815" i="4"/>
  <c r="C815" i="4"/>
  <c r="Q814" i="4"/>
  <c r="N814" i="4"/>
  <c r="I814" i="4"/>
  <c r="E814" i="4"/>
  <c r="C814" i="4"/>
  <c r="Q823" i="4"/>
  <c r="N823" i="4"/>
  <c r="I823" i="4"/>
  <c r="E823" i="4"/>
  <c r="C823" i="4"/>
  <c r="Q821" i="4"/>
  <c r="N821" i="4"/>
  <c r="I821" i="4"/>
  <c r="E821" i="4"/>
  <c r="C821" i="4"/>
  <c r="Q811" i="4"/>
  <c r="N811" i="4"/>
  <c r="I811" i="4"/>
  <c r="E811" i="4"/>
  <c r="C811" i="4"/>
  <c r="Q810" i="4"/>
  <c r="N810" i="4"/>
  <c r="I810" i="4"/>
  <c r="E810" i="4"/>
  <c r="C810" i="4"/>
  <c r="Q809" i="4"/>
  <c r="N809" i="4"/>
  <c r="I809" i="4"/>
  <c r="E809" i="4"/>
  <c r="C809" i="4"/>
  <c r="Q808" i="4"/>
  <c r="N808" i="4"/>
  <c r="I808" i="4"/>
  <c r="E808" i="4"/>
  <c r="C808" i="4"/>
  <c r="Q820" i="4"/>
  <c r="N820" i="4"/>
  <c r="I820" i="4"/>
  <c r="E820" i="4"/>
  <c r="C820" i="4"/>
  <c r="Q107" i="4"/>
  <c r="N107" i="4"/>
  <c r="I107" i="4"/>
  <c r="E107" i="4"/>
  <c r="C107" i="4"/>
  <c r="Q106" i="4"/>
  <c r="N106" i="4"/>
  <c r="I106" i="4"/>
  <c r="E106" i="4"/>
  <c r="C106" i="4"/>
  <c r="Q804" i="4"/>
  <c r="N804" i="4"/>
  <c r="I804" i="4"/>
  <c r="E804" i="4"/>
  <c r="C804" i="4"/>
  <c r="Q803" i="4"/>
  <c r="N803" i="4"/>
  <c r="I803" i="4"/>
  <c r="E803" i="4"/>
  <c r="C803" i="4"/>
  <c r="Q802" i="4"/>
  <c r="N802" i="4"/>
  <c r="I802" i="4"/>
  <c r="E802" i="4"/>
  <c r="C802" i="4"/>
  <c r="Q801" i="4"/>
  <c r="N801" i="4"/>
  <c r="I801" i="4"/>
  <c r="E801" i="4"/>
  <c r="C801" i="4"/>
  <c r="Q816" i="4"/>
  <c r="N816" i="4"/>
  <c r="I816" i="4"/>
  <c r="E816" i="4"/>
  <c r="C816" i="4"/>
  <c r="Q799" i="4"/>
  <c r="N799" i="4"/>
  <c r="I799" i="4"/>
  <c r="E799" i="4"/>
  <c r="C799" i="4"/>
  <c r="Q798" i="4"/>
  <c r="N798" i="4"/>
  <c r="I798" i="4"/>
  <c r="E798" i="4"/>
  <c r="C798" i="4"/>
  <c r="Q797" i="4"/>
  <c r="N797" i="4"/>
  <c r="I797" i="4"/>
  <c r="E797" i="4"/>
  <c r="C797" i="4"/>
  <c r="Q813" i="4"/>
  <c r="N813" i="4"/>
  <c r="I813" i="4"/>
  <c r="E813" i="4"/>
  <c r="C813" i="4"/>
  <c r="Q795" i="4"/>
  <c r="N795" i="4"/>
  <c r="I795" i="4"/>
  <c r="E795" i="4"/>
  <c r="C795" i="4"/>
  <c r="Q794" i="4"/>
  <c r="N794" i="4"/>
  <c r="I794" i="4"/>
  <c r="E794" i="4"/>
  <c r="C794" i="4"/>
  <c r="Q793" i="4"/>
  <c r="N793" i="4"/>
  <c r="I793" i="4"/>
  <c r="E793" i="4"/>
  <c r="C793" i="4"/>
  <c r="Q812" i="4"/>
  <c r="N812" i="4"/>
  <c r="I812" i="4"/>
  <c r="E812" i="4"/>
  <c r="C812" i="4"/>
  <c r="Q791" i="4"/>
  <c r="N791" i="4"/>
  <c r="I791" i="4"/>
  <c r="E791" i="4"/>
  <c r="C791" i="4"/>
  <c r="Q105" i="4"/>
  <c r="N105" i="4"/>
  <c r="I105" i="4"/>
  <c r="E105" i="4"/>
  <c r="C105" i="4"/>
  <c r="Q807" i="4"/>
  <c r="N807" i="4"/>
  <c r="I807" i="4"/>
  <c r="E807" i="4"/>
  <c r="C807" i="4"/>
  <c r="Q788" i="4"/>
  <c r="N788" i="4"/>
  <c r="I788" i="4"/>
  <c r="E788" i="4"/>
  <c r="C788" i="4"/>
  <c r="Q806" i="4"/>
  <c r="N806" i="4"/>
  <c r="I806" i="4"/>
  <c r="E806" i="4"/>
  <c r="C806" i="4"/>
  <c r="Q805" i="4"/>
  <c r="N805" i="4"/>
  <c r="I805" i="4"/>
  <c r="E805" i="4"/>
  <c r="C805" i="4"/>
  <c r="Q800" i="4"/>
  <c r="N800" i="4"/>
  <c r="I800" i="4"/>
  <c r="E800" i="4"/>
  <c r="C800" i="4"/>
  <c r="Q784" i="4"/>
  <c r="N784" i="4"/>
  <c r="I784" i="4"/>
  <c r="E784" i="4"/>
  <c r="C784" i="4"/>
  <c r="Q783" i="4"/>
  <c r="N783" i="4"/>
  <c r="I783" i="4"/>
  <c r="E783" i="4"/>
  <c r="C783" i="4"/>
  <c r="Q782" i="4"/>
  <c r="N782" i="4"/>
  <c r="I782" i="4"/>
  <c r="E782" i="4"/>
  <c r="C782" i="4"/>
  <c r="Q781" i="4"/>
  <c r="N781" i="4"/>
  <c r="I781" i="4"/>
  <c r="E781" i="4"/>
  <c r="C781" i="4"/>
  <c r="Q796" i="4"/>
  <c r="N796" i="4"/>
  <c r="I796" i="4"/>
  <c r="E796" i="4"/>
  <c r="C796" i="4"/>
  <c r="Q779" i="4"/>
  <c r="N779" i="4"/>
  <c r="I779" i="4"/>
  <c r="E779" i="4"/>
  <c r="C779" i="4"/>
  <c r="Q792" i="4"/>
  <c r="N792" i="4"/>
  <c r="I792" i="4"/>
  <c r="E792" i="4"/>
  <c r="C792" i="4"/>
  <c r="Q790" i="4"/>
  <c r="N790" i="4"/>
  <c r="I790" i="4"/>
  <c r="E790" i="4"/>
  <c r="C790" i="4"/>
  <c r="Q776" i="4"/>
  <c r="N776" i="4"/>
  <c r="I776" i="4"/>
  <c r="E776" i="4"/>
  <c r="C776" i="4"/>
  <c r="Q789" i="4"/>
  <c r="N789" i="4"/>
  <c r="I789" i="4"/>
  <c r="E789" i="4"/>
  <c r="C789" i="4"/>
  <c r="Q774" i="4"/>
  <c r="N774" i="4"/>
  <c r="I774" i="4"/>
  <c r="E774" i="4"/>
  <c r="C774" i="4"/>
  <c r="Q787" i="4"/>
  <c r="N787" i="4"/>
  <c r="I787" i="4"/>
  <c r="E787" i="4"/>
  <c r="C787" i="4"/>
  <c r="Q786" i="4"/>
  <c r="N786" i="4"/>
  <c r="I786" i="4"/>
  <c r="E786" i="4"/>
  <c r="C786" i="4"/>
  <c r="Q785" i="4"/>
  <c r="N785" i="4"/>
  <c r="I785" i="4"/>
  <c r="E785" i="4"/>
  <c r="C785" i="4"/>
  <c r="Q780" i="4"/>
  <c r="N780" i="4"/>
  <c r="I780" i="4"/>
  <c r="E780" i="4"/>
  <c r="C780" i="4"/>
  <c r="Q769" i="4"/>
  <c r="N769" i="4"/>
  <c r="I769" i="4"/>
  <c r="E769" i="4"/>
  <c r="C769" i="4"/>
  <c r="Q768" i="4"/>
  <c r="N768" i="4"/>
  <c r="I768" i="4"/>
  <c r="E768" i="4"/>
  <c r="C768" i="4"/>
  <c r="Q767" i="4"/>
  <c r="N767" i="4"/>
  <c r="I767" i="4"/>
  <c r="E767" i="4"/>
  <c r="C767" i="4"/>
  <c r="Q778" i="4"/>
  <c r="N778" i="4"/>
  <c r="I778" i="4"/>
  <c r="E778" i="4"/>
  <c r="C778" i="4"/>
  <c r="Q765" i="4"/>
  <c r="N765" i="4"/>
  <c r="I765" i="4"/>
  <c r="E765" i="4"/>
  <c r="C765" i="4"/>
  <c r="Q103" i="4"/>
  <c r="N103" i="4"/>
  <c r="I103" i="4"/>
  <c r="E103" i="4"/>
  <c r="C103" i="4"/>
  <c r="Q777" i="4"/>
  <c r="N777" i="4"/>
  <c r="I777" i="4"/>
  <c r="E777" i="4"/>
  <c r="C777" i="4"/>
  <c r="Q775" i="4"/>
  <c r="N775" i="4"/>
  <c r="I775" i="4"/>
  <c r="E775" i="4"/>
  <c r="C775" i="4"/>
  <c r="Q761" i="4"/>
  <c r="N761" i="4"/>
  <c r="I761" i="4"/>
  <c r="E761" i="4"/>
  <c r="C761" i="4"/>
  <c r="Q773" i="4"/>
  <c r="N773" i="4"/>
  <c r="I773" i="4"/>
  <c r="E773" i="4"/>
  <c r="C773" i="4"/>
  <c r="Q759" i="4"/>
  <c r="N759" i="4"/>
  <c r="I759" i="4"/>
  <c r="E759" i="4"/>
  <c r="C759" i="4"/>
  <c r="Q772" i="4"/>
  <c r="N772" i="4"/>
  <c r="I772" i="4"/>
  <c r="E772" i="4"/>
  <c r="C772" i="4"/>
  <c r="Q757" i="4"/>
  <c r="N757" i="4"/>
  <c r="I757" i="4"/>
  <c r="E757" i="4"/>
  <c r="C757" i="4"/>
  <c r="Q756" i="4"/>
  <c r="N756" i="4"/>
  <c r="I756" i="4"/>
  <c r="E756" i="4"/>
  <c r="C756" i="4"/>
  <c r="Q771" i="4"/>
  <c r="N771" i="4"/>
  <c r="I771" i="4"/>
  <c r="E771" i="4"/>
  <c r="C771" i="4"/>
  <c r="Q770" i="4"/>
  <c r="N770" i="4"/>
  <c r="I770" i="4"/>
  <c r="E770" i="4"/>
  <c r="C770" i="4"/>
  <c r="Q97" i="4"/>
  <c r="N97" i="4"/>
  <c r="I97" i="4"/>
  <c r="E97" i="4"/>
  <c r="C97" i="4"/>
  <c r="Q752" i="4"/>
  <c r="N752" i="4"/>
  <c r="I752" i="4"/>
  <c r="E752" i="4"/>
  <c r="C752" i="4"/>
  <c r="Q766" i="4"/>
  <c r="N766" i="4"/>
  <c r="I766" i="4"/>
  <c r="E766" i="4"/>
  <c r="C766" i="4"/>
  <c r="Q750" i="4"/>
  <c r="N750" i="4"/>
  <c r="I750" i="4"/>
  <c r="E750" i="4"/>
  <c r="C750" i="4"/>
  <c r="Q749" i="4"/>
  <c r="N749" i="4"/>
  <c r="I749" i="4"/>
  <c r="E749" i="4"/>
  <c r="C749" i="4"/>
  <c r="Q764" i="4"/>
  <c r="N764" i="4"/>
  <c r="I764" i="4"/>
  <c r="E764" i="4"/>
  <c r="C764" i="4"/>
  <c r="Q747" i="4"/>
  <c r="N747" i="4"/>
  <c r="I747" i="4"/>
  <c r="E747" i="4"/>
  <c r="C747" i="4"/>
  <c r="Q96" i="4"/>
  <c r="N96" i="4"/>
  <c r="I96" i="4"/>
  <c r="E96" i="4"/>
  <c r="C96" i="4"/>
  <c r="Q763" i="4"/>
  <c r="N763" i="4"/>
  <c r="I763" i="4"/>
  <c r="E763" i="4"/>
  <c r="C763" i="4"/>
  <c r="Q744" i="4"/>
  <c r="N744" i="4"/>
  <c r="I744" i="4"/>
  <c r="E744" i="4"/>
  <c r="C744" i="4"/>
  <c r="Q743" i="4"/>
  <c r="N743" i="4"/>
  <c r="I743" i="4"/>
  <c r="E743" i="4"/>
  <c r="C743" i="4"/>
  <c r="Q742" i="4"/>
  <c r="N742" i="4"/>
  <c r="I742" i="4"/>
  <c r="E742" i="4"/>
  <c r="C742" i="4"/>
  <c r="Q762" i="4"/>
  <c r="N762" i="4"/>
  <c r="I762" i="4"/>
  <c r="E762" i="4"/>
  <c r="C762" i="4"/>
  <c r="Q760" i="4"/>
  <c r="N760" i="4"/>
  <c r="I760" i="4"/>
  <c r="E760" i="4"/>
  <c r="C760" i="4"/>
  <c r="Q739" i="4"/>
  <c r="N739" i="4"/>
  <c r="I739" i="4"/>
  <c r="E739" i="4"/>
  <c r="C739" i="4"/>
  <c r="Q738" i="4"/>
  <c r="N738" i="4"/>
  <c r="I738" i="4"/>
  <c r="E738" i="4"/>
  <c r="C738" i="4"/>
  <c r="Q758" i="4"/>
  <c r="N758" i="4"/>
  <c r="I758" i="4"/>
  <c r="E758" i="4"/>
  <c r="C758" i="4"/>
  <c r="Q736" i="4"/>
  <c r="N736" i="4"/>
  <c r="I736" i="4"/>
  <c r="E736" i="4"/>
  <c r="C736" i="4"/>
  <c r="Q735" i="4"/>
  <c r="N735" i="4"/>
  <c r="I735" i="4"/>
  <c r="E735" i="4"/>
  <c r="C735" i="4"/>
  <c r="Q734" i="4"/>
  <c r="N734" i="4"/>
  <c r="I734" i="4"/>
  <c r="E734" i="4"/>
  <c r="C734" i="4"/>
  <c r="Q755" i="4"/>
  <c r="N755" i="4"/>
  <c r="I755" i="4"/>
  <c r="E755" i="4"/>
  <c r="C755" i="4"/>
  <c r="Q732" i="4"/>
  <c r="N732" i="4"/>
  <c r="I732" i="4"/>
  <c r="E732" i="4"/>
  <c r="C732" i="4"/>
  <c r="Q731" i="4"/>
  <c r="N731" i="4"/>
  <c r="I731" i="4"/>
  <c r="E731" i="4"/>
  <c r="C731" i="4"/>
  <c r="Q730" i="4"/>
  <c r="N730" i="4"/>
  <c r="I730" i="4"/>
  <c r="E730" i="4"/>
  <c r="C730" i="4"/>
  <c r="Q729" i="4"/>
  <c r="N729" i="4"/>
  <c r="I729" i="4"/>
  <c r="E729" i="4"/>
  <c r="C729" i="4"/>
  <c r="Q728" i="4"/>
  <c r="N728" i="4"/>
  <c r="I728" i="4"/>
  <c r="E728" i="4"/>
  <c r="C728" i="4"/>
  <c r="Q754" i="4"/>
  <c r="N754" i="4"/>
  <c r="I754" i="4"/>
  <c r="E754" i="4"/>
  <c r="C754" i="4"/>
  <c r="Q726" i="4"/>
  <c r="N726" i="4"/>
  <c r="I726" i="4"/>
  <c r="E726" i="4"/>
  <c r="C726" i="4"/>
  <c r="Q725" i="4"/>
  <c r="N725" i="4"/>
  <c r="I725" i="4"/>
  <c r="E725" i="4"/>
  <c r="C725" i="4"/>
  <c r="Q724" i="4"/>
  <c r="N724" i="4"/>
  <c r="I724" i="4"/>
  <c r="E724" i="4"/>
  <c r="C724" i="4"/>
  <c r="Q753" i="4"/>
  <c r="N753" i="4"/>
  <c r="I753" i="4"/>
  <c r="E753" i="4"/>
  <c r="C753" i="4"/>
  <c r="Q722" i="4"/>
  <c r="N722" i="4"/>
  <c r="I722" i="4"/>
  <c r="E722" i="4"/>
  <c r="C722" i="4"/>
  <c r="Q751" i="4"/>
  <c r="N751" i="4"/>
  <c r="I751" i="4"/>
  <c r="E751" i="4"/>
  <c r="C751" i="4"/>
  <c r="Q748" i="4"/>
  <c r="N748" i="4"/>
  <c r="I748" i="4"/>
  <c r="E748" i="4"/>
  <c r="C748" i="4"/>
  <c r="Q719" i="4"/>
  <c r="N719" i="4"/>
  <c r="I719" i="4"/>
  <c r="E719" i="4"/>
  <c r="C719" i="4"/>
  <c r="Q718" i="4"/>
  <c r="N718" i="4"/>
  <c r="I718" i="4"/>
  <c r="E718" i="4"/>
  <c r="C718" i="4"/>
  <c r="Q746" i="4"/>
  <c r="N746" i="4"/>
  <c r="I746" i="4"/>
  <c r="E746" i="4"/>
  <c r="C746" i="4"/>
  <c r="Q716" i="4"/>
  <c r="N716" i="4"/>
  <c r="I716" i="4"/>
  <c r="E716" i="4"/>
  <c r="C716" i="4"/>
  <c r="Q745" i="4"/>
  <c r="N745" i="4"/>
  <c r="I745" i="4"/>
  <c r="E745" i="4"/>
  <c r="C745" i="4"/>
  <c r="Q714" i="4"/>
  <c r="N714" i="4"/>
  <c r="I714" i="4"/>
  <c r="E714" i="4"/>
  <c r="C714" i="4"/>
  <c r="Q713" i="4"/>
  <c r="N713" i="4"/>
  <c r="I713" i="4"/>
  <c r="E713" i="4"/>
  <c r="C713" i="4"/>
  <c r="Q712" i="4"/>
  <c r="N712" i="4"/>
  <c r="I712" i="4"/>
  <c r="E712" i="4"/>
  <c r="C712" i="4"/>
  <c r="Q95" i="4"/>
  <c r="N95" i="4"/>
  <c r="I95" i="4"/>
  <c r="E95" i="4"/>
  <c r="C95" i="4"/>
  <c r="Q710" i="4"/>
  <c r="N710" i="4"/>
  <c r="I710" i="4"/>
  <c r="E710" i="4"/>
  <c r="C710" i="4"/>
  <c r="Q709" i="4"/>
  <c r="N709" i="4"/>
  <c r="I709" i="4"/>
  <c r="E709" i="4"/>
  <c r="C709" i="4"/>
  <c r="Q708" i="4"/>
  <c r="N708" i="4"/>
  <c r="I708" i="4"/>
  <c r="E708" i="4"/>
  <c r="C708" i="4"/>
  <c r="Q707" i="4"/>
  <c r="N707" i="4"/>
  <c r="I707" i="4"/>
  <c r="E707" i="4"/>
  <c r="C707" i="4"/>
  <c r="Q741" i="4"/>
  <c r="N741" i="4"/>
  <c r="I741" i="4"/>
  <c r="E741" i="4"/>
  <c r="C741" i="4"/>
  <c r="Q740" i="4"/>
  <c r="N740" i="4"/>
  <c r="I740" i="4"/>
  <c r="E740" i="4"/>
  <c r="C740" i="4"/>
  <c r="Q704" i="4"/>
  <c r="N704" i="4"/>
  <c r="I704" i="4"/>
  <c r="E704" i="4"/>
  <c r="C704" i="4"/>
  <c r="Q703" i="4"/>
  <c r="N703" i="4"/>
  <c r="I703" i="4"/>
  <c r="E703" i="4"/>
  <c r="C703" i="4"/>
  <c r="Q702" i="4"/>
  <c r="N702" i="4"/>
  <c r="I702" i="4"/>
  <c r="E702" i="4"/>
  <c r="C702" i="4"/>
  <c r="Q737" i="4"/>
  <c r="N737" i="4"/>
  <c r="I737" i="4"/>
  <c r="E737" i="4"/>
  <c r="C737" i="4"/>
  <c r="Q700" i="4"/>
  <c r="N700" i="4"/>
  <c r="I700" i="4"/>
  <c r="E700" i="4"/>
  <c r="C700" i="4"/>
  <c r="Q699" i="4"/>
  <c r="N699" i="4"/>
  <c r="I699" i="4"/>
  <c r="E699" i="4"/>
  <c r="C699" i="4"/>
  <c r="Q733" i="4"/>
  <c r="N733" i="4"/>
  <c r="I733" i="4"/>
  <c r="E733" i="4"/>
  <c r="C733" i="4"/>
  <c r="Q697" i="4"/>
  <c r="N697" i="4"/>
  <c r="I697" i="4"/>
  <c r="E697" i="4"/>
  <c r="C697" i="4"/>
  <c r="Q696" i="4"/>
  <c r="N696" i="4"/>
  <c r="I696" i="4"/>
  <c r="E696" i="4"/>
  <c r="C696" i="4"/>
  <c r="Q727" i="4"/>
  <c r="N727" i="4"/>
  <c r="I727" i="4"/>
  <c r="E727" i="4"/>
  <c r="C727" i="4"/>
  <c r="Q93" i="4"/>
  <c r="N93" i="4"/>
  <c r="I93" i="4"/>
  <c r="E93" i="4"/>
  <c r="C93" i="4"/>
  <c r="Q693" i="4"/>
  <c r="N693" i="4"/>
  <c r="I693" i="4"/>
  <c r="E693" i="4"/>
  <c r="C693" i="4"/>
  <c r="Q692" i="4"/>
  <c r="N692" i="4"/>
  <c r="I692" i="4"/>
  <c r="E692" i="4"/>
  <c r="C692" i="4"/>
  <c r="Q691" i="4"/>
  <c r="N691" i="4"/>
  <c r="I691" i="4"/>
  <c r="E691" i="4"/>
  <c r="C691" i="4"/>
  <c r="Q723" i="4"/>
  <c r="N723" i="4"/>
  <c r="I723" i="4"/>
  <c r="E723" i="4"/>
  <c r="C723" i="4"/>
  <c r="Q721" i="4"/>
  <c r="N721" i="4"/>
  <c r="I721" i="4"/>
  <c r="E721" i="4"/>
  <c r="C721" i="4"/>
  <c r="Q720" i="4"/>
  <c r="N720" i="4"/>
  <c r="I720" i="4"/>
  <c r="E720" i="4"/>
  <c r="C720" i="4"/>
  <c r="Q687" i="4"/>
  <c r="N687" i="4"/>
  <c r="I687" i="4"/>
  <c r="E687" i="4"/>
  <c r="C687" i="4"/>
  <c r="Q686" i="4"/>
  <c r="N686" i="4"/>
  <c r="I686" i="4"/>
  <c r="E686" i="4"/>
  <c r="C686" i="4"/>
  <c r="Q717" i="4"/>
  <c r="N717" i="4"/>
  <c r="I717" i="4"/>
  <c r="E717" i="4"/>
  <c r="C717" i="4"/>
  <c r="Q715" i="4"/>
  <c r="N715" i="4"/>
  <c r="I715" i="4"/>
  <c r="E715" i="4"/>
  <c r="C715" i="4"/>
  <c r="Q683" i="4"/>
  <c r="N683" i="4"/>
  <c r="I683" i="4"/>
  <c r="E683" i="4"/>
  <c r="C683" i="4"/>
  <c r="Q682" i="4"/>
  <c r="N682" i="4"/>
  <c r="I682" i="4"/>
  <c r="E682" i="4"/>
  <c r="C682" i="4"/>
  <c r="Q681" i="4"/>
  <c r="N681" i="4"/>
  <c r="I681" i="4"/>
  <c r="E681" i="4"/>
  <c r="C681" i="4"/>
  <c r="Q680" i="4"/>
  <c r="N680" i="4"/>
  <c r="I680" i="4"/>
  <c r="E680" i="4"/>
  <c r="C680" i="4"/>
  <c r="Q679" i="4"/>
  <c r="N679" i="4"/>
  <c r="I679" i="4"/>
  <c r="E679" i="4"/>
  <c r="C679" i="4"/>
  <c r="Q711" i="4"/>
  <c r="N711" i="4"/>
  <c r="I711" i="4"/>
  <c r="E711" i="4"/>
  <c r="C711" i="4"/>
  <c r="Q706" i="4"/>
  <c r="N706" i="4"/>
  <c r="I706" i="4"/>
  <c r="E706" i="4"/>
  <c r="C706" i="4"/>
  <c r="Q676" i="4"/>
  <c r="N676" i="4"/>
  <c r="I676" i="4"/>
  <c r="E676" i="4"/>
  <c r="C676" i="4"/>
  <c r="Q675" i="4"/>
  <c r="N675" i="4"/>
  <c r="I675" i="4"/>
  <c r="E675" i="4"/>
  <c r="C675" i="4"/>
  <c r="Q674" i="4"/>
  <c r="N674" i="4"/>
  <c r="I674" i="4"/>
  <c r="E674" i="4"/>
  <c r="C674" i="4"/>
  <c r="Q673" i="4"/>
  <c r="N673" i="4"/>
  <c r="I673" i="4"/>
  <c r="E673" i="4"/>
  <c r="C673" i="4"/>
  <c r="Q672" i="4"/>
  <c r="N672" i="4"/>
  <c r="I672" i="4"/>
  <c r="E672" i="4"/>
  <c r="C672" i="4"/>
  <c r="Q671" i="4"/>
  <c r="N671" i="4"/>
  <c r="I671" i="4"/>
  <c r="E671" i="4"/>
  <c r="C671" i="4"/>
  <c r="Q705" i="4"/>
  <c r="N705" i="4"/>
  <c r="I705" i="4"/>
  <c r="E705" i="4"/>
  <c r="C705" i="4"/>
  <c r="Q701" i="4"/>
  <c r="N701" i="4"/>
  <c r="I701" i="4"/>
  <c r="E701" i="4"/>
  <c r="C701" i="4"/>
  <c r="Q668" i="4"/>
  <c r="N668" i="4"/>
  <c r="I668" i="4"/>
  <c r="E668" i="4"/>
  <c r="C668" i="4"/>
  <c r="Q667" i="4"/>
  <c r="N667" i="4"/>
  <c r="I667" i="4"/>
  <c r="E667" i="4"/>
  <c r="C667" i="4"/>
  <c r="Q92" i="4"/>
  <c r="N92" i="4"/>
  <c r="I92" i="4"/>
  <c r="E92" i="4"/>
  <c r="C92" i="4"/>
  <c r="Q698" i="4"/>
  <c r="N698" i="4"/>
  <c r="I698" i="4"/>
  <c r="E698" i="4"/>
  <c r="C698" i="4"/>
  <c r="Q664" i="4"/>
  <c r="N664" i="4"/>
  <c r="I664" i="4"/>
  <c r="E664" i="4"/>
  <c r="C664" i="4"/>
  <c r="Q695" i="4"/>
  <c r="N695" i="4"/>
  <c r="I695" i="4"/>
  <c r="E695" i="4"/>
  <c r="C695" i="4"/>
  <c r="Q662" i="4"/>
  <c r="N662" i="4"/>
  <c r="I662" i="4"/>
  <c r="E662" i="4"/>
  <c r="C662" i="4"/>
  <c r="Q661" i="4"/>
  <c r="N661" i="4"/>
  <c r="I661" i="4"/>
  <c r="E661" i="4"/>
  <c r="C661" i="4"/>
  <c r="Q660" i="4"/>
  <c r="N660" i="4"/>
  <c r="I660" i="4"/>
  <c r="E660" i="4"/>
  <c r="C660" i="4"/>
  <c r="Q659" i="4"/>
  <c r="N659" i="4"/>
  <c r="I659" i="4"/>
  <c r="E659" i="4"/>
  <c r="C659" i="4"/>
  <c r="Q694" i="4"/>
  <c r="N694" i="4"/>
  <c r="I694" i="4"/>
  <c r="E694" i="4"/>
  <c r="C694" i="4"/>
  <c r="Q657" i="4"/>
  <c r="N657" i="4"/>
  <c r="I657" i="4"/>
  <c r="E657" i="4"/>
  <c r="C657" i="4"/>
  <c r="Q656" i="4"/>
  <c r="N656" i="4"/>
  <c r="I656" i="4"/>
  <c r="E656" i="4"/>
  <c r="C656" i="4"/>
  <c r="Q655" i="4"/>
  <c r="N655" i="4"/>
  <c r="I655" i="4"/>
  <c r="E655" i="4"/>
  <c r="C655" i="4"/>
  <c r="Q690" i="4"/>
  <c r="N690" i="4"/>
  <c r="I690" i="4"/>
  <c r="E690" i="4"/>
  <c r="C690" i="4"/>
  <c r="Q653" i="4"/>
  <c r="N653" i="4"/>
  <c r="I653" i="4"/>
  <c r="E653" i="4"/>
  <c r="C653" i="4"/>
  <c r="Q689" i="4"/>
  <c r="N689" i="4"/>
  <c r="I689" i="4"/>
  <c r="E689" i="4"/>
  <c r="C689" i="4"/>
  <c r="Q651" i="4"/>
  <c r="N651" i="4"/>
  <c r="I651" i="4"/>
  <c r="E651" i="4"/>
  <c r="C651" i="4"/>
  <c r="Q688" i="4"/>
  <c r="N688" i="4"/>
  <c r="I688" i="4"/>
  <c r="E688" i="4"/>
  <c r="C688" i="4"/>
  <c r="Q649" i="4"/>
  <c r="N649" i="4"/>
  <c r="I649" i="4"/>
  <c r="E649" i="4"/>
  <c r="C649" i="4"/>
  <c r="Q685" i="4"/>
  <c r="N685" i="4"/>
  <c r="I685" i="4"/>
  <c r="E685" i="4"/>
  <c r="C685" i="4"/>
  <c r="Q647" i="4"/>
  <c r="N647" i="4"/>
  <c r="I647" i="4"/>
  <c r="E647" i="4"/>
  <c r="C647" i="4"/>
  <c r="Q646" i="4"/>
  <c r="N646" i="4"/>
  <c r="I646" i="4"/>
  <c r="E646" i="4"/>
  <c r="C646" i="4"/>
  <c r="Q91" i="4"/>
  <c r="N91" i="4"/>
  <c r="I91" i="4"/>
  <c r="E91" i="4"/>
  <c r="C91" i="4"/>
  <c r="Q644" i="4"/>
  <c r="N644" i="4"/>
  <c r="I644" i="4"/>
  <c r="E644" i="4"/>
  <c r="C644" i="4"/>
  <c r="Q643" i="4"/>
  <c r="N643" i="4"/>
  <c r="I643" i="4"/>
  <c r="E643" i="4"/>
  <c r="C643" i="4"/>
  <c r="Q684" i="4"/>
  <c r="N684" i="4"/>
  <c r="I684" i="4"/>
  <c r="E684" i="4"/>
  <c r="C684" i="4"/>
  <c r="Q678" i="4"/>
  <c r="N678" i="4"/>
  <c r="I678" i="4"/>
  <c r="E678" i="4"/>
  <c r="C678" i="4"/>
  <c r="Q640" i="4"/>
  <c r="N640" i="4"/>
  <c r="I640" i="4"/>
  <c r="E640" i="4"/>
  <c r="C640" i="4"/>
  <c r="Q639" i="4"/>
  <c r="N639" i="4"/>
  <c r="I639" i="4"/>
  <c r="E639" i="4"/>
  <c r="C639" i="4"/>
  <c r="Q677" i="4"/>
  <c r="N677" i="4"/>
  <c r="I677" i="4"/>
  <c r="E677" i="4"/>
  <c r="C677" i="4"/>
  <c r="Q637" i="4"/>
  <c r="N637" i="4"/>
  <c r="I637" i="4"/>
  <c r="E637" i="4"/>
  <c r="C637" i="4"/>
  <c r="Q636" i="4"/>
  <c r="N636" i="4"/>
  <c r="I636" i="4"/>
  <c r="E636" i="4"/>
  <c r="C636" i="4"/>
  <c r="Q635" i="4"/>
  <c r="N635" i="4"/>
  <c r="I635" i="4"/>
  <c r="E635" i="4"/>
  <c r="C635" i="4"/>
  <c r="Q634" i="4"/>
  <c r="N634" i="4"/>
  <c r="I634" i="4"/>
  <c r="E634" i="4"/>
  <c r="C634" i="4"/>
  <c r="Q670" i="4"/>
  <c r="N670" i="4"/>
  <c r="I670" i="4"/>
  <c r="E670" i="4"/>
  <c r="C670" i="4"/>
  <c r="Q632" i="4"/>
  <c r="N632" i="4"/>
  <c r="I632" i="4"/>
  <c r="E632" i="4"/>
  <c r="C632" i="4"/>
  <c r="Q669" i="4"/>
  <c r="N669" i="4"/>
  <c r="I669" i="4"/>
  <c r="E669" i="4"/>
  <c r="C669" i="4"/>
  <c r="Q666" i="4"/>
  <c r="N666" i="4"/>
  <c r="I666" i="4"/>
  <c r="E666" i="4"/>
  <c r="C666" i="4"/>
  <c r="Q629" i="4"/>
  <c r="N629" i="4"/>
  <c r="I629" i="4"/>
  <c r="E629" i="4"/>
  <c r="C629" i="4"/>
  <c r="Q628" i="4"/>
  <c r="N628" i="4"/>
  <c r="I628" i="4"/>
  <c r="E628" i="4"/>
  <c r="C628" i="4"/>
  <c r="Q627" i="4"/>
  <c r="N627" i="4"/>
  <c r="I627" i="4"/>
  <c r="E627" i="4"/>
  <c r="C627" i="4"/>
  <c r="Q665" i="4"/>
  <c r="N665" i="4"/>
  <c r="I665" i="4"/>
  <c r="E665" i="4"/>
  <c r="C665" i="4"/>
  <c r="Q663" i="4"/>
  <c r="N663" i="4"/>
  <c r="I663" i="4"/>
  <c r="E663" i="4"/>
  <c r="C663" i="4"/>
  <c r="Q89" i="4"/>
  <c r="N89" i="4"/>
  <c r="I89" i="4"/>
  <c r="E89" i="4"/>
  <c r="C89" i="4"/>
  <c r="Q623" i="4"/>
  <c r="N623" i="4"/>
  <c r="I623" i="4"/>
  <c r="E623" i="4"/>
  <c r="C623" i="4"/>
  <c r="Q658" i="4"/>
  <c r="N658" i="4"/>
  <c r="I658" i="4"/>
  <c r="E658" i="4"/>
  <c r="C658" i="4"/>
  <c r="Q621" i="4"/>
  <c r="N621" i="4"/>
  <c r="I621" i="4"/>
  <c r="E621" i="4"/>
  <c r="C621" i="4"/>
  <c r="Q620" i="4"/>
  <c r="N620" i="4"/>
  <c r="I620" i="4"/>
  <c r="E620" i="4"/>
  <c r="C620" i="4"/>
  <c r="Q619" i="4"/>
  <c r="N619" i="4"/>
  <c r="I619" i="4"/>
  <c r="E619" i="4"/>
  <c r="C619" i="4"/>
  <c r="Q654" i="4"/>
  <c r="N654" i="4"/>
  <c r="I654" i="4"/>
  <c r="E654" i="4"/>
  <c r="C654" i="4"/>
  <c r="Q617" i="4"/>
  <c r="N617" i="4"/>
  <c r="I617" i="4"/>
  <c r="E617" i="4"/>
  <c r="C617" i="4"/>
  <c r="Q652" i="4"/>
  <c r="N652" i="4"/>
  <c r="I652" i="4"/>
  <c r="E652" i="4"/>
  <c r="C652" i="4"/>
  <c r="Q650" i="4"/>
  <c r="N650" i="4"/>
  <c r="I650" i="4"/>
  <c r="E650" i="4"/>
  <c r="C650" i="4"/>
  <c r="Q614" i="4"/>
  <c r="N614" i="4"/>
  <c r="I614" i="4"/>
  <c r="E614" i="4"/>
  <c r="C614" i="4"/>
  <c r="Q648" i="4"/>
  <c r="N648" i="4"/>
  <c r="I648" i="4"/>
  <c r="E648" i="4"/>
  <c r="C648" i="4"/>
  <c r="Q612" i="4"/>
  <c r="N612" i="4"/>
  <c r="I612" i="4"/>
  <c r="E612" i="4"/>
  <c r="C612" i="4"/>
  <c r="Q611" i="4"/>
  <c r="N611" i="4"/>
  <c r="I611" i="4"/>
  <c r="E611" i="4"/>
  <c r="C611" i="4"/>
  <c r="Q610" i="4"/>
  <c r="N610" i="4"/>
  <c r="I610" i="4"/>
  <c r="E610" i="4"/>
  <c r="C610" i="4"/>
  <c r="Q609" i="4"/>
  <c r="N609" i="4"/>
  <c r="I609" i="4"/>
  <c r="E609" i="4"/>
  <c r="C609" i="4"/>
  <c r="Q645" i="4"/>
  <c r="N645" i="4"/>
  <c r="I645" i="4"/>
  <c r="E645" i="4"/>
  <c r="C645" i="4"/>
  <c r="Q642" i="4"/>
  <c r="N642" i="4"/>
  <c r="I642" i="4"/>
  <c r="E642" i="4"/>
  <c r="C642" i="4"/>
  <c r="Q606" i="4"/>
  <c r="N606" i="4"/>
  <c r="I606" i="4"/>
  <c r="E606" i="4"/>
  <c r="C606" i="4"/>
  <c r="Q641" i="4"/>
  <c r="N641" i="4"/>
  <c r="I641" i="4"/>
  <c r="E641" i="4"/>
  <c r="C641" i="4"/>
  <c r="Q604" i="4"/>
  <c r="N604" i="4"/>
  <c r="I604" i="4"/>
  <c r="E604" i="4"/>
  <c r="C604" i="4"/>
  <c r="Q638" i="4"/>
  <c r="N638" i="4"/>
  <c r="I638" i="4"/>
  <c r="E638" i="4"/>
  <c r="C638" i="4"/>
  <c r="Q602" i="4"/>
  <c r="N602" i="4"/>
  <c r="I602" i="4"/>
  <c r="E602" i="4"/>
  <c r="C602" i="4"/>
  <c r="Q601" i="4"/>
  <c r="N601" i="4"/>
  <c r="I601" i="4"/>
  <c r="E601" i="4"/>
  <c r="C601" i="4"/>
  <c r="Q633" i="4"/>
  <c r="N633" i="4"/>
  <c r="I633" i="4"/>
  <c r="E633" i="4"/>
  <c r="C633" i="4"/>
  <c r="Q631" i="4"/>
  <c r="N631" i="4"/>
  <c r="I631" i="4"/>
  <c r="E631" i="4"/>
  <c r="C631" i="4"/>
  <c r="Q598" i="4"/>
  <c r="N598" i="4"/>
  <c r="I598" i="4"/>
  <c r="E598" i="4"/>
  <c r="C598" i="4"/>
  <c r="Q630" i="4"/>
  <c r="N630" i="4"/>
  <c r="I630" i="4"/>
  <c r="E630" i="4"/>
  <c r="C630" i="4"/>
  <c r="Q596" i="4"/>
  <c r="N596" i="4"/>
  <c r="I596" i="4"/>
  <c r="E596" i="4"/>
  <c r="C596" i="4"/>
  <c r="Q595" i="4"/>
  <c r="N595" i="4"/>
  <c r="I595" i="4"/>
  <c r="E595" i="4"/>
  <c r="C595" i="4"/>
  <c r="Q626" i="4"/>
  <c r="N626" i="4"/>
  <c r="I626" i="4"/>
  <c r="E626" i="4"/>
  <c r="C626" i="4"/>
  <c r="Q593" i="4"/>
  <c r="N593" i="4"/>
  <c r="I593" i="4"/>
  <c r="E593" i="4"/>
  <c r="C593" i="4"/>
  <c r="Q625" i="4"/>
  <c r="N625" i="4"/>
  <c r="I625" i="4"/>
  <c r="E625" i="4"/>
  <c r="C625" i="4"/>
  <c r="Q624" i="4"/>
  <c r="N624" i="4"/>
  <c r="I624" i="4"/>
  <c r="E624" i="4"/>
  <c r="C624" i="4"/>
  <c r="Q622" i="4"/>
  <c r="N622" i="4"/>
  <c r="I622" i="4"/>
  <c r="E622" i="4"/>
  <c r="C622" i="4"/>
  <c r="Q589" i="4"/>
  <c r="N589" i="4"/>
  <c r="I589" i="4"/>
  <c r="E589" i="4"/>
  <c r="C589" i="4"/>
  <c r="Q588" i="4"/>
  <c r="N588" i="4"/>
  <c r="I588" i="4"/>
  <c r="E588" i="4"/>
  <c r="C588" i="4"/>
  <c r="Q587" i="4"/>
  <c r="N587" i="4"/>
  <c r="I587" i="4"/>
  <c r="E587" i="4"/>
  <c r="C587" i="4"/>
  <c r="Q618" i="4"/>
  <c r="N618" i="4"/>
  <c r="I618" i="4"/>
  <c r="E618" i="4"/>
  <c r="C618" i="4"/>
  <c r="Q585" i="4"/>
  <c r="N585" i="4"/>
  <c r="I585" i="4"/>
  <c r="E585" i="4"/>
  <c r="C585" i="4"/>
  <c r="Q584" i="4"/>
  <c r="N584" i="4"/>
  <c r="I584" i="4"/>
  <c r="E584" i="4"/>
  <c r="C584" i="4"/>
  <c r="Q583" i="4"/>
  <c r="N583" i="4"/>
  <c r="I583" i="4"/>
  <c r="E583" i="4"/>
  <c r="C583" i="4"/>
  <c r="Q582" i="4"/>
  <c r="N582" i="4"/>
  <c r="I582" i="4"/>
  <c r="E582" i="4"/>
  <c r="C582" i="4"/>
  <c r="Q88" i="4"/>
  <c r="N88" i="4"/>
  <c r="I88" i="4"/>
  <c r="E88" i="4"/>
  <c r="C88" i="4"/>
  <c r="Q580" i="4"/>
  <c r="N580" i="4"/>
  <c r="I580" i="4"/>
  <c r="E580" i="4"/>
  <c r="C580" i="4"/>
  <c r="Q579" i="4"/>
  <c r="N579" i="4"/>
  <c r="I579" i="4"/>
  <c r="E579" i="4"/>
  <c r="C579" i="4"/>
  <c r="Q578" i="4"/>
  <c r="N578" i="4"/>
  <c r="I578" i="4"/>
  <c r="E578" i="4"/>
  <c r="C578" i="4"/>
  <c r="Q616" i="4"/>
  <c r="N616" i="4"/>
  <c r="I616" i="4"/>
  <c r="E616" i="4"/>
  <c r="C616" i="4"/>
  <c r="Q615" i="4"/>
  <c r="N615" i="4"/>
  <c r="I615" i="4"/>
  <c r="E615" i="4"/>
  <c r="C615" i="4"/>
  <c r="Q575" i="4"/>
  <c r="N575" i="4"/>
  <c r="I575" i="4"/>
  <c r="E575" i="4"/>
  <c r="C575" i="4"/>
  <c r="Q574" i="4"/>
  <c r="N574" i="4"/>
  <c r="I574" i="4"/>
  <c r="E574" i="4"/>
  <c r="C574" i="4"/>
  <c r="Q573" i="4"/>
  <c r="N573" i="4"/>
  <c r="I573" i="4"/>
  <c r="E573" i="4"/>
  <c r="C573" i="4"/>
  <c r="Q572" i="4"/>
  <c r="N572" i="4"/>
  <c r="I572" i="4"/>
  <c r="E572" i="4"/>
  <c r="C572" i="4"/>
  <c r="Q83" i="4"/>
  <c r="N83" i="4"/>
  <c r="I83" i="4"/>
  <c r="E83" i="4"/>
  <c r="C83" i="4"/>
  <c r="Q613" i="4"/>
  <c r="N613" i="4"/>
  <c r="I613" i="4"/>
  <c r="E613" i="4"/>
  <c r="C613" i="4"/>
  <c r="Q569" i="4"/>
  <c r="N569" i="4"/>
  <c r="I569" i="4"/>
  <c r="E569" i="4"/>
  <c r="C569" i="4"/>
  <c r="Q608" i="4"/>
  <c r="N608" i="4"/>
  <c r="I608" i="4"/>
  <c r="E608" i="4"/>
  <c r="C608" i="4"/>
  <c r="Q607" i="4"/>
  <c r="N607" i="4"/>
  <c r="I607" i="4"/>
  <c r="E607" i="4"/>
  <c r="C607" i="4"/>
  <c r="Q566" i="4"/>
  <c r="N566" i="4"/>
  <c r="I566" i="4"/>
  <c r="E566" i="4"/>
  <c r="C566" i="4"/>
  <c r="Q605" i="4"/>
  <c r="N605" i="4"/>
  <c r="I605" i="4"/>
  <c r="E605" i="4"/>
  <c r="C605" i="4"/>
  <c r="Q564" i="4"/>
  <c r="N564" i="4"/>
  <c r="I564" i="4"/>
  <c r="E564" i="4"/>
  <c r="C564" i="4"/>
  <c r="Q603" i="4"/>
  <c r="N603" i="4"/>
  <c r="I603" i="4"/>
  <c r="E603" i="4"/>
  <c r="C603" i="4"/>
  <c r="Q600" i="4"/>
  <c r="N600" i="4"/>
  <c r="I600" i="4"/>
  <c r="E600" i="4"/>
  <c r="C600" i="4"/>
  <c r="Q561" i="4"/>
  <c r="N561" i="4"/>
  <c r="I561" i="4"/>
  <c r="E561" i="4"/>
  <c r="C561" i="4"/>
  <c r="Q560" i="4"/>
  <c r="N560" i="4"/>
  <c r="I560" i="4"/>
  <c r="E560" i="4"/>
  <c r="C560" i="4"/>
  <c r="Q559" i="4"/>
  <c r="N559" i="4"/>
  <c r="I559" i="4"/>
  <c r="E559" i="4"/>
  <c r="C559" i="4"/>
  <c r="Q558" i="4"/>
  <c r="N558" i="4"/>
  <c r="I558" i="4"/>
  <c r="E558" i="4"/>
  <c r="C558" i="4"/>
  <c r="Q557" i="4"/>
  <c r="N557" i="4"/>
  <c r="I557" i="4"/>
  <c r="E557" i="4"/>
  <c r="C557" i="4"/>
  <c r="Q556" i="4"/>
  <c r="N556" i="4"/>
  <c r="I556" i="4"/>
  <c r="E556" i="4"/>
  <c r="C556" i="4"/>
  <c r="Q82" i="4"/>
  <c r="N82" i="4"/>
  <c r="I82" i="4"/>
  <c r="E82" i="4"/>
  <c r="C82" i="4"/>
  <c r="Q599" i="4"/>
  <c r="N599" i="4"/>
  <c r="I599" i="4"/>
  <c r="E599" i="4"/>
  <c r="C599" i="4"/>
  <c r="Q553" i="4"/>
  <c r="N553" i="4"/>
  <c r="I553" i="4"/>
  <c r="E553" i="4"/>
  <c r="C553" i="4"/>
  <c r="Q552" i="4"/>
  <c r="N552" i="4"/>
  <c r="I552" i="4"/>
  <c r="E552" i="4"/>
  <c r="C552" i="4"/>
  <c r="Q551" i="4"/>
  <c r="N551" i="4"/>
  <c r="I551" i="4"/>
  <c r="E551" i="4"/>
  <c r="C551" i="4"/>
  <c r="Q597" i="4"/>
  <c r="N597" i="4"/>
  <c r="I597" i="4"/>
  <c r="E597" i="4"/>
  <c r="C597" i="4"/>
  <c r="Q549" i="4"/>
  <c r="N549" i="4"/>
  <c r="I549" i="4"/>
  <c r="E549" i="4"/>
  <c r="C549" i="4"/>
  <c r="Q548" i="4"/>
  <c r="N548" i="4"/>
  <c r="I548" i="4"/>
  <c r="E548" i="4"/>
  <c r="C548" i="4"/>
  <c r="Q547" i="4"/>
  <c r="N547" i="4"/>
  <c r="I547" i="4"/>
  <c r="E547" i="4"/>
  <c r="C547" i="4"/>
  <c r="Q546" i="4"/>
  <c r="N546" i="4"/>
  <c r="I546" i="4"/>
  <c r="E546" i="4"/>
  <c r="C546" i="4"/>
  <c r="Q545" i="4"/>
  <c r="N545" i="4"/>
  <c r="I545" i="4"/>
  <c r="E545" i="4"/>
  <c r="C545" i="4"/>
  <c r="Q544" i="4"/>
  <c r="N544" i="4"/>
  <c r="I544" i="4"/>
  <c r="E544" i="4"/>
  <c r="C544" i="4"/>
  <c r="Q543" i="4"/>
  <c r="N543" i="4"/>
  <c r="I543" i="4"/>
  <c r="E543" i="4"/>
  <c r="C543" i="4"/>
  <c r="Q542" i="4"/>
  <c r="N542" i="4"/>
  <c r="I542" i="4"/>
  <c r="E542" i="4"/>
  <c r="C542" i="4"/>
  <c r="Q541" i="4"/>
  <c r="N541" i="4"/>
  <c r="I541" i="4"/>
  <c r="E541" i="4"/>
  <c r="C541" i="4"/>
  <c r="Q594" i="4"/>
  <c r="N594" i="4"/>
  <c r="I594" i="4"/>
  <c r="E594" i="4"/>
  <c r="C594" i="4"/>
  <c r="Q539" i="4"/>
  <c r="N539" i="4"/>
  <c r="I539" i="4"/>
  <c r="E539" i="4"/>
  <c r="C539" i="4"/>
  <c r="Q538" i="4"/>
  <c r="N538" i="4"/>
  <c r="I538" i="4"/>
  <c r="E538" i="4"/>
  <c r="C538" i="4"/>
  <c r="Q537" i="4"/>
  <c r="N537" i="4"/>
  <c r="I537" i="4"/>
  <c r="E537" i="4"/>
  <c r="C537" i="4"/>
  <c r="Q536" i="4"/>
  <c r="N536" i="4"/>
  <c r="I536" i="4"/>
  <c r="E536" i="4"/>
  <c r="C536" i="4"/>
  <c r="Q535" i="4"/>
  <c r="N535" i="4"/>
  <c r="I535" i="4"/>
  <c r="E535" i="4"/>
  <c r="C535" i="4"/>
  <c r="Q592" i="4"/>
  <c r="N592" i="4"/>
  <c r="I592" i="4"/>
  <c r="E592" i="4"/>
  <c r="C592" i="4"/>
  <c r="Q591" i="4"/>
  <c r="N591" i="4"/>
  <c r="I591" i="4"/>
  <c r="E591" i="4"/>
  <c r="C591" i="4"/>
  <c r="Q532" i="4"/>
  <c r="N532" i="4"/>
  <c r="I532" i="4"/>
  <c r="E532" i="4"/>
  <c r="C532" i="4"/>
  <c r="Q531" i="4"/>
  <c r="N531" i="4"/>
  <c r="I531" i="4"/>
  <c r="E531" i="4"/>
  <c r="C531" i="4"/>
  <c r="Q590" i="4"/>
  <c r="N590" i="4"/>
  <c r="I590" i="4"/>
  <c r="E590" i="4"/>
  <c r="C590" i="4"/>
  <c r="Q529" i="4"/>
  <c r="N529" i="4"/>
  <c r="I529" i="4"/>
  <c r="E529" i="4"/>
  <c r="C529" i="4"/>
  <c r="Q528" i="4"/>
  <c r="N528" i="4"/>
  <c r="I528" i="4"/>
  <c r="E528" i="4"/>
  <c r="C528" i="4"/>
  <c r="Q586" i="4"/>
  <c r="N586" i="4"/>
  <c r="I586" i="4"/>
  <c r="E586" i="4"/>
  <c r="C586" i="4"/>
  <c r="Q581" i="4"/>
  <c r="N581" i="4"/>
  <c r="I581" i="4"/>
  <c r="E581" i="4"/>
  <c r="C581" i="4"/>
  <c r="Q525" i="4"/>
  <c r="N525" i="4"/>
  <c r="I525" i="4"/>
  <c r="E525" i="4"/>
  <c r="C525" i="4"/>
  <c r="Q577" i="4"/>
  <c r="N577" i="4"/>
  <c r="I577" i="4"/>
  <c r="E577" i="4"/>
  <c r="C577" i="4"/>
  <c r="Q576" i="4"/>
  <c r="N576" i="4"/>
  <c r="I576" i="4"/>
  <c r="E576" i="4"/>
  <c r="C576" i="4"/>
  <c r="Q522" i="4"/>
  <c r="N522" i="4"/>
  <c r="I522" i="4"/>
  <c r="E522" i="4"/>
  <c r="C522" i="4"/>
  <c r="Q571" i="4"/>
  <c r="N571" i="4"/>
  <c r="I571" i="4"/>
  <c r="E571" i="4"/>
  <c r="C571" i="4"/>
  <c r="Q520" i="4"/>
  <c r="N520" i="4"/>
  <c r="I520" i="4"/>
  <c r="E520" i="4"/>
  <c r="C520" i="4"/>
  <c r="Q570" i="4"/>
  <c r="N570" i="4"/>
  <c r="I570" i="4"/>
  <c r="E570" i="4"/>
  <c r="C570" i="4"/>
  <c r="Q518" i="4"/>
  <c r="N518" i="4"/>
  <c r="I518" i="4"/>
  <c r="E518" i="4"/>
  <c r="C518" i="4"/>
  <c r="Q517" i="4"/>
  <c r="N517" i="4"/>
  <c r="I517" i="4"/>
  <c r="E517" i="4"/>
  <c r="C517" i="4"/>
  <c r="Q568" i="4"/>
  <c r="N568" i="4"/>
  <c r="I568" i="4"/>
  <c r="E568" i="4"/>
  <c r="C568" i="4"/>
  <c r="Q515" i="4"/>
  <c r="N515" i="4"/>
  <c r="I515" i="4"/>
  <c r="E515" i="4"/>
  <c r="C515" i="4"/>
  <c r="Q514" i="4"/>
  <c r="N514" i="4"/>
  <c r="I514" i="4"/>
  <c r="E514" i="4"/>
  <c r="C514" i="4"/>
  <c r="Q567" i="4"/>
  <c r="N567" i="4"/>
  <c r="I567" i="4"/>
  <c r="E567" i="4"/>
  <c r="C567" i="4"/>
  <c r="Q79" i="4"/>
  <c r="N79" i="4"/>
  <c r="I79" i="4"/>
  <c r="E79" i="4"/>
  <c r="C79" i="4"/>
  <c r="Q78" i="4"/>
  <c r="N78" i="4"/>
  <c r="I78" i="4"/>
  <c r="E78" i="4"/>
  <c r="C78" i="4"/>
  <c r="Q565" i="4"/>
  <c r="N565" i="4"/>
  <c r="I565" i="4"/>
  <c r="E565" i="4"/>
  <c r="C565" i="4"/>
  <c r="Q509" i="4"/>
  <c r="N509" i="4"/>
  <c r="I509" i="4"/>
  <c r="E509" i="4"/>
  <c r="C509" i="4"/>
  <c r="Q508" i="4"/>
  <c r="N508" i="4"/>
  <c r="I508" i="4"/>
  <c r="E508" i="4"/>
  <c r="C508" i="4"/>
  <c r="Q507" i="4"/>
  <c r="N507" i="4"/>
  <c r="I507" i="4"/>
  <c r="E507" i="4"/>
  <c r="C507" i="4"/>
  <c r="Q506" i="4"/>
  <c r="N506" i="4"/>
  <c r="I506" i="4"/>
  <c r="E506" i="4"/>
  <c r="C506" i="4"/>
  <c r="Q505" i="4"/>
  <c r="N505" i="4"/>
  <c r="I505" i="4"/>
  <c r="E505" i="4"/>
  <c r="C505" i="4"/>
  <c r="Q504" i="4"/>
  <c r="N504" i="4"/>
  <c r="I504" i="4"/>
  <c r="E504" i="4"/>
  <c r="C504" i="4"/>
  <c r="Q503" i="4"/>
  <c r="N503" i="4"/>
  <c r="I503" i="4"/>
  <c r="E503" i="4"/>
  <c r="C503" i="4"/>
  <c r="Q563" i="4"/>
  <c r="N563" i="4"/>
  <c r="I563" i="4"/>
  <c r="E563" i="4"/>
  <c r="C563" i="4"/>
  <c r="Q562" i="4"/>
  <c r="N562" i="4"/>
  <c r="I562" i="4"/>
  <c r="E562" i="4"/>
  <c r="C562" i="4"/>
  <c r="Q500" i="4"/>
  <c r="N500" i="4"/>
  <c r="I500" i="4"/>
  <c r="E500" i="4"/>
  <c r="C500" i="4"/>
  <c r="Q555" i="4"/>
  <c r="N555" i="4"/>
  <c r="I555" i="4"/>
  <c r="E555" i="4"/>
  <c r="C555" i="4"/>
  <c r="Q498" i="4"/>
  <c r="N498" i="4"/>
  <c r="I498" i="4"/>
  <c r="E498" i="4"/>
  <c r="C498" i="4"/>
  <c r="Q554" i="4"/>
  <c r="N554" i="4"/>
  <c r="I554" i="4"/>
  <c r="E554" i="4"/>
  <c r="C554" i="4"/>
  <c r="Q550" i="4"/>
  <c r="N550" i="4"/>
  <c r="I550" i="4"/>
  <c r="E550" i="4"/>
  <c r="C550" i="4"/>
  <c r="Q495" i="4"/>
  <c r="N495" i="4"/>
  <c r="I495" i="4"/>
  <c r="E495" i="4"/>
  <c r="C495" i="4"/>
  <c r="Q494" i="4"/>
  <c r="N494" i="4"/>
  <c r="I494" i="4"/>
  <c r="E494" i="4"/>
  <c r="C494" i="4"/>
  <c r="Q540" i="4"/>
  <c r="N540" i="4"/>
  <c r="I540" i="4"/>
  <c r="E540" i="4"/>
  <c r="C540" i="4"/>
  <c r="Q534" i="4"/>
  <c r="N534" i="4"/>
  <c r="I534" i="4"/>
  <c r="E534" i="4"/>
  <c r="C534" i="4"/>
  <c r="Q77" i="4"/>
  <c r="N77" i="4"/>
  <c r="I77" i="4"/>
  <c r="E77" i="4"/>
  <c r="C77" i="4"/>
  <c r="Q533" i="4"/>
  <c r="N533" i="4"/>
  <c r="I533" i="4"/>
  <c r="E533" i="4"/>
  <c r="C533" i="4"/>
  <c r="Q489" i="4"/>
  <c r="N489" i="4"/>
  <c r="I489" i="4"/>
  <c r="E489" i="4"/>
  <c r="C489" i="4"/>
  <c r="Q488" i="4"/>
  <c r="N488" i="4"/>
  <c r="I488" i="4"/>
  <c r="E488" i="4"/>
  <c r="C488" i="4"/>
  <c r="Q487" i="4"/>
  <c r="N487" i="4"/>
  <c r="I487" i="4"/>
  <c r="E487" i="4"/>
  <c r="C487" i="4"/>
  <c r="Q486" i="4"/>
  <c r="N486" i="4"/>
  <c r="I486" i="4"/>
  <c r="E486" i="4"/>
  <c r="C486" i="4"/>
  <c r="Q485" i="4"/>
  <c r="N485" i="4"/>
  <c r="I485" i="4"/>
  <c r="E485" i="4"/>
  <c r="C485" i="4"/>
  <c r="Q530" i="4"/>
  <c r="N530" i="4"/>
  <c r="I530" i="4"/>
  <c r="E530" i="4"/>
  <c r="C530" i="4"/>
  <c r="Q483" i="4"/>
  <c r="N483" i="4"/>
  <c r="I483" i="4"/>
  <c r="E483" i="4"/>
  <c r="C483" i="4"/>
  <c r="Q527" i="4"/>
  <c r="N527" i="4"/>
  <c r="I527" i="4"/>
  <c r="E527" i="4"/>
  <c r="C527" i="4"/>
  <c r="Q481" i="4"/>
  <c r="N481" i="4"/>
  <c r="I481" i="4"/>
  <c r="E481" i="4"/>
  <c r="C481" i="4"/>
  <c r="Q526" i="4"/>
  <c r="N526" i="4"/>
  <c r="I526" i="4"/>
  <c r="E526" i="4"/>
  <c r="C526" i="4"/>
  <c r="Q524" i="4"/>
  <c r="N524" i="4"/>
  <c r="I524" i="4"/>
  <c r="E524" i="4"/>
  <c r="C524" i="4"/>
  <c r="Q478" i="4"/>
  <c r="N478" i="4"/>
  <c r="I478" i="4"/>
  <c r="E478" i="4"/>
  <c r="C478" i="4"/>
  <c r="Q477" i="4"/>
  <c r="N477" i="4"/>
  <c r="I477" i="4"/>
  <c r="E477" i="4"/>
  <c r="C477" i="4"/>
  <c r="Q476" i="4"/>
  <c r="N476" i="4"/>
  <c r="I476" i="4"/>
  <c r="E476" i="4"/>
  <c r="C476" i="4"/>
  <c r="Q475" i="4"/>
  <c r="N475" i="4"/>
  <c r="I475" i="4"/>
  <c r="E475" i="4"/>
  <c r="C475" i="4"/>
  <c r="Q474" i="4"/>
  <c r="N474" i="4"/>
  <c r="I474" i="4"/>
  <c r="E474" i="4"/>
  <c r="C474" i="4"/>
  <c r="Q523" i="4"/>
  <c r="N523" i="4"/>
  <c r="I523" i="4"/>
  <c r="E523" i="4"/>
  <c r="C523" i="4"/>
  <c r="Q521" i="4"/>
  <c r="N521" i="4"/>
  <c r="I521" i="4"/>
  <c r="E521" i="4"/>
  <c r="C521" i="4"/>
  <c r="Q471" i="4"/>
  <c r="N471" i="4"/>
  <c r="I471" i="4"/>
  <c r="E471" i="4"/>
  <c r="C471" i="4"/>
  <c r="Q519" i="4"/>
  <c r="N519" i="4"/>
  <c r="I519" i="4"/>
  <c r="E519" i="4"/>
  <c r="C519" i="4"/>
  <c r="Q469" i="4"/>
  <c r="N469" i="4"/>
  <c r="I469" i="4"/>
  <c r="E469" i="4"/>
  <c r="C469" i="4"/>
  <c r="Q468" i="4"/>
  <c r="N468" i="4"/>
  <c r="I468" i="4"/>
  <c r="E468" i="4"/>
  <c r="C468" i="4"/>
  <c r="Q516" i="4"/>
  <c r="N516" i="4"/>
  <c r="I516" i="4"/>
  <c r="E516" i="4"/>
  <c r="C516" i="4"/>
  <c r="Q513" i="4"/>
  <c r="N513" i="4"/>
  <c r="I513" i="4"/>
  <c r="E513" i="4"/>
  <c r="C513" i="4"/>
  <c r="Q465" i="4"/>
  <c r="N465" i="4"/>
  <c r="I465" i="4"/>
  <c r="E465" i="4"/>
  <c r="C465" i="4"/>
  <c r="Q464" i="4"/>
  <c r="N464" i="4"/>
  <c r="I464" i="4"/>
  <c r="E464" i="4"/>
  <c r="C464" i="4"/>
  <c r="Q512" i="4"/>
  <c r="N512" i="4"/>
  <c r="I512" i="4"/>
  <c r="E512" i="4"/>
  <c r="C512" i="4"/>
  <c r="Q462" i="4"/>
  <c r="N462" i="4"/>
  <c r="I462" i="4"/>
  <c r="E462" i="4"/>
  <c r="C462" i="4"/>
  <c r="Q511" i="4"/>
  <c r="N511" i="4"/>
  <c r="I511" i="4"/>
  <c r="E511" i="4"/>
  <c r="C511" i="4"/>
  <c r="Q460" i="4"/>
  <c r="N460" i="4"/>
  <c r="I460" i="4"/>
  <c r="E460" i="4"/>
  <c r="C460" i="4"/>
  <c r="Q459" i="4"/>
  <c r="N459" i="4"/>
  <c r="I459" i="4"/>
  <c r="E459" i="4"/>
  <c r="C459" i="4"/>
  <c r="Q458" i="4"/>
  <c r="N458" i="4"/>
  <c r="I458" i="4"/>
  <c r="E458" i="4"/>
  <c r="C458" i="4"/>
  <c r="Q76" i="4"/>
  <c r="N76" i="4"/>
  <c r="I76" i="4"/>
  <c r="E76" i="4"/>
  <c r="C76" i="4"/>
  <c r="Q510" i="4"/>
  <c r="N510" i="4"/>
  <c r="I510" i="4"/>
  <c r="E510" i="4"/>
  <c r="C510" i="4"/>
  <c r="Q455" i="4"/>
  <c r="N455" i="4"/>
  <c r="I455" i="4"/>
  <c r="E455" i="4"/>
  <c r="C455" i="4"/>
  <c r="Q454" i="4"/>
  <c r="N454" i="4"/>
  <c r="I454" i="4"/>
  <c r="E454" i="4"/>
  <c r="C454" i="4"/>
  <c r="Q502" i="4"/>
  <c r="N502" i="4"/>
  <c r="I502" i="4"/>
  <c r="E502" i="4"/>
  <c r="C502" i="4"/>
  <c r="Q452" i="4"/>
  <c r="N452" i="4"/>
  <c r="I452" i="4"/>
  <c r="E452" i="4"/>
  <c r="C452" i="4"/>
  <c r="Q451" i="4"/>
  <c r="N451" i="4"/>
  <c r="I451" i="4"/>
  <c r="E451" i="4"/>
  <c r="C451" i="4"/>
  <c r="Q450" i="4"/>
  <c r="N450" i="4"/>
  <c r="I450" i="4"/>
  <c r="E450" i="4"/>
  <c r="C450" i="4"/>
  <c r="Q449" i="4"/>
  <c r="N449" i="4"/>
  <c r="I449" i="4"/>
  <c r="E449" i="4"/>
  <c r="C449" i="4"/>
  <c r="Q448" i="4"/>
  <c r="N448" i="4"/>
  <c r="I448" i="4"/>
  <c r="E448" i="4"/>
  <c r="C448" i="4"/>
  <c r="Q447" i="4"/>
  <c r="N447" i="4"/>
  <c r="I447" i="4"/>
  <c r="E447" i="4"/>
  <c r="C447" i="4"/>
  <c r="Q75" i="4"/>
  <c r="N75" i="4"/>
  <c r="I75" i="4"/>
  <c r="E75" i="4"/>
  <c r="C75" i="4"/>
  <c r="Q445" i="4"/>
  <c r="N445" i="4"/>
  <c r="I445" i="4"/>
  <c r="E445" i="4"/>
  <c r="C445" i="4"/>
  <c r="Q501" i="4"/>
  <c r="N501" i="4"/>
  <c r="I501" i="4"/>
  <c r="E501" i="4"/>
  <c r="C501" i="4"/>
  <c r="Q499" i="4"/>
  <c r="N499" i="4"/>
  <c r="I499" i="4"/>
  <c r="E499" i="4"/>
  <c r="C499" i="4"/>
  <c r="Q442" i="4"/>
  <c r="N442" i="4"/>
  <c r="I442" i="4"/>
  <c r="E442" i="4"/>
  <c r="C442" i="4"/>
  <c r="Q441" i="4"/>
  <c r="N441" i="4"/>
  <c r="I441" i="4"/>
  <c r="E441" i="4"/>
  <c r="C441" i="4"/>
  <c r="Q440" i="4"/>
  <c r="N440" i="4"/>
  <c r="I440" i="4"/>
  <c r="E440" i="4"/>
  <c r="C440" i="4"/>
  <c r="Q439" i="4"/>
  <c r="N439" i="4"/>
  <c r="I439" i="4"/>
  <c r="E439" i="4"/>
  <c r="C439" i="4"/>
  <c r="Q438" i="4"/>
  <c r="N438" i="4"/>
  <c r="I438" i="4"/>
  <c r="E438" i="4"/>
  <c r="C438" i="4"/>
  <c r="Q437" i="4"/>
  <c r="N437" i="4"/>
  <c r="I437" i="4"/>
  <c r="E437" i="4"/>
  <c r="C437" i="4"/>
  <c r="Q436" i="4"/>
  <c r="N436" i="4"/>
  <c r="I436" i="4"/>
  <c r="E436" i="4"/>
  <c r="C436" i="4"/>
  <c r="Q497" i="4"/>
  <c r="N497" i="4"/>
  <c r="I497" i="4"/>
  <c r="E497" i="4"/>
  <c r="C497" i="4"/>
  <c r="Q434" i="4"/>
  <c r="N434" i="4"/>
  <c r="I434" i="4"/>
  <c r="E434" i="4"/>
  <c r="C434" i="4"/>
  <c r="Q433" i="4"/>
  <c r="N433" i="4"/>
  <c r="I433" i="4"/>
  <c r="E433" i="4"/>
  <c r="C433" i="4"/>
  <c r="Q432" i="4"/>
  <c r="N432" i="4"/>
  <c r="I432" i="4"/>
  <c r="E432" i="4"/>
  <c r="C432" i="4"/>
  <c r="Q71" i="4"/>
  <c r="N71" i="4"/>
  <c r="I71" i="4"/>
  <c r="E71" i="4"/>
  <c r="C71" i="4"/>
  <c r="Q496" i="4"/>
  <c r="N496" i="4"/>
  <c r="I496" i="4"/>
  <c r="E496" i="4"/>
  <c r="C496" i="4"/>
  <c r="Q429" i="4"/>
  <c r="N429" i="4"/>
  <c r="I429" i="4"/>
  <c r="E429" i="4"/>
  <c r="C429" i="4"/>
  <c r="Q428" i="4"/>
  <c r="N428" i="4"/>
  <c r="I428" i="4"/>
  <c r="E428" i="4"/>
  <c r="C428" i="4"/>
  <c r="Q493" i="4"/>
  <c r="N493" i="4"/>
  <c r="I493" i="4"/>
  <c r="E493" i="4"/>
  <c r="C493" i="4"/>
  <c r="Q492" i="4"/>
  <c r="N492" i="4"/>
  <c r="I492" i="4"/>
  <c r="E492" i="4"/>
  <c r="C492" i="4"/>
  <c r="Q425" i="4"/>
  <c r="N425" i="4"/>
  <c r="I425" i="4"/>
  <c r="E425" i="4"/>
  <c r="C425" i="4"/>
  <c r="Q491" i="4"/>
  <c r="N491" i="4"/>
  <c r="I491" i="4"/>
  <c r="E491" i="4"/>
  <c r="C491" i="4"/>
  <c r="Q490" i="4"/>
  <c r="N490" i="4"/>
  <c r="I490" i="4"/>
  <c r="E490" i="4"/>
  <c r="C490" i="4"/>
  <c r="Q484" i="4"/>
  <c r="N484" i="4"/>
  <c r="I484" i="4"/>
  <c r="E484" i="4"/>
  <c r="C484" i="4"/>
  <c r="Q421" i="4"/>
  <c r="N421" i="4"/>
  <c r="I421" i="4"/>
  <c r="E421" i="4"/>
  <c r="C421" i="4"/>
  <c r="Q420" i="4"/>
  <c r="N420" i="4"/>
  <c r="I420" i="4"/>
  <c r="E420" i="4"/>
  <c r="C420" i="4"/>
  <c r="Q419" i="4"/>
  <c r="N419" i="4"/>
  <c r="I419" i="4"/>
  <c r="E419" i="4"/>
  <c r="C419" i="4"/>
  <c r="Q418" i="4"/>
  <c r="N418" i="4"/>
  <c r="I418" i="4"/>
  <c r="E418" i="4"/>
  <c r="C418" i="4"/>
  <c r="Q417" i="4"/>
  <c r="N417" i="4"/>
  <c r="I417" i="4"/>
  <c r="E417" i="4"/>
  <c r="C417" i="4"/>
  <c r="Q69" i="4"/>
  <c r="N69" i="4"/>
  <c r="I69" i="4"/>
  <c r="E69" i="4"/>
  <c r="C69" i="4"/>
  <c r="Q415" i="4"/>
  <c r="N415" i="4"/>
  <c r="I415" i="4"/>
  <c r="E415" i="4"/>
  <c r="C415" i="4"/>
  <c r="Q414" i="4"/>
  <c r="N414" i="4"/>
  <c r="I414" i="4"/>
  <c r="E414" i="4"/>
  <c r="C414" i="4"/>
  <c r="Q482" i="4"/>
  <c r="N482" i="4"/>
  <c r="I482" i="4"/>
  <c r="E482" i="4"/>
  <c r="C482" i="4"/>
  <c r="Q480" i="4"/>
  <c r="N480" i="4"/>
  <c r="I480" i="4"/>
  <c r="E480" i="4"/>
  <c r="C480" i="4"/>
  <c r="Q411" i="4"/>
  <c r="N411" i="4"/>
  <c r="I411" i="4"/>
  <c r="E411" i="4"/>
  <c r="C411" i="4"/>
  <c r="Q479" i="4"/>
  <c r="N479" i="4"/>
  <c r="I479" i="4"/>
  <c r="E479" i="4"/>
  <c r="C479" i="4"/>
  <c r="Q409" i="4"/>
  <c r="N409" i="4"/>
  <c r="I409" i="4"/>
  <c r="E409" i="4"/>
  <c r="C409" i="4"/>
  <c r="Q473" i="4"/>
  <c r="N473" i="4"/>
  <c r="I473" i="4"/>
  <c r="E473" i="4"/>
  <c r="C473" i="4"/>
  <c r="Q407" i="4"/>
  <c r="N407" i="4"/>
  <c r="I407" i="4"/>
  <c r="E407" i="4"/>
  <c r="C407" i="4"/>
  <c r="Q406" i="4"/>
  <c r="N406" i="4"/>
  <c r="I406" i="4"/>
  <c r="E406" i="4"/>
  <c r="C406" i="4"/>
  <c r="Q472" i="4"/>
  <c r="N472" i="4"/>
  <c r="I472" i="4"/>
  <c r="E472" i="4"/>
  <c r="C472" i="4"/>
  <c r="Q404" i="4"/>
  <c r="N404" i="4"/>
  <c r="I404" i="4"/>
  <c r="E404" i="4"/>
  <c r="C404" i="4"/>
  <c r="Q470" i="4"/>
  <c r="N470" i="4"/>
  <c r="I470" i="4"/>
  <c r="E470" i="4"/>
  <c r="C470" i="4"/>
  <c r="Q67" i="4"/>
  <c r="N67" i="4"/>
  <c r="I67" i="4"/>
  <c r="E67" i="4"/>
  <c r="C67" i="4"/>
  <c r="Q401" i="4"/>
  <c r="N401" i="4"/>
  <c r="I401" i="4"/>
  <c r="E401" i="4"/>
  <c r="C401" i="4"/>
  <c r="Q400" i="4"/>
  <c r="N400" i="4"/>
  <c r="I400" i="4"/>
  <c r="E400" i="4"/>
  <c r="C400" i="4"/>
  <c r="Q399" i="4"/>
  <c r="N399" i="4"/>
  <c r="I399" i="4"/>
  <c r="E399" i="4"/>
  <c r="C399" i="4"/>
  <c r="Q398" i="4"/>
  <c r="N398" i="4"/>
  <c r="I398" i="4"/>
  <c r="E398" i="4"/>
  <c r="C398" i="4"/>
  <c r="Q467" i="4"/>
  <c r="N467" i="4"/>
  <c r="I467" i="4"/>
  <c r="E467" i="4"/>
  <c r="C467" i="4"/>
  <c r="Q396" i="4"/>
  <c r="N396" i="4"/>
  <c r="I396" i="4"/>
  <c r="E396" i="4"/>
  <c r="C396" i="4"/>
  <c r="Q395" i="4"/>
  <c r="N395" i="4"/>
  <c r="I395" i="4"/>
  <c r="E395" i="4"/>
  <c r="C395" i="4"/>
  <c r="Q466" i="4"/>
  <c r="N466" i="4"/>
  <c r="I466" i="4"/>
  <c r="E466" i="4"/>
  <c r="C466" i="4"/>
  <c r="Q65" i="4"/>
  <c r="N65" i="4"/>
  <c r="I65" i="4"/>
  <c r="E65" i="4"/>
  <c r="C65" i="4"/>
  <c r="Q392" i="4"/>
  <c r="N392" i="4"/>
  <c r="I392" i="4"/>
  <c r="E392" i="4"/>
  <c r="C392" i="4"/>
  <c r="Q391" i="4"/>
  <c r="N391" i="4"/>
  <c r="I391" i="4"/>
  <c r="E391" i="4"/>
  <c r="C391" i="4"/>
  <c r="Q463" i="4"/>
  <c r="N463" i="4"/>
  <c r="I463" i="4"/>
  <c r="E463" i="4"/>
  <c r="C463" i="4"/>
  <c r="Q389" i="4"/>
  <c r="N389" i="4"/>
  <c r="I389" i="4"/>
  <c r="E389" i="4"/>
  <c r="C389" i="4"/>
  <c r="Q461" i="4"/>
  <c r="N461" i="4"/>
  <c r="I461" i="4"/>
  <c r="E461" i="4"/>
  <c r="C461" i="4"/>
  <c r="Q387" i="4"/>
  <c r="N387" i="4"/>
  <c r="I387" i="4"/>
  <c r="E387" i="4"/>
  <c r="C387" i="4"/>
  <c r="Q457" i="4"/>
  <c r="N457" i="4"/>
  <c r="I457" i="4"/>
  <c r="E457" i="4"/>
  <c r="C457" i="4"/>
  <c r="Q385" i="4"/>
  <c r="N385" i="4"/>
  <c r="I385" i="4"/>
  <c r="E385" i="4"/>
  <c r="C385" i="4"/>
  <c r="Q456" i="4"/>
  <c r="N456" i="4"/>
  <c r="I456" i="4"/>
  <c r="E456" i="4"/>
  <c r="C456" i="4"/>
  <c r="Q383" i="4"/>
  <c r="N383" i="4"/>
  <c r="I383" i="4"/>
  <c r="E383" i="4"/>
  <c r="C383" i="4"/>
  <c r="Q382" i="4"/>
  <c r="N382" i="4"/>
  <c r="I382" i="4"/>
  <c r="E382" i="4"/>
  <c r="C382" i="4"/>
  <c r="Q453" i="4"/>
  <c r="N453" i="4"/>
  <c r="I453" i="4"/>
  <c r="E453" i="4"/>
  <c r="C453" i="4"/>
  <c r="Q446" i="4"/>
  <c r="N446" i="4"/>
  <c r="I446" i="4"/>
  <c r="E446" i="4"/>
  <c r="C446" i="4"/>
  <c r="Q379" i="4"/>
  <c r="N379" i="4"/>
  <c r="I379" i="4"/>
  <c r="E379" i="4"/>
  <c r="C379" i="4"/>
  <c r="Q378" i="4"/>
  <c r="N378" i="4"/>
  <c r="I378" i="4"/>
  <c r="E378" i="4"/>
  <c r="C378" i="4"/>
  <c r="Q377" i="4"/>
  <c r="N377" i="4"/>
  <c r="I377" i="4"/>
  <c r="E377" i="4"/>
  <c r="C377" i="4"/>
  <c r="Q376" i="4"/>
  <c r="N376" i="4"/>
  <c r="I376" i="4"/>
  <c r="E376" i="4"/>
  <c r="C376" i="4"/>
  <c r="Q375" i="4"/>
  <c r="N375" i="4"/>
  <c r="I375" i="4"/>
  <c r="E375" i="4"/>
  <c r="C375" i="4"/>
  <c r="Q444" i="4"/>
  <c r="N444" i="4"/>
  <c r="I444" i="4"/>
  <c r="E444" i="4"/>
  <c r="C444" i="4"/>
  <c r="Q443" i="4"/>
  <c r="N443" i="4"/>
  <c r="I443" i="4"/>
  <c r="E443" i="4"/>
  <c r="C443" i="4"/>
  <c r="Q372" i="4"/>
  <c r="N372" i="4"/>
  <c r="I372" i="4"/>
  <c r="E372" i="4"/>
  <c r="C372" i="4"/>
  <c r="Q371" i="4"/>
  <c r="N371" i="4"/>
  <c r="I371" i="4"/>
  <c r="E371" i="4"/>
  <c r="C371" i="4"/>
  <c r="Q370" i="4"/>
  <c r="N370" i="4"/>
  <c r="I370" i="4"/>
  <c r="E370" i="4"/>
  <c r="C370" i="4"/>
  <c r="Q369" i="4"/>
  <c r="N369" i="4"/>
  <c r="I369" i="4"/>
  <c r="E369" i="4"/>
  <c r="C369" i="4"/>
  <c r="Q368" i="4"/>
  <c r="N368" i="4"/>
  <c r="I368" i="4"/>
  <c r="E368" i="4"/>
  <c r="C368" i="4"/>
  <c r="Q435" i="4"/>
  <c r="N435" i="4"/>
  <c r="I435" i="4"/>
  <c r="E435" i="4"/>
  <c r="C435" i="4"/>
  <c r="Q431" i="4"/>
  <c r="N431" i="4"/>
  <c r="I431" i="4"/>
  <c r="E431" i="4"/>
  <c r="C431" i="4"/>
  <c r="Q430" i="4"/>
  <c r="N430" i="4"/>
  <c r="I430" i="4"/>
  <c r="E430" i="4"/>
  <c r="C430" i="4"/>
  <c r="Q364" i="4"/>
  <c r="N364" i="4"/>
  <c r="I364" i="4"/>
  <c r="E364" i="4"/>
  <c r="C364" i="4"/>
  <c r="Q363" i="4"/>
  <c r="N363" i="4"/>
  <c r="I363" i="4"/>
  <c r="E363" i="4"/>
  <c r="C363" i="4"/>
  <c r="Q427" i="4"/>
  <c r="N427" i="4"/>
  <c r="I427" i="4"/>
  <c r="E427" i="4"/>
  <c r="C427" i="4"/>
  <c r="Q361" i="4"/>
  <c r="N361" i="4"/>
  <c r="I361" i="4"/>
  <c r="E361" i="4"/>
  <c r="C361" i="4"/>
  <c r="Q360" i="4"/>
  <c r="N360" i="4"/>
  <c r="I360" i="4"/>
  <c r="E360" i="4"/>
  <c r="C360" i="4"/>
  <c r="Q359" i="4"/>
  <c r="N359" i="4"/>
  <c r="I359" i="4"/>
  <c r="E359" i="4"/>
  <c r="C359" i="4"/>
  <c r="Q358" i="4"/>
  <c r="N358" i="4"/>
  <c r="I358" i="4"/>
  <c r="E358" i="4"/>
  <c r="C358" i="4"/>
  <c r="Q426" i="4"/>
  <c r="N426" i="4"/>
  <c r="I426" i="4"/>
  <c r="E426" i="4"/>
  <c r="C426" i="4"/>
  <c r="Q424" i="4"/>
  <c r="N424" i="4"/>
  <c r="I424" i="4"/>
  <c r="E424" i="4"/>
  <c r="C424" i="4"/>
  <c r="Q423" i="4"/>
  <c r="N423" i="4"/>
  <c r="I423" i="4"/>
  <c r="E423" i="4"/>
  <c r="C423" i="4"/>
  <c r="Q422" i="4"/>
  <c r="N422" i="4"/>
  <c r="I422" i="4"/>
  <c r="E422" i="4"/>
  <c r="C422" i="4"/>
  <c r="Q353" i="4"/>
  <c r="N353" i="4"/>
  <c r="I353" i="4"/>
  <c r="E353" i="4"/>
  <c r="C353" i="4"/>
  <c r="Q416" i="4"/>
  <c r="N416" i="4"/>
  <c r="I416" i="4"/>
  <c r="E416" i="4"/>
  <c r="C416" i="4"/>
  <c r="Q413" i="4"/>
  <c r="N413" i="4"/>
  <c r="I413" i="4"/>
  <c r="E413" i="4"/>
  <c r="C413" i="4"/>
  <c r="Q62" i="4"/>
  <c r="N62" i="4"/>
  <c r="I62" i="4"/>
  <c r="E62" i="4"/>
  <c r="C62" i="4"/>
  <c r="Q349" i="4"/>
  <c r="N349" i="4"/>
  <c r="I349" i="4"/>
  <c r="E349" i="4"/>
  <c r="C349" i="4"/>
  <c r="Q348" i="4"/>
  <c r="N348" i="4"/>
  <c r="I348" i="4"/>
  <c r="E348" i="4"/>
  <c r="C348" i="4"/>
  <c r="Q347" i="4"/>
  <c r="N347" i="4"/>
  <c r="I347" i="4"/>
  <c r="E347" i="4"/>
  <c r="C347" i="4"/>
  <c r="Q346" i="4"/>
  <c r="N346" i="4"/>
  <c r="I346" i="4"/>
  <c r="E346" i="4"/>
  <c r="C346" i="4"/>
  <c r="Q345" i="4"/>
  <c r="N345" i="4"/>
  <c r="I345" i="4"/>
  <c r="E345" i="4"/>
  <c r="C345" i="4"/>
  <c r="Q344" i="4"/>
  <c r="N344" i="4"/>
  <c r="I344" i="4"/>
  <c r="E344" i="4"/>
  <c r="C344" i="4"/>
  <c r="Q343" i="4"/>
  <c r="N343" i="4"/>
  <c r="I343" i="4"/>
  <c r="E343" i="4"/>
  <c r="C343" i="4"/>
  <c r="Q342" i="4"/>
  <c r="N342" i="4"/>
  <c r="I342" i="4"/>
  <c r="E342" i="4"/>
  <c r="C342" i="4"/>
  <c r="Q341" i="4"/>
  <c r="N341" i="4"/>
  <c r="I341" i="4"/>
  <c r="E341" i="4"/>
  <c r="C341" i="4"/>
  <c r="Q61" i="4"/>
  <c r="N61" i="4"/>
  <c r="I61" i="4"/>
  <c r="E61" i="4"/>
  <c r="C61" i="4"/>
  <c r="Q339" i="4"/>
  <c r="N339" i="4"/>
  <c r="I339" i="4"/>
  <c r="E339" i="4"/>
  <c r="C339" i="4"/>
  <c r="Q338" i="4"/>
  <c r="N338" i="4"/>
  <c r="I338" i="4"/>
  <c r="E338" i="4"/>
  <c r="C338" i="4"/>
  <c r="Q412" i="4"/>
  <c r="N412" i="4"/>
  <c r="I412" i="4"/>
  <c r="E412" i="4"/>
  <c r="C412" i="4"/>
  <c r="Q336" i="4"/>
  <c r="N336" i="4"/>
  <c r="I336" i="4"/>
  <c r="E336" i="4"/>
  <c r="C336" i="4"/>
  <c r="Q410" i="4"/>
  <c r="N410" i="4"/>
  <c r="I410" i="4"/>
  <c r="E410" i="4"/>
  <c r="C410" i="4"/>
  <c r="Q334" i="4"/>
  <c r="N334" i="4"/>
  <c r="I334" i="4"/>
  <c r="E334" i="4"/>
  <c r="C334" i="4"/>
  <c r="Q333" i="4"/>
  <c r="N333" i="4"/>
  <c r="I333" i="4"/>
  <c r="E333" i="4"/>
  <c r="C333" i="4"/>
  <c r="Q332" i="4"/>
  <c r="N332" i="4"/>
  <c r="I332" i="4"/>
  <c r="E332" i="4"/>
  <c r="C332" i="4"/>
  <c r="Q331" i="4"/>
  <c r="N331" i="4"/>
  <c r="I331" i="4"/>
  <c r="E331" i="4"/>
  <c r="C331" i="4"/>
  <c r="Q330" i="4"/>
  <c r="N330" i="4"/>
  <c r="I330" i="4"/>
  <c r="E330" i="4"/>
  <c r="C330" i="4"/>
  <c r="Q329" i="4"/>
  <c r="N329" i="4"/>
  <c r="I329" i="4"/>
  <c r="E329" i="4"/>
  <c r="C329" i="4"/>
  <c r="Q408" i="4"/>
  <c r="N408" i="4"/>
  <c r="I408" i="4"/>
  <c r="E408" i="4"/>
  <c r="C408" i="4"/>
  <c r="Q327" i="4"/>
  <c r="N327" i="4"/>
  <c r="I327" i="4"/>
  <c r="E327" i="4"/>
  <c r="C327" i="4"/>
  <c r="Q405" i="4"/>
  <c r="N405" i="4"/>
  <c r="I405" i="4"/>
  <c r="E405" i="4"/>
  <c r="C405" i="4"/>
  <c r="Q325" i="4"/>
  <c r="N325" i="4"/>
  <c r="I325" i="4"/>
  <c r="E325" i="4"/>
  <c r="C325" i="4"/>
  <c r="Q324" i="4"/>
  <c r="N324" i="4"/>
  <c r="I324" i="4"/>
  <c r="E324" i="4"/>
  <c r="C324" i="4"/>
  <c r="Q403" i="4"/>
  <c r="N403" i="4"/>
  <c r="I403" i="4"/>
  <c r="E403" i="4"/>
  <c r="C403" i="4"/>
  <c r="Q402" i="4"/>
  <c r="N402" i="4"/>
  <c r="I402" i="4"/>
  <c r="E402" i="4"/>
  <c r="C402" i="4"/>
  <c r="Q321" i="4"/>
  <c r="N321" i="4"/>
  <c r="I321" i="4"/>
  <c r="E321" i="4"/>
  <c r="C321" i="4"/>
  <c r="Q320" i="4"/>
  <c r="N320" i="4"/>
  <c r="I320" i="4"/>
  <c r="E320" i="4"/>
  <c r="C320" i="4"/>
  <c r="Q319" i="4"/>
  <c r="N319" i="4"/>
  <c r="I319" i="4"/>
  <c r="E319" i="4"/>
  <c r="C319" i="4"/>
  <c r="Q318" i="4"/>
  <c r="N318" i="4"/>
  <c r="I318" i="4"/>
  <c r="E318" i="4"/>
  <c r="C318" i="4"/>
  <c r="Q317" i="4"/>
  <c r="N317" i="4"/>
  <c r="I317" i="4"/>
  <c r="E317" i="4"/>
  <c r="C317" i="4"/>
  <c r="Q316" i="4"/>
  <c r="N316" i="4"/>
  <c r="I316" i="4"/>
  <c r="E316" i="4"/>
  <c r="C316" i="4"/>
  <c r="Q397" i="4"/>
  <c r="N397" i="4"/>
  <c r="I397" i="4"/>
  <c r="E397" i="4"/>
  <c r="C397" i="4"/>
  <c r="Q314" i="4"/>
  <c r="N314" i="4"/>
  <c r="I314" i="4"/>
  <c r="E314" i="4"/>
  <c r="C314" i="4"/>
  <c r="Q313" i="4"/>
  <c r="N313" i="4"/>
  <c r="I313" i="4"/>
  <c r="E313" i="4"/>
  <c r="C313" i="4"/>
  <c r="Q312" i="4"/>
  <c r="N312" i="4"/>
  <c r="I312" i="4"/>
  <c r="E312" i="4"/>
  <c r="C312" i="4"/>
  <c r="Q311" i="4"/>
  <c r="N311" i="4"/>
  <c r="I311" i="4"/>
  <c r="E311" i="4"/>
  <c r="C311" i="4"/>
  <c r="Q310" i="4"/>
  <c r="N310" i="4"/>
  <c r="I310" i="4"/>
  <c r="E310" i="4"/>
  <c r="C310" i="4"/>
  <c r="Q309" i="4"/>
  <c r="N309" i="4"/>
  <c r="I309" i="4"/>
  <c r="E309" i="4"/>
  <c r="C309" i="4"/>
  <c r="Q308" i="4"/>
  <c r="N308" i="4"/>
  <c r="I308" i="4"/>
  <c r="E308" i="4"/>
  <c r="C308" i="4"/>
  <c r="Q307" i="4"/>
  <c r="N307" i="4"/>
  <c r="I307" i="4"/>
  <c r="E307" i="4"/>
  <c r="C307" i="4"/>
  <c r="Q394" i="4"/>
  <c r="N394" i="4"/>
  <c r="I394" i="4"/>
  <c r="E394" i="4"/>
  <c r="C394" i="4"/>
  <c r="Q305" i="4"/>
  <c r="N305" i="4"/>
  <c r="I305" i="4"/>
  <c r="E305" i="4"/>
  <c r="C305" i="4"/>
  <c r="Q393" i="4"/>
  <c r="N393" i="4"/>
  <c r="I393" i="4"/>
  <c r="E393" i="4"/>
  <c r="C393" i="4"/>
  <c r="Q59" i="4"/>
  <c r="N59" i="4"/>
  <c r="I59" i="4"/>
  <c r="E59" i="4"/>
  <c r="C59" i="4"/>
  <c r="Q302" i="4"/>
  <c r="N302" i="4"/>
  <c r="I302" i="4"/>
  <c r="E302" i="4"/>
  <c r="C302" i="4"/>
  <c r="Q301" i="4"/>
  <c r="N301" i="4"/>
  <c r="I301" i="4"/>
  <c r="E301" i="4"/>
  <c r="C301" i="4"/>
  <c r="Q300" i="4"/>
  <c r="N300" i="4"/>
  <c r="I300" i="4"/>
  <c r="E300" i="4"/>
  <c r="C300" i="4"/>
  <c r="Q299" i="4"/>
  <c r="N299" i="4"/>
  <c r="I299" i="4"/>
  <c r="E299" i="4"/>
  <c r="C299" i="4"/>
  <c r="Q390" i="4"/>
  <c r="N390" i="4"/>
  <c r="I390" i="4"/>
  <c r="E390" i="4"/>
  <c r="C390" i="4"/>
  <c r="Q297" i="4"/>
  <c r="N297" i="4"/>
  <c r="I297" i="4"/>
  <c r="E297" i="4"/>
  <c r="C297" i="4"/>
  <c r="Q388" i="4"/>
  <c r="N388" i="4"/>
  <c r="I388" i="4"/>
  <c r="E388" i="4"/>
  <c r="C388" i="4"/>
  <c r="Q295" i="4"/>
  <c r="N295" i="4"/>
  <c r="I295" i="4"/>
  <c r="E295" i="4"/>
  <c r="C295" i="4"/>
  <c r="Q294" i="4"/>
  <c r="N294" i="4"/>
  <c r="I294" i="4"/>
  <c r="E294" i="4"/>
  <c r="C294" i="4"/>
  <c r="Q293" i="4"/>
  <c r="N293" i="4"/>
  <c r="I293" i="4"/>
  <c r="E293" i="4"/>
  <c r="C293" i="4"/>
  <c r="Q292" i="4"/>
  <c r="N292" i="4"/>
  <c r="I292" i="4"/>
  <c r="E292" i="4"/>
  <c r="C292" i="4"/>
  <c r="Q291" i="4"/>
  <c r="N291" i="4"/>
  <c r="I291" i="4"/>
  <c r="E291" i="4"/>
  <c r="C291" i="4"/>
  <c r="Q290" i="4"/>
  <c r="N290" i="4"/>
  <c r="I290" i="4"/>
  <c r="E290" i="4"/>
  <c r="C290" i="4"/>
  <c r="Q386" i="4"/>
  <c r="N386" i="4"/>
  <c r="I386" i="4"/>
  <c r="E386" i="4"/>
  <c r="C386" i="4"/>
  <c r="Q53" i="4"/>
  <c r="N53" i="4"/>
  <c r="I53" i="4"/>
  <c r="E53" i="4"/>
  <c r="C53" i="4"/>
  <c r="Q384" i="4"/>
  <c r="N384" i="4"/>
  <c r="I384" i="4"/>
  <c r="E384" i="4"/>
  <c r="C384" i="4"/>
  <c r="Q286" i="4"/>
  <c r="N286" i="4"/>
  <c r="I286" i="4"/>
  <c r="E286" i="4"/>
  <c r="C286" i="4"/>
  <c r="Q52" i="4"/>
  <c r="N52" i="4"/>
  <c r="I52" i="4"/>
  <c r="E52" i="4"/>
  <c r="C52" i="4"/>
  <c r="Q381" i="4"/>
  <c r="N381" i="4"/>
  <c r="I381" i="4"/>
  <c r="E381" i="4"/>
  <c r="C381" i="4"/>
  <c r="Q380" i="4"/>
  <c r="N380" i="4"/>
  <c r="I380" i="4"/>
  <c r="E380" i="4"/>
  <c r="C380" i="4"/>
  <c r="Q374" i="4"/>
  <c r="N374" i="4"/>
  <c r="I374" i="4"/>
  <c r="E374" i="4"/>
  <c r="C374" i="4"/>
  <c r="Q281" i="4"/>
  <c r="N281" i="4"/>
  <c r="I281" i="4"/>
  <c r="E281" i="4"/>
  <c r="C281" i="4"/>
  <c r="Q373" i="4"/>
  <c r="N373" i="4"/>
  <c r="I373" i="4"/>
  <c r="E373" i="4"/>
  <c r="C373" i="4"/>
  <c r="Q279" i="4"/>
  <c r="N279" i="4"/>
  <c r="I279" i="4"/>
  <c r="E279" i="4"/>
  <c r="C279" i="4"/>
  <c r="Q278" i="4"/>
  <c r="N278" i="4"/>
  <c r="I278" i="4"/>
  <c r="E278" i="4"/>
  <c r="C278" i="4"/>
  <c r="Q277" i="4"/>
  <c r="N277" i="4"/>
  <c r="I277" i="4"/>
  <c r="E277" i="4"/>
  <c r="C277" i="4"/>
  <c r="Q276" i="4"/>
  <c r="N276" i="4"/>
  <c r="I276" i="4"/>
  <c r="E276" i="4"/>
  <c r="C276" i="4"/>
  <c r="Q275" i="4"/>
  <c r="N275" i="4"/>
  <c r="I275" i="4"/>
  <c r="E275" i="4"/>
  <c r="C275" i="4"/>
  <c r="Q274" i="4"/>
  <c r="N274" i="4"/>
  <c r="I274" i="4"/>
  <c r="E274" i="4"/>
  <c r="C274" i="4"/>
  <c r="Q50" i="4"/>
  <c r="N50" i="4"/>
  <c r="I50" i="4"/>
  <c r="E50" i="4"/>
  <c r="C50" i="4"/>
  <c r="Q272" i="4"/>
  <c r="N272" i="4"/>
  <c r="I272" i="4"/>
  <c r="E272" i="4"/>
  <c r="C272" i="4"/>
  <c r="Q271" i="4"/>
  <c r="N271" i="4"/>
  <c r="I271" i="4"/>
  <c r="E271" i="4"/>
  <c r="C271" i="4"/>
  <c r="Q270" i="4"/>
  <c r="N270" i="4"/>
  <c r="I270" i="4"/>
  <c r="E270" i="4"/>
  <c r="C270" i="4"/>
  <c r="Q48" i="4"/>
  <c r="N48" i="4"/>
  <c r="I48" i="4"/>
  <c r="E48" i="4"/>
  <c r="C48" i="4"/>
  <c r="Q367" i="4"/>
  <c r="N367" i="4"/>
  <c r="I367" i="4"/>
  <c r="E367" i="4"/>
  <c r="C367" i="4"/>
  <c r="Q267" i="4"/>
  <c r="N267" i="4"/>
  <c r="I267" i="4"/>
  <c r="E267" i="4"/>
  <c r="C267" i="4"/>
  <c r="Q266" i="4"/>
  <c r="N266" i="4"/>
  <c r="I266" i="4"/>
  <c r="E266" i="4"/>
  <c r="C266" i="4"/>
  <c r="Q265" i="4"/>
  <c r="N265" i="4"/>
  <c r="I265" i="4"/>
  <c r="E265" i="4"/>
  <c r="C265" i="4"/>
  <c r="Q264" i="4"/>
  <c r="N264" i="4"/>
  <c r="I264" i="4"/>
  <c r="E264" i="4"/>
  <c r="C264" i="4"/>
  <c r="Q47" i="4"/>
  <c r="N47" i="4"/>
  <c r="I47" i="4"/>
  <c r="E47" i="4"/>
  <c r="C47" i="4"/>
  <c r="Q366" i="4"/>
  <c r="N366" i="4"/>
  <c r="I366" i="4"/>
  <c r="E366" i="4"/>
  <c r="C366" i="4"/>
  <c r="Q261" i="4"/>
  <c r="N261" i="4"/>
  <c r="I261" i="4"/>
  <c r="E261" i="4"/>
  <c r="C261" i="4"/>
  <c r="Q260" i="4"/>
  <c r="N260" i="4"/>
  <c r="I260" i="4"/>
  <c r="E260" i="4"/>
  <c r="C260" i="4"/>
  <c r="Q259" i="4"/>
  <c r="N259" i="4"/>
  <c r="I259" i="4"/>
  <c r="E259" i="4"/>
  <c r="C259" i="4"/>
  <c r="Q258" i="4"/>
  <c r="N258" i="4"/>
  <c r="I258" i="4"/>
  <c r="E258" i="4"/>
  <c r="C258" i="4"/>
  <c r="Q257" i="4"/>
  <c r="N257" i="4"/>
  <c r="I257" i="4"/>
  <c r="E257" i="4"/>
  <c r="C257" i="4"/>
  <c r="Q256" i="4"/>
  <c r="N256" i="4"/>
  <c r="I256" i="4"/>
  <c r="E256" i="4"/>
  <c r="C256" i="4"/>
  <c r="Q365" i="4"/>
  <c r="N365" i="4"/>
  <c r="I365" i="4"/>
  <c r="E365" i="4"/>
  <c r="C365" i="4"/>
  <c r="Q254" i="4"/>
  <c r="N254" i="4"/>
  <c r="I254" i="4"/>
  <c r="E254" i="4"/>
  <c r="C254" i="4"/>
  <c r="Q253" i="4"/>
  <c r="N253" i="4"/>
  <c r="I253" i="4"/>
  <c r="E253" i="4"/>
  <c r="C253" i="4"/>
  <c r="Q362" i="4"/>
  <c r="N362" i="4"/>
  <c r="I362" i="4"/>
  <c r="E362" i="4"/>
  <c r="C362" i="4"/>
  <c r="Q251" i="4"/>
  <c r="N251" i="4"/>
  <c r="I251" i="4"/>
  <c r="E251" i="4"/>
  <c r="C251" i="4"/>
  <c r="Q250" i="4"/>
  <c r="N250" i="4"/>
  <c r="I250" i="4"/>
  <c r="E250" i="4"/>
  <c r="C250" i="4"/>
  <c r="Q249" i="4"/>
  <c r="N249" i="4"/>
  <c r="I249" i="4"/>
  <c r="E249" i="4"/>
  <c r="C249" i="4"/>
  <c r="Q248" i="4"/>
  <c r="N248" i="4"/>
  <c r="I248" i="4"/>
  <c r="E248" i="4"/>
  <c r="C248" i="4"/>
  <c r="Q247" i="4"/>
  <c r="N247" i="4"/>
  <c r="I247" i="4"/>
  <c r="E247" i="4"/>
  <c r="C247" i="4"/>
  <c r="Q357" i="4"/>
  <c r="N357" i="4"/>
  <c r="I357" i="4"/>
  <c r="E357" i="4"/>
  <c r="C357" i="4"/>
  <c r="Q356" i="4"/>
  <c r="N356" i="4"/>
  <c r="I356" i="4"/>
  <c r="E356" i="4"/>
  <c r="C356" i="4"/>
  <c r="Q244" i="4"/>
  <c r="N244" i="4"/>
  <c r="I244" i="4"/>
  <c r="E244" i="4"/>
  <c r="C244" i="4"/>
  <c r="Q243" i="4"/>
  <c r="N243" i="4"/>
  <c r="I243" i="4"/>
  <c r="E243" i="4"/>
  <c r="C243" i="4"/>
  <c r="Q242" i="4"/>
  <c r="N242" i="4"/>
  <c r="I242" i="4"/>
  <c r="E242" i="4"/>
  <c r="C242" i="4"/>
  <c r="Q241" i="4"/>
  <c r="N241" i="4"/>
  <c r="I241" i="4"/>
  <c r="E241" i="4"/>
  <c r="C241" i="4"/>
  <c r="Q240" i="4"/>
  <c r="N240" i="4"/>
  <c r="I240" i="4"/>
  <c r="E240" i="4"/>
  <c r="C240" i="4"/>
  <c r="Q239" i="4"/>
  <c r="N239" i="4"/>
  <c r="I239" i="4"/>
  <c r="E239" i="4"/>
  <c r="C239" i="4"/>
  <c r="Q238" i="4"/>
  <c r="N238" i="4"/>
  <c r="I238" i="4"/>
  <c r="E238" i="4"/>
  <c r="C238" i="4"/>
  <c r="Q237" i="4"/>
  <c r="N237" i="4"/>
  <c r="I237" i="4"/>
  <c r="E237" i="4"/>
  <c r="C237" i="4"/>
  <c r="Q236" i="4"/>
  <c r="N236" i="4"/>
  <c r="I236" i="4"/>
  <c r="E236" i="4"/>
  <c r="C236" i="4"/>
  <c r="Q235" i="4"/>
  <c r="N235" i="4"/>
  <c r="I235" i="4"/>
  <c r="E235" i="4"/>
  <c r="C235" i="4"/>
  <c r="Q234" i="4"/>
  <c r="N234" i="4"/>
  <c r="I234" i="4"/>
  <c r="E234" i="4"/>
  <c r="C234" i="4"/>
  <c r="Q355" i="4"/>
  <c r="N355" i="4"/>
  <c r="I355" i="4"/>
  <c r="E355" i="4"/>
  <c r="C355" i="4"/>
  <c r="Q232" i="4"/>
  <c r="N232" i="4"/>
  <c r="I232" i="4"/>
  <c r="E232" i="4"/>
  <c r="C232" i="4"/>
  <c r="Q231" i="4"/>
  <c r="N231" i="4"/>
  <c r="I231" i="4"/>
  <c r="E231" i="4"/>
  <c r="C231" i="4"/>
  <c r="Q230" i="4"/>
  <c r="N230" i="4"/>
  <c r="I230" i="4"/>
  <c r="E230" i="4"/>
  <c r="C230" i="4"/>
  <c r="Q354" i="4"/>
  <c r="N354" i="4"/>
  <c r="I354" i="4"/>
  <c r="E354" i="4"/>
  <c r="C354" i="4"/>
  <c r="Q228" i="4"/>
  <c r="N228" i="4"/>
  <c r="I228" i="4"/>
  <c r="E228" i="4"/>
  <c r="C228" i="4"/>
  <c r="Q352" i="4"/>
  <c r="N352" i="4"/>
  <c r="I352" i="4"/>
  <c r="E352" i="4"/>
  <c r="C352" i="4"/>
  <c r="Q226" i="4"/>
  <c r="N226" i="4"/>
  <c r="I226" i="4"/>
  <c r="E226" i="4"/>
  <c r="C226" i="4"/>
  <c r="Q351" i="4"/>
  <c r="N351" i="4"/>
  <c r="I351" i="4"/>
  <c r="E351" i="4"/>
  <c r="C351" i="4"/>
  <c r="Q350" i="4"/>
  <c r="N350" i="4"/>
  <c r="I350" i="4"/>
  <c r="E350" i="4"/>
  <c r="C350" i="4"/>
  <c r="Q223" i="4"/>
  <c r="N223" i="4"/>
  <c r="I223" i="4"/>
  <c r="E223" i="4"/>
  <c r="C223" i="4"/>
  <c r="Q44" i="4"/>
  <c r="N44" i="4"/>
  <c r="I44" i="4"/>
  <c r="E44" i="4"/>
  <c r="C44" i="4"/>
  <c r="Q221" i="4"/>
  <c r="N221" i="4"/>
  <c r="I221" i="4"/>
  <c r="E221" i="4"/>
  <c r="C221" i="4"/>
  <c r="Q220" i="4"/>
  <c r="N220" i="4"/>
  <c r="I220" i="4"/>
  <c r="E220" i="4"/>
  <c r="C220" i="4"/>
  <c r="Q219" i="4"/>
  <c r="N219" i="4"/>
  <c r="I219" i="4"/>
  <c r="E219" i="4"/>
  <c r="C219" i="4"/>
  <c r="Q218" i="4"/>
  <c r="N218" i="4"/>
  <c r="I218" i="4"/>
  <c r="E218" i="4"/>
  <c r="C218" i="4"/>
  <c r="Q217" i="4"/>
  <c r="N217" i="4"/>
  <c r="I217" i="4"/>
  <c r="E217" i="4"/>
  <c r="C217" i="4"/>
  <c r="Q340" i="4"/>
  <c r="N340" i="4"/>
  <c r="I340" i="4"/>
  <c r="E340" i="4"/>
  <c r="C340" i="4"/>
  <c r="Q215" i="4"/>
  <c r="N215" i="4"/>
  <c r="I215" i="4"/>
  <c r="E215" i="4"/>
  <c r="C215" i="4"/>
  <c r="Q337" i="4"/>
  <c r="N337" i="4"/>
  <c r="I337" i="4"/>
  <c r="E337" i="4"/>
  <c r="C337" i="4"/>
  <c r="Q213" i="4"/>
  <c r="N213" i="4"/>
  <c r="I213" i="4"/>
  <c r="E213" i="4"/>
  <c r="C213" i="4"/>
  <c r="Q335" i="4"/>
  <c r="N335" i="4"/>
  <c r="I335" i="4"/>
  <c r="E335" i="4"/>
  <c r="C335" i="4"/>
  <c r="Q211" i="4"/>
  <c r="N211" i="4"/>
  <c r="I211" i="4"/>
  <c r="E211" i="4"/>
  <c r="C211" i="4"/>
  <c r="Q210" i="4"/>
  <c r="N210" i="4"/>
  <c r="I210" i="4"/>
  <c r="E210" i="4"/>
  <c r="C210" i="4"/>
  <c r="Q39" i="4"/>
  <c r="N39" i="4"/>
  <c r="I39" i="4"/>
  <c r="E39" i="4"/>
  <c r="C39" i="4"/>
  <c r="Q328" i="4"/>
  <c r="N328" i="4"/>
  <c r="I328" i="4"/>
  <c r="E328" i="4"/>
  <c r="C328" i="4"/>
  <c r="Q207" i="4"/>
  <c r="N207" i="4"/>
  <c r="I207" i="4"/>
  <c r="E207" i="4"/>
  <c r="C207" i="4"/>
  <c r="Q38" i="4"/>
  <c r="N38" i="4"/>
  <c r="I38" i="4"/>
  <c r="E38" i="4"/>
  <c r="C38" i="4"/>
  <c r="Q326" i="4"/>
  <c r="N326" i="4"/>
  <c r="I326" i="4"/>
  <c r="E326" i="4"/>
  <c r="C326" i="4"/>
  <c r="Q323" i="4"/>
  <c r="N323" i="4"/>
  <c r="I323" i="4"/>
  <c r="E323" i="4"/>
  <c r="C323" i="4"/>
  <c r="Q322" i="4"/>
  <c r="N322" i="4"/>
  <c r="I322" i="4"/>
  <c r="E322" i="4"/>
  <c r="C322" i="4"/>
  <c r="Q315" i="4"/>
  <c r="N315" i="4"/>
  <c r="I315" i="4"/>
  <c r="E315" i="4"/>
  <c r="C315" i="4"/>
  <c r="Q201" i="4"/>
  <c r="N201" i="4"/>
  <c r="I201" i="4"/>
  <c r="E201" i="4"/>
  <c r="C201" i="4"/>
  <c r="Q200" i="4"/>
  <c r="N200" i="4"/>
  <c r="I200" i="4"/>
  <c r="E200" i="4"/>
  <c r="C200" i="4"/>
  <c r="Q306" i="4"/>
  <c r="N306" i="4"/>
  <c r="I306" i="4"/>
  <c r="E306" i="4"/>
  <c r="C306" i="4"/>
  <c r="Q304" i="4"/>
  <c r="N304" i="4"/>
  <c r="I304" i="4"/>
  <c r="E304" i="4"/>
  <c r="C304" i="4"/>
  <c r="Q197" i="4"/>
  <c r="N197" i="4"/>
  <c r="I197" i="4"/>
  <c r="E197" i="4"/>
  <c r="C197" i="4"/>
  <c r="Q196" i="4"/>
  <c r="N196" i="4"/>
  <c r="I196" i="4"/>
  <c r="E196" i="4"/>
  <c r="C196" i="4"/>
  <c r="Q195" i="4"/>
  <c r="N195" i="4"/>
  <c r="I195" i="4"/>
  <c r="E195" i="4"/>
  <c r="C195" i="4"/>
  <c r="Q194" i="4"/>
  <c r="N194" i="4"/>
  <c r="I194" i="4"/>
  <c r="E194" i="4"/>
  <c r="C194" i="4"/>
  <c r="Q193" i="4"/>
  <c r="N193" i="4"/>
  <c r="I193" i="4"/>
  <c r="E193" i="4"/>
  <c r="C193" i="4"/>
  <c r="Q192" i="4"/>
  <c r="N192" i="4"/>
  <c r="I192" i="4"/>
  <c r="E192" i="4"/>
  <c r="C192" i="4"/>
  <c r="Q303" i="4"/>
  <c r="N303" i="4"/>
  <c r="I303" i="4"/>
  <c r="E303" i="4"/>
  <c r="C303" i="4"/>
  <c r="Q298" i="4"/>
  <c r="N298" i="4"/>
  <c r="I298" i="4"/>
  <c r="E298" i="4"/>
  <c r="C298" i="4"/>
  <c r="Q189" i="4"/>
  <c r="N189" i="4"/>
  <c r="I189" i="4"/>
  <c r="E189" i="4"/>
  <c r="C189" i="4"/>
  <c r="Q188" i="4"/>
  <c r="N188" i="4"/>
  <c r="I188" i="4"/>
  <c r="E188" i="4"/>
  <c r="C188" i="4"/>
  <c r="Q187" i="4"/>
  <c r="N187" i="4"/>
  <c r="I187" i="4"/>
  <c r="E187" i="4"/>
  <c r="C187" i="4"/>
  <c r="Q186" i="4"/>
  <c r="N186" i="4"/>
  <c r="I186" i="4"/>
  <c r="E186" i="4"/>
  <c r="C186" i="4"/>
  <c r="Q185" i="4"/>
  <c r="N185" i="4"/>
  <c r="I185" i="4"/>
  <c r="E185" i="4"/>
  <c r="C185" i="4"/>
  <c r="Q296" i="4"/>
  <c r="N296" i="4"/>
  <c r="I296" i="4"/>
  <c r="E296" i="4"/>
  <c r="C296" i="4"/>
  <c r="Q183" i="4"/>
  <c r="N183" i="4"/>
  <c r="I183" i="4"/>
  <c r="E183" i="4"/>
  <c r="C183" i="4"/>
  <c r="Q182" i="4"/>
  <c r="N182" i="4"/>
  <c r="I182" i="4"/>
  <c r="E182" i="4"/>
  <c r="C182" i="4"/>
  <c r="Q289" i="4"/>
  <c r="N289" i="4"/>
  <c r="I289" i="4"/>
  <c r="E289" i="4"/>
  <c r="C289" i="4"/>
  <c r="Q180" i="4"/>
  <c r="N180" i="4"/>
  <c r="I180" i="4"/>
  <c r="E180" i="4"/>
  <c r="C180" i="4"/>
  <c r="Q179" i="4"/>
  <c r="N179" i="4"/>
  <c r="I179" i="4"/>
  <c r="E179" i="4"/>
  <c r="C179" i="4"/>
  <c r="Q288" i="4"/>
  <c r="N288" i="4"/>
  <c r="I288" i="4"/>
  <c r="E288" i="4"/>
  <c r="C288" i="4"/>
  <c r="Q287" i="4"/>
  <c r="N287" i="4"/>
  <c r="I287" i="4"/>
  <c r="E287" i="4"/>
  <c r="C287" i="4"/>
  <c r="Q176" i="4"/>
  <c r="N176" i="4"/>
  <c r="I176" i="4"/>
  <c r="E176" i="4"/>
  <c r="C176" i="4"/>
  <c r="Q285" i="4"/>
  <c r="N285" i="4"/>
  <c r="I285" i="4"/>
  <c r="E285" i="4"/>
  <c r="C285" i="4"/>
  <c r="Q174" i="4"/>
  <c r="N174" i="4"/>
  <c r="I174" i="4"/>
  <c r="E174" i="4"/>
  <c r="C174" i="4"/>
  <c r="Q284" i="4"/>
  <c r="N284" i="4"/>
  <c r="I284" i="4"/>
  <c r="E284" i="4"/>
  <c r="C284" i="4"/>
  <c r="Q172" i="4"/>
  <c r="N172" i="4"/>
  <c r="I172" i="4"/>
  <c r="E172" i="4"/>
  <c r="C172" i="4"/>
  <c r="Q283" i="4"/>
  <c r="N283" i="4"/>
  <c r="I283" i="4"/>
  <c r="E283" i="4"/>
  <c r="C283" i="4"/>
  <c r="Q170" i="4"/>
  <c r="N170" i="4"/>
  <c r="I170" i="4"/>
  <c r="E170" i="4"/>
  <c r="C170" i="4"/>
  <c r="Q169" i="4"/>
  <c r="N169" i="4"/>
  <c r="I169" i="4"/>
  <c r="E169" i="4"/>
  <c r="C169" i="4"/>
  <c r="Q168" i="4"/>
  <c r="N168" i="4"/>
  <c r="I168" i="4"/>
  <c r="E168" i="4"/>
  <c r="C168" i="4"/>
  <c r="Q31" i="4"/>
  <c r="N31" i="4"/>
  <c r="I31" i="4"/>
  <c r="E31" i="4"/>
  <c r="C31" i="4"/>
  <c r="Q282" i="4"/>
  <c r="N282" i="4"/>
  <c r="I282" i="4"/>
  <c r="E282" i="4"/>
  <c r="C282" i="4"/>
  <c r="Q280" i="4"/>
  <c r="N280" i="4"/>
  <c r="I280" i="4"/>
  <c r="E280" i="4"/>
  <c r="C280" i="4"/>
  <c r="Q273" i="4"/>
  <c r="N273" i="4"/>
  <c r="I273" i="4"/>
  <c r="E273" i="4"/>
  <c r="C273" i="4"/>
  <c r="Q163" i="4"/>
  <c r="N163" i="4"/>
  <c r="I163" i="4"/>
  <c r="E163" i="4"/>
  <c r="C163" i="4"/>
  <c r="Q269" i="4"/>
  <c r="N269" i="4"/>
  <c r="I269" i="4"/>
  <c r="E269" i="4"/>
  <c r="C269" i="4"/>
  <c r="Q268" i="4"/>
  <c r="N268" i="4"/>
  <c r="I268" i="4"/>
  <c r="E268" i="4"/>
  <c r="C268" i="4"/>
  <c r="Q263" i="4"/>
  <c r="N263" i="4"/>
  <c r="I263" i="4"/>
  <c r="E263" i="4"/>
  <c r="C263" i="4"/>
  <c r="Q262" i="4"/>
  <c r="N262" i="4"/>
  <c r="I262" i="4"/>
  <c r="E262" i="4"/>
  <c r="C262" i="4"/>
  <c r="Q158" i="4"/>
  <c r="N158" i="4"/>
  <c r="I158" i="4"/>
  <c r="E158" i="4"/>
  <c r="C158" i="4"/>
  <c r="Q157" i="4"/>
  <c r="N157" i="4"/>
  <c r="I157" i="4"/>
  <c r="E157" i="4"/>
  <c r="C157" i="4"/>
  <c r="Q255" i="4"/>
  <c r="N255" i="4"/>
  <c r="I255" i="4"/>
  <c r="E255" i="4"/>
  <c r="C255" i="4"/>
  <c r="Q252" i="4"/>
  <c r="N252" i="4"/>
  <c r="I252" i="4"/>
  <c r="E252" i="4"/>
  <c r="C252" i="4"/>
  <c r="Q246" i="4"/>
  <c r="N246" i="4"/>
  <c r="I246" i="4"/>
  <c r="E246" i="4"/>
  <c r="C246" i="4"/>
  <c r="Q153" i="4"/>
  <c r="N153" i="4"/>
  <c r="I153" i="4"/>
  <c r="E153" i="4"/>
  <c r="C153" i="4"/>
  <c r="Q152" i="4"/>
  <c r="N152" i="4"/>
  <c r="I152" i="4"/>
  <c r="E152" i="4"/>
  <c r="C152" i="4"/>
  <c r="Q151" i="4"/>
  <c r="N151" i="4"/>
  <c r="I151" i="4"/>
  <c r="E151" i="4"/>
  <c r="C151" i="4"/>
  <c r="Q150" i="4"/>
  <c r="N150" i="4"/>
  <c r="I150" i="4"/>
  <c r="E150" i="4"/>
  <c r="C150" i="4"/>
  <c r="Q149" i="4"/>
  <c r="N149" i="4"/>
  <c r="I149" i="4"/>
  <c r="E149" i="4"/>
  <c r="C149" i="4"/>
  <c r="Q28" i="4"/>
  <c r="N28" i="4"/>
  <c r="I28" i="4"/>
  <c r="E28" i="4"/>
  <c r="C28" i="4"/>
  <c r="Q147" i="4"/>
  <c r="N147" i="4"/>
  <c r="I147" i="4"/>
  <c r="E147" i="4"/>
  <c r="C147" i="4"/>
  <c r="Q146" i="4"/>
  <c r="N146" i="4"/>
  <c r="I146" i="4"/>
  <c r="E146" i="4"/>
  <c r="C146" i="4"/>
  <c r="Q245" i="4"/>
  <c r="N245" i="4"/>
  <c r="I245" i="4"/>
  <c r="E245" i="4"/>
  <c r="C245" i="4"/>
  <c r="Q144" i="4"/>
  <c r="N144" i="4"/>
  <c r="I144" i="4"/>
  <c r="E144" i="4"/>
  <c r="C144" i="4"/>
  <c r="Q143" i="4"/>
  <c r="N143" i="4"/>
  <c r="I143" i="4"/>
  <c r="E143" i="4"/>
  <c r="C143" i="4"/>
  <c r="Q142" i="4"/>
  <c r="N142" i="4"/>
  <c r="I142" i="4"/>
  <c r="E142" i="4"/>
  <c r="C142" i="4"/>
  <c r="Q141" i="4"/>
  <c r="N141" i="4"/>
  <c r="I141" i="4"/>
  <c r="E141" i="4"/>
  <c r="C141" i="4"/>
  <c r="Q233" i="4"/>
  <c r="N233" i="4"/>
  <c r="I233" i="4"/>
  <c r="E233" i="4"/>
  <c r="C233" i="4"/>
  <c r="Q139" i="4"/>
  <c r="N139" i="4"/>
  <c r="I139" i="4"/>
  <c r="E139" i="4"/>
  <c r="C139" i="4"/>
  <c r="Q138" i="4"/>
  <c r="N138" i="4"/>
  <c r="I138" i="4"/>
  <c r="E138" i="4"/>
  <c r="C138" i="4"/>
  <c r="Q137" i="4"/>
  <c r="N137" i="4"/>
  <c r="I137" i="4"/>
  <c r="E137" i="4"/>
  <c r="C137" i="4"/>
  <c r="Q136" i="4"/>
  <c r="N136" i="4"/>
  <c r="I136" i="4"/>
  <c r="E136" i="4"/>
  <c r="C136" i="4"/>
  <c r="Q135" i="4"/>
  <c r="N135" i="4"/>
  <c r="I135" i="4"/>
  <c r="E135" i="4"/>
  <c r="C135" i="4"/>
  <c r="Q134" i="4"/>
  <c r="N134" i="4"/>
  <c r="I134" i="4"/>
  <c r="E134" i="4"/>
  <c r="C134" i="4"/>
  <c r="Q229" i="4"/>
  <c r="N229" i="4"/>
  <c r="I229" i="4"/>
  <c r="E229" i="4"/>
  <c r="C229" i="4"/>
  <c r="Q227" i="4"/>
  <c r="N227" i="4"/>
  <c r="I227" i="4"/>
  <c r="E227" i="4"/>
  <c r="C227" i="4"/>
  <c r="Q225" i="4"/>
  <c r="N225" i="4"/>
  <c r="I225" i="4"/>
  <c r="E225" i="4"/>
  <c r="C225" i="4"/>
  <c r="Q130" i="4"/>
  <c r="N130" i="4"/>
  <c r="I130" i="4"/>
  <c r="E130" i="4"/>
  <c r="C130" i="4"/>
  <c r="Q18" i="4"/>
  <c r="N18" i="4"/>
  <c r="I18" i="4"/>
  <c r="E18" i="4"/>
  <c r="C18" i="4"/>
  <c r="Q224" i="4"/>
  <c r="N224" i="4"/>
  <c r="I224" i="4"/>
  <c r="E224" i="4"/>
  <c r="C224" i="4"/>
  <c r="Q15" i="4"/>
  <c r="N15" i="4"/>
  <c r="I15" i="4"/>
  <c r="E15" i="4"/>
  <c r="C15" i="4"/>
  <c r="Q126" i="4"/>
  <c r="N126" i="4"/>
  <c r="I126" i="4"/>
  <c r="E126" i="4"/>
  <c r="C126" i="4"/>
  <c r="Q125" i="4"/>
  <c r="N125" i="4"/>
  <c r="I125" i="4"/>
  <c r="E125" i="4"/>
  <c r="C125" i="4"/>
  <c r="Q124" i="4"/>
  <c r="N124" i="4"/>
  <c r="I124" i="4"/>
  <c r="E124" i="4"/>
  <c r="C124" i="4"/>
  <c r="Q222" i="4"/>
  <c r="N222" i="4"/>
  <c r="I222" i="4"/>
  <c r="E222" i="4"/>
  <c r="C222" i="4"/>
  <c r="Q122" i="4"/>
  <c r="N122" i="4"/>
  <c r="I122" i="4"/>
  <c r="E122" i="4"/>
  <c r="C122" i="4"/>
  <c r="Q121" i="4"/>
  <c r="N121" i="4"/>
  <c r="I121" i="4"/>
  <c r="E121" i="4"/>
  <c r="C121" i="4"/>
  <c r="Q120" i="4"/>
  <c r="N120" i="4"/>
  <c r="I120" i="4"/>
  <c r="E120" i="4"/>
  <c r="C120" i="4"/>
  <c r="Q119" i="4"/>
  <c r="N119" i="4"/>
  <c r="I119" i="4"/>
  <c r="E119" i="4"/>
  <c r="C119" i="4"/>
  <c r="Q216" i="4"/>
  <c r="N216" i="4"/>
  <c r="I216" i="4"/>
  <c r="E216" i="4"/>
  <c r="C216" i="4"/>
  <c r="Q214" i="4"/>
  <c r="N214" i="4"/>
  <c r="I214" i="4"/>
  <c r="E214" i="4"/>
  <c r="C214" i="4"/>
  <c r="Q116" i="4"/>
  <c r="N116" i="4"/>
  <c r="I116" i="4"/>
  <c r="E116" i="4"/>
  <c r="C116" i="4"/>
  <c r="Q115" i="4"/>
  <c r="N115" i="4"/>
  <c r="I115" i="4"/>
  <c r="E115" i="4"/>
  <c r="C115" i="4"/>
  <c r="Q212" i="4"/>
  <c r="N212" i="4"/>
  <c r="I212" i="4"/>
  <c r="E212" i="4"/>
  <c r="C212" i="4"/>
  <c r="Q113" i="4"/>
  <c r="N113" i="4"/>
  <c r="I113" i="4"/>
  <c r="E113" i="4"/>
  <c r="C113" i="4"/>
  <c r="Q112" i="4"/>
  <c r="N112" i="4"/>
  <c r="I112" i="4"/>
  <c r="E112" i="4"/>
  <c r="C112" i="4"/>
  <c r="Q111" i="4"/>
  <c r="N111" i="4"/>
  <c r="I111" i="4"/>
  <c r="E111" i="4"/>
  <c r="C111" i="4"/>
  <c r="Q209" i="4"/>
  <c r="N209" i="4"/>
  <c r="I209" i="4"/>
  <c r="E209" i="4"/>
  <c r="C209" i="4"/>
  <c r="Q14" i="4"/>
  <c r="N14" i="4"/>
  <c r="I14" i="4"/>
  <c r="E14" i="4"/>
  <c r="C14" i="4"/>
  <c r="Q108" i="4"/>
  <c r="N108" i="4"/>
  <c r="I108" i="4"/>
  <c r="E108" i="4"/>
  <c r="C108" i="4"/>
  <c r="Q208" i="4"/>
  <c r="N208" i="4"/>
  <c r="I208" i="4"/>
  <c r="E208" i="4"/>
  <c r="C208" i="4"/>
  <c r="Q206" i="4"/>
  <c r="N206" i="4"/>
  <c r="I206" i="4"/>
  <c r="E206" i="4"/>
  <c r="C206" i="4"/>
  <c r="Q205" i="4"/>
  <c r="N205" i="4"/>
  <c r="I205" i="4"/>
  <c r="E205" i="4"/>
  <c r="C205" i="4"/>
  <c r="Q104" i="4"/>
  <c r="N104" i="4"/>
  <c r="I104" i="4"/>
  <c r="E104" i="4"/>
  <c r="C104" i="4"/>
  <c r="Q204" i="4"/>
  <c r="N204" i="4"/>
  <c r="I204" i="4"/>
  <c r="E204" i="4"/>
  <c r="C204" i="4"/>
  <c r="Q102" i="4"/>
  <c r="N102" i="4"/>
  <c r="I102" i="4"/>
  <c r="E102" i="4"/>
  <c r="C102" i="4"/>
  <c r="Q101" i="4"/>
  <c r="N101" i="4"/>
  <c r="I101" i="4"/>
  <c r="E101" i="4"/>
  <c r="C101" i="4"/>
  <c r="Q100" i="4"/>
  <c r="N100" i="4"/>
  <c r="I100" i="4"/>
  <c r="E100" i="4"/>
  <c r="C100" i="4"/>
  <c r="Q99" i="4"/>
  <c r="N99" i="4"/>
  <c r="I99" i="4"/>
  <c r="E99" i="4"/>
  <c r="C99" i="4"/>
  <c r="Q98" i="4"/>
  <c r="N98" i="4"/>
  <c r="I98" i="4"/>
  <c r="E98" i="4"/>
  <c r="C98" i="4"/>
  <c r="Q203" i="4"/>
  <c r="N203" i="4"/>
  <c r="I203" i="4"/>
  <c r="E203" i="4"/>
  <c r="C203" i="4"/>
  <c r="Q202" i="4"/>
  <c r="N202" i="4"/>
  <c r="I202" i="4"/>
  <c r="E202" i="4"/>
  <c r="C202" i="4"/>
  <c r="Q199" i="4"/>
  <c r="N199" i="4"/>
  <c r="I199" i="4"/>
  <c r="E199" i="4"/>
  <c r="C199" i="4"/>
  <c r="Q94" i="4"/>
  <c r="N94" i="4"/>
  <c r="I94" i="4"/>
  <c r="E94" i="4"/>
  <c r="C94" i="4"/>
  <c r="Q198" i="4"/>
  <c r="N198" i="4"/>
  <c r="I198" i="4"/>
  <c r="E198" i="4"/>
  <c r="C198" i="4"/>
  <c r="Q191" i="4"/>
  <c r="N191" i="4"/>
  <c r="I191" i="4"/>
  <c r="E191" i="4"/>
  <c r="C191" i="4"/>
  <c r="Q190" i="4"/>
  <c r="N190" i="4"/>
  <c r="I190" i="4"/>
  <c r="E190" i="4"/>
  <c r="C190" i="4"/>
  <c r="Q90" i="4"/>
  <c r="N90" i="4"/>
  <c r="I90" i="4"/>
  <c r="E90" i="4"/>
  <c r="C90" i="4"/>
  <c r="Q184" i="4"/>
  <c r="N184" i="4"/>
  <c r="I184" i="4"/>
  <c r="E184" i="4"/>
  <c r="C184" i="4"/>
  <c r="Q181" i="4"/>
  <c r="N181" i="4"/>
  <c r="I181" i="4"/>
  <c r="E181" i="4"/>
  <c r="C181" i="4"/>
  <c r="Q87" i="4"/>
  <c r="N87" i="4"/>
  <c r="I87" i="4"/>
  <c r="E87" i="4"/>
  <c r="C87" i="4"/>
  <c r="Q86" i="4"/>
  <c r="N86" i="4"/>
  <c r="I86" i="4"/>
  <c r="E86" i="4"/>
  <c r="C86" i="4"/>
  <c r="Q85" i="4"/>
  <c r="N85" i="4"/>
  <c r="I85" i="4"/>
  <c r="E85" i="4"/>
  <c r="C85" i="4"/>
  <c r="Q84" i="4"/>
  <c r="N84" i="4"/>
  <c r="I84" i="4"/>
  <c r="E84" i="4"/>
  <c r="C84" i="4"/>
  <c r="Q9" i="4"/>
  <c r="N9" i="4"/>
  <c r="I9" i="4"/>
  <c r="E9" i="4"/>
  <c r="C9" i="4"/>
  <c r="Q178" i="4"/>
  <c r="N178" i="4"/>
  <c r="I178" i="4"/>
  <c r="E178" i="4"/>
  <c r="C178" i="4"/>
  <c r="Q81" i="4"/>
  <c r="N81" i="4"/>
  <c r="I81" i="4"/>
  <c r="E81" i="4"/>
  <c r="C81" i="4"/>
  <c r="Q80" i="4"/>
  <c r="N80" i="4"/>
  <c r="I80" i="4"/>
  <c r="E80" i="4"/>
  <c r="C80" i="4"/>
  <c r="Q177" i="4"/>
  <c r="N177" i="4"/>
  <c r="I177" i="4"/>
  <c r="E177" i="4"/>
  <c r="C177" i="4"/>
  <c r="Q175" i="4"/>
  <c r="N175" i="4"/>
  <c r="I175" i="4"/>
  <c r="E175" i="4"/>
  <c r="C175" i="4"/>
  <c r="Q173" i="4"/>
  <c r="N173" i="4"/>
  <c r="I173" i="4"/>
  <c r="E173" i="4"/>
  <c r="C173" i="4"/>
  <c r="Q7" i="4"/>
  <c r="N7" i="4"/>
  <c r="I7" i="4"/>
  <c r="E7" i="4"/>
  <c r="C7" i="4"/>
  <c r="Q171" i="4"/>
  <c r="N171" i="4"/>
  <c r="I171" i="4"/>
  <c r="E171" i="4"/>
  <c r="C171" i="4"/>
  <c r="Q74" i="4"/>
  <c r="N74" i="4"/>
  <c r="I74" i="4"/>
  <c r="E74" i="4"/>
  <c r="C74" i="4"/>
  <c r="Q73" i="4"/>
  <c r="N73" i="4"/>
  <c r="I73" i="4"/>
  <c r="E73" i="4"/>
  <c r="C73" i="4"/>
  <c r="Q72" i="4"/>
  <c r="N72" i="4"/>
  <c r="I72" i="4"/>
  <c r="E72" i="4"/>
  <c r="C72" i="4"/>
  <c r="Q167" i="4"/>
  <c r="N167" i="4"/>
  <c r="I167" i="4"/>
  <c r="E167" i="4"/>
  <c r="C167" i="4"/>
  <c r="Q70" i="4"/>
  <c r="N70" i="4"/>
  <c r="I70" i="4"/>
  <c r="E70" i="4"/>
  <c r="C70" i="4"/>
  <c r="Q166" i="4"/>
  <c r="N166" i="4"/>
  <c r="I166" i="4"/>
  <c r="E166" i="4"/>
  <c r="C166" i="4"/>
  <c r="Q68" i="4"/>
  <c r="N68" i="4"/>
  <c r="I68" i="4"/>
  <c r="E68" i="4"/>
  <c r="C68" i="4"/>
  <c r="Q6" i="4"/>
  <c r="N6" i="4"/>
  <c r="I6" i="4"/>
  <c r="E6" i="4"/>
  <c r="C6" i="4"/>
  <c r="Q66" i="4"/>
  <c r="N66" i="4"/>
  <c r="I66" i="4"/>
  <c r="E66" i="4"/>
  <c r="C66" i="4"/>
  <c r="Q165" i="4"/>
  <c r="N165" i="4"/>
  <c r="I165" i="4"/>
  <c r="E165" i="4"/>
  <c r="C165" i="4"/>
  <c r="Q64" i="4"/>
  <c r="N64" i="4"/>
  <c r="I64" i="4"/>
  <c r="E64" i="4"/>
  <c r="C64" i="4"/>
  <c r="Q63" i="4"/>
  <c r="N63" i="4"/>
  <c r="I63" i="4"/>
  <c r="E63" i="4"/>
  <c r="C63" i="4"/>
  <c r="Q164" i="4"/>
  <c r="N164" i="4"/>
  <c r="I164" i="4"/>
  <c r="E164" i="4"/>
  <c r="C164" i="4"/>
  <c r="Q162" i="4"/>
  <c r="N162" i="4"/>
  <c r="I162" i="4"/>
  <c r="E162" i="4"/>
  <c r="C162" i="4"/>
  <c r="Q60" i="4"/>
  <c r="N60" i="4"/>
  <c r="I60" i="4"/>
  <c r="E60" i="4"/>
  <c r="C60" i="4"/>
  <c r="Q161" i="4"/>
  <c r="N161" i="4"/>
  <c r="I161" i="4"/>
  <c r="E161" i="4"/>
  <c r="C161" i="4"/>
  <c r="Q58" i="4"/>
  <c r="N58" i="4"/>
  <c r="I58" i="4"/>
  <c r="E58" i="4"/>
  <c r="C58" i="4"/>
  <c r="Q57" i="4"/>
  <c r="N57" i="4"/>
  <c r="I57" i="4"/>
  <c r="E57" i="4"/>
  <c r="C57" i="4"/>
  <c r="Q56" i="4"/>
  <c r="N56" i="4"/>
  <c r="I56" i="4"/>
  <c r="E56" i="4"/>
  <c r="C56" i="4"/>
  <c r="Q55" i="4"/>
  <c r="N55" i="4"/>
  <c r="I55" i="4"/>
  <c r="E55" i="4"/>
  <c r="C55" i="4"/>
  <c r="Q54" i="4"/>
  <c r="N54" i="4"/>
  <c r="I54" i="4"/>
  <c r="E54" i="4"/>
  <c r="C54" i="4"/>
  <c r="Q160" i="4"/>
  <c r="N160" i="4"/>
  <c r="I160" i="4"/>
  <c r="E160" i="4"/>
  <c r="C160" i="4"/>
  <c r="Q159" i="4"/>
  <c r="N159" i="4"/>
  <c r="I159" i="4"/>
  <c r="E159" i="4"/>
  <c r="C159" i="4"/>
  <c r="Q51" i="4"/>
  <c r="N51" i="4"/>
  <c r="I51" i="4"/>
  <c r="E51" i="4"/>
  <c r="C51" i="4"/>
  <c r="Q156" i="4"/>
  <c r="N156" i="4"/>
  <c r="I156" i="4"/>
  <c r="E156" i="4"/>
  <c r="C156" i="4"/>
  <c r="Q49" i="4"/>
  <c r="N49" i="4"/>
  <c r="I49" i="4"/>
  <c r="E49" i="4"/>
  <c r="C49" i="4"/>
  <c r="Q155" i="4"/>
  <c r="N155" i="4"/>
  <c r="I155" i="4"/>
  <c r="E155" i="4"/>
  <c r="C155" i="4"/>
  <c r="Q154" i="4"/>
  <c r="N154" i="4"/>
  <c r="I154" i="4"/>
  <c r="E154" i="4"/>
  <c r="C154" i="4"/>
  <c r="Q46" i="4"/>
  <c r="N46" i="4"/>
  <c r="I46" i="4"/>
  <c r="E46" i="4"/>
  <c r="C46" i="4"/>
  <c r="Q45" i="4"/>
  <c r="N45" i="4"/>
  <c r="I45" i="4"/>
  <c r="E45" i="4"/>
  <c r="C45" i="4"/>
  <c r="Q148" i="4"/>
  <c r="N148" i="4"/>
  <c r="I148" i="4"/>
  <c r="E148" i="4"/>
  <c r="C148" i="4"/>
  <c r="Q43" i="4"/>
  <c r="N43" i="4"/>
  <c r="I43" i="4"/>
  <c r="E43" i="4"/>
  <c r="C43" i="4"/>
  <c r="Q42" i="4"/>
  <c r="N42" i="4"/>
  <c r="I42" i="4"/>
  <c r="E42" i="4"/>
  <c r="C42" i="4"/>
  <c r="Q41" i="4"/>
  <c r="N41" i="4"/>
  <c r="I41" i="4"/>
  <c r="E41" i="4"/>
  <c r="C41" i="4"/>
  <c r="Q40" i="4"/>
  <c r="N40" i="4"/>
  <c r="I40" i="4"/>
  <c r="E40" i="4"/>
  <c r="C40" i="4"/>
  <c r="Q145" i="4"/>
  <c r="N145" i="4"/>
  <c r="I145" i="4"/>
  <c r="E145" i="4"/>
  <c r="C145" i="4"/>
  <c r="Q2" i="4"/>
  <c r="N2" i="4"/>
  <c r="I2" i="4"/>
  <c r="E2" i="4"/>
  <c r="C2" i="4"/>
  <c r="Q37" i="4"/>
  <c r="N37" i="4"/>
  <c r="I37" i="4"/>
  <c r="E37" i="4"/>
  <c r="C37" i="4"/>
  <c r="Q36" i="4"/>
  <c r="N36" i="4"/>
  <c r="I36" i="4"/>
  <c r="E36" i="4"/>
  <c r="C36" i="4"/>
  <c r="Q35" i="4"/>
  <c r="N35" i="4"/>
  <c r="I35" i="4"/>
  <c r="E35" i="4"/>
  <c r="C35" i="4"/>
  <c r="Q34" i="4"/>
  <c r="N34" i="4"/>
  <c r="I34" i="4"/>
  <c r="E34" i="4"/>
  <c r="C34" i="4"/>
  <c r="Q33" i="4"/>
  <c r="N33" i="4"/>
  <c r="I33" i="4"/>
  <c r="E33" i="4"/>
  <c r="C33" i="4"/>
  <c r="Q32" i="4"/>
  <c r="N32" i="4"/>
  <c r="I32" i="4"/>
  <c r="E32" i="4"/>
  <c r="C32" i="4"/>
  <c r="Q140" i="4"/>
  <c r="N140" i="4"/>
  <c r="I140" i="4"/>
  <c r="E140" i="4"/>
  <c r="C140" i="4"/>
  <c r="Q30" i="4"/>
  <c r="N30" i="4"/>
  <c r="I30" i="4"/>
  <c r="E30" i="4"/>
  <c r="C30" i="4"/>
  <c r="Q29" i="4"/>
  <c r="N29" i="4"/>
  <c r="I29" i="4"/>
  <c r="E29" i="4"/>
  <c r="C29" i="4"/>
  <c r="Q133" i="4"/>
  <c r="N133" i="4"/>
  <c r="I133" i="4"/>
  <c r="E133" i="4"/>
  <c r="C133" i="4"/>
  <c r="Q27" i="4"/>
  <c r="N27" i="4"/>
  <c r="I27" i="4"/>
  <c r="E27" i="4"/>
  <c r="C27" i="4"/>
  <c r="Q26" i="4"/>
  <c r="N26" i="4"/>
  <c r="I26" i="4"/>
  <c r="E26" i="4"/>
  <c r="C26" i="4"/>
  <c r="Q25" i="4"/>
  <c r="N25" i="4"/>
  <c r="I25" i="4"/>
  <c r="E25" i="4"/>
  <c r="C25" i="4"/>
  <c r="Q24" i="4"/>
  <c r="N24" i="4"/>
  <c r="I24" i="4"/>
  <c r="E24" i="4"/>
  <c r="C24" i="4"/>
  <c r="Q23" i="4"/>
  <c r="N23" i="4"/>
  <c r="I23" i="4"/>
  <c r="E23" i="4"/>
  <c r="C23" i="4"/>
  <c r="Q22" i="4"/>
  <c r="N22" i="4"/>
  <c r="I22" i="4"/>
  <c r="E22" i="4"/>
  <c r="C22" i="4"/>
  <c r="Q21" i="4"/>
  <c r="N21" i="4"/>
  <c r="I21" i="4"/>
  <c r="E21" i="4"/>
  <c r="C21" i="4"/>
  <c r="Q20" i="4"/>
  <c r="N20" i="4"/>
  <c r="I20" i="4"/>
  <c r="E20" i="4"/>
  <c r="C20" i="4"/>
  <c r="Q19" i="4"/>
  <c r="N19" i="4"/>
  <c r="I19" i="4"/>
  <c r="E19" i="4"/>
  <c r="C19" i="4"/>
  <c r="Q132" i="4"/>
  <c r="N132" i="4"/>
  <c r="I132" i="4"/>
  <c r="E132" i="4"/>
  <c r="C132" i="4"/>
  <c r="Q17" i="4"/>
  <c r="N17" i="4"/>
  <c r="I17" i="4"/>
  <c r="E17" i="4"/>
  <c r="C17" i="4"/>
  <c r="Q16" i="4"/>
  <c r="N16" i="4"/>
  <c r="I16" i="4"/>
  <c r="E16" i="4"/>
  <c r="C16" i="4"/>
  <c r="Q131" i="4"/>
  <c r="N131" i="4"/>
  <c r="I131" i="4"/>
  <c r="E131" i="4"/>
  <c r="C131" i="4"/>
  <c r="Q129" i="4"/>
  <c r="N129" i="4"/>
  <c r="I129" i="4"/>
  <c r="E129" i="4"/>
  <c r="C129" i="4"/>
  <c r="Q13" i="4"/>
  <c r="N13" i="4"/>
  <c r="I13" i="4"/>
  <c r="E13" i="4"/>
  <c r="C13" i="4"/>
  <c r="Q12" i="4"/>
  <c r="N12" i="4"/>
  <c r="I12" i="4"/>
  <c r="E12" i="4"/>
  <c r="C12" i="4"/>
  <c r="Q11" i="4"/>
  <c r="N11" i="4"/>
  <c r="I11" i="4"/>
  <c r="E11" i="4"/>
  <c r="C11" i="4"/>
  <c r="Q10" i="4"/>
  <c r="N10" i="4"/>
  <c r="I10" i="4"/>
  <c r="E10" i="4"/>
  <c r="C10" i="4"/>
  <c r="Q128" i="4"/>
  <c r="N128" i="4"/>
  <c r="I128" i="4"/>
  <c r="E128" i="4"/>
  <c r="C128" i="4"/>
  <c r="Q8" i="4"/>
  <c r="N8" i="4"/>
  <c r="I8" i="4"/>
  <c r="E8" i="4"/>
  <c r="C8" i="4"/>
  <c r="Q127" i="4"/>
  <c r="N127" i="4"/>
  <c r="I127" i="4"/>
  <c r="E127" i="4"/>
  <c r="C127" i="4"/>
  <c r="Q123" i="4"/>
  <c r="N123" i="4"/>
  <c r="I123" i="4"/>
  <c r="E123" i="4"/>
  <c r="C123" i="4"/>
  <c r="Q5" i="4"/>
  <c r="N5" i="4"/>
  <c r="I5" i="4"/>
  <c r="E5" i="4"/>
  <c r="C5" i="4"/>
  <c r="Q4" i="4"/>
  <c r="N4" i="4"/>
  <c r="I4" i="4"/>
  <c r="E4" i="4"/>
  <c r="C4" i="4"/>
  <c r="Q3" i="4"/>
  <c r="N3" i="4"/>
  <c r="I3" i="4"/>
  <c r="E3" i="4"/>
  <c r="C3" i="4"/>
  <c r="Q118" i="4"/>
  <c r="N118" i="4"/>
  <c r="I118" i="4"/>
  <c r="E118" i="4"/>
  <c r="C118" i="4"/>
  <c r="R2" i="1"/>
  <c r="S2" i="1" s="1"/>
  <c r="R3" i="1"/>
  <c r="S3" i="1" s="1"/>
  <c r="R4" i="1"/>
  <c r="S4" i="1" s="1"/>
  <c r="R5" i="1"/>
  <c r="S5" i="1" s="1"/>
  <c r="R6" i="1"/>
  <c r="S6" i="1" s="1"/>
  <c r="R7" i="1"/>
  <c r="S7" i="1" s="1"/>
  <c r="R8" i="1"/>
  <c r="S8" i="1" s="1"/>
  <c r="R9" i="1"/>
  <c r="S9" i="1" s="1"/>
  <c r="R10" i="1"/>
  <c r="S10" i="1" s="1"/>
  <c r="R11" i="1"/>
  <c r="S11" i="1" s="1"/>
  <c r="R12" i="1"/>
  <c r="S12" i="1" s="1"/>
  <c r="R13" i="1"/>
  <c r="S13" i="1" s="1"/>
  <c r="R14" i="1"/>
  <c r="S14" i="1" s="1"/>
  <c r="R15" i="1"/>
  <c r="S15" i="1" s="1"/>
  <c r="R378" i="1"/>
  <c r="S378" i="1" s="1"/>
  <c r="R17" i="1"/>
  <c r="S17" i="1" s="1"/>
  <c r="R18" i="1"/>
  <c r="S18" i="1" s="1"/>
  <c r="R19" i="1"/>
  <c r="S19" i="1" s="1"/>
  <c r="R383" i="1"/>
  <c r="S383" i="1" s="1"/>
  <c r="R16" i="1"/>
  <c r="S16" i="1" s="1"/>
  <c r="R22" i="1"/>
  <c r="S22" i="1" s="1"/>
  <c r="R23" i="1"/>
  <c r="S23" i="1" s="1"/>
  <c r="R20" i="1"/>
  <c r="S20" i="1" s="1"/>
  <c r="R25" i="1"/>
  <c r="S25" i="1" s="1"/>
  <c r="R396" i="1"/>
  <c r="S396" i="1" s="1"/>
  <c r="R21" i="1"/>
  <c r="S21" i="1" s="1"/>
  <c r="R28" i="1"/>
  <c r="S28" i="1" s="1"/>
  <c r="R29" i="1"/>
  <c r="S29" i="1" s="1"/>
  <c r="R24" i="1"/>
  <c r="S24" i="1" s="1"/>
  <c r="R31" i="1"/>
  <c r="S31" i="1" s="1"/>
  <c r="R32" i="1"/>
  <c r="S32" i="1" s="1"/>
  <c r="R33" i="1"/>
  <c r="S33" i="1" s="1"/>
  <c r="R26" i="1"/>
  <c r="S26" i="1" s="1"/>
  <c r="R35" i="1"/>
  <c r="S35" i="1" s="1"/>
  <c r="R36" i="1"/>
  <c r="S36" i="1" s="1"/>
  <c r="R37" i="1"/>
  <c r="S37" i="1" s="1"/>
  <c r="R38" i="1"/>
  <c r="S38" i="1" s="1"/>
  <c r="R39" i="1"/>
  <c r="S39" i="1" s="1"/>
  <c r="R398" i="1"/>
  <c r="S398" i="1" s="1"/>
  <c r="R27" i="1"/>
  <c r="S27" i="1" s="1"/>
  <c r="R404" i="1"/>
  <c r="S404" i="1" s="1"/>
  <c r="R43" i="1"/>
  <c r="S43" i="1" s="1"/>
  <c r="R44" i="1"/>
  <c r="S44" i="1" s="1"/>
  <c r="R45" i="1"/>
  <c r="S45" i="1" s="1"/>
  <c r="R30" i="1"/>
  <c r="S30" i="1" s="1"/>
  <c r="R47" i="1"/>
  <c r="S47" i="1" s="1"/>
  <c r="R48" i="1"/>
  <c r="S48" i="1" s="1"/>
  <c r="R34" i="1"/>
  <c r="S34" i="1" s="1"/>
  <c r="R50" i="1"/>
  <c r="S50" i="1" s="1"/>
  <c r="R406" i="1"/>
  <c r="S406" i="1" s="1"/>
  <c r="R52" i="1"/>
  <c r="S52" i="1" s="1"/>
  <c r="R53" i="1"/>
  <c r="S53" i="1" s="1"/>
  <c r="R54" i="1"/>
  <c r="S54" i="1" s="1"/>
  <c r="R55" i="1"/>
  <c r="S55" i="1" s="1"/>
  <c r="R56" i="1"/>
  <c r="S56" i="1" s="1"/>
  <c r="R57" i="1"/>
  <c r="S57" i="1" s="1"/>
  <c r="R58" i="1"/>
  <c r="S58" i="1" s="1"/>
  <c r="R59" i="1"/>
  <c r="S59" i="1" s="1"/>
  <c r="R60" i="1"/>
  <c r="S60" i="1" s="1"/>
  <c r="R61" i="1"/>
  <c r="S61" i="1" s="1"/>
  <c r="R62" i="1"/>
  <c r="S62" i="1" s="1"/>
  <c r="R63" i="1"/>
  <c r="S63" i="1" s="1"/>
  <c r="R64" i="1"/>
  <c r="S64" i="1" s="1"/>
  <c r="R65" i="1"/>
  <c r="S65" i="1" s="1"/>
  <c r="R66" i="1"/>
  <c r="S66" i="1" s="1"/>
  <c r="R67" i="1"/>
  <c r="S67" i="1" s="1"/>
  <c r="R68" i="1"/>
  <c r="S68" i="1" s="1"/>
  <c r="R69" i="1"/>
  <c r="S69" i="1" s="1"/>
  <c r="R40" i="1"/>
  <c r="S40" i="1" s="1"/>
  <c r="R71" i="1"/>
  <c r="S71" i="1" s="1"/>
  <c r="R72" i="1"/>
  <c r="S72" i="1" s="1"/>
  <c r="R411" i="1"/>
  <c r="S411" i="1" s="1"/>
  <c r="R74" i="1"/>
  <c r="S74" i="1" s="1"/>
  <c r="R75" i="1"/>
  <c r="S75" i="1" s="1"/>
  <c r="R76" i="1"/>
  <c r="S76" i="1" s="1"/>
  <c r="R77" i="1"/>
  <c r="S77" i="1" s="1"/>
  <c r="R78" i="1"/>
  <c r="S78" i="1" s="1"/>
  <c r="R79" i="1"/>
  <c r="S79" i="1" s="1"/>
  <c r="R80" i="1"/>
  <c r="S80" i="1" s="1"/>
  <c r="R41" i="1"/>
  <c r="S41" i="1" s="1"/>
  <c r="R82" i="1"/>
  <c r="S82" i="1" s="1"/>
  <c r="R83" i="1"/>
  <c r="S83" i="1" s="1"/>
  <c r="R42" i="1"/>
  <c r="S42" i="1" s="1"/>
  <c r="R85" i="1"/>
  <c r="S85" i="1" s="1"/>
  <c r="R86" i="1"/>
  <c r="S86" i="1" s="1"/>
  <c r="R46" i="1"/>
  <c r="S46" i="1" s="1"/>
  <c r="R88" i="1"/>
  <c r="S88" i="1" s="1"/>
  <c r="R89" i="1"/>
  <c r="S89" i="1" s="1"/>
  <c r="R90" i="1"/>
  <c r="S90" i="1" s="1"/>
  <c r="R91" i="1"/>
  <c r="S91" i="1" s="1"/>
  <c r="R92" i="1"/>
  <c r="S92" i="1" s="1"/>
  <c r="R93" i="1"/>
  <c r="S93" i="1" s="1"/>
  <c r="R94" i="1"/>
  <c r="S94" i="1" s="1"/>
  <c r="R95" i="1"/>
  <c r="S95" i="1" s="1"/>
  <c r="R96" i="1"/>
  <c r="S96" i="1" s="1"/>
  <c r="R97" i="1"/>
  <c r="S97" i="1" s="1"/>
  <c r="R98" i="1"/>
  <c r="S98" i="1" s="1"/>
  <c r="R99" i="1"/>
  <c r="S99" i="1" s="1"/>
  <c r="R100" i="1"/>
  <c r="S100" i="1" s="1"/>
  <c r="R101" i="1"/>
  <c r="S101" i="1" s="1"/>
  <c r="R417" i="1"/>
  <c r="S417" i="1" s="1"/>
  <c r="R103" i="1"/>
  <c r="S103" i="1" s="1"/>
  <c r="R104" i="1"/>
  <c r="S104" i="1" s="1"/>
  <c r="R105" i="1"/>
  <c r="S105" i="1" s="1"/>
  <c r="R106" i="1"/>
  <c r="S106" i="1" s="1"/>
  <c r="R107" i="1"/>
  <c r="S107" i="1" s="1"/>
  <c r="R49" i="1"/>
  <c r="S49" i="1" s="1"/>
  <c r="R109" i="1"/>
  <c r="S109" i="1" s="1"/>
  <c r="R110" i="1"/>
  <c r="S110" i="1" s="1"/>
  <c r="R51" i="1"/>
  <c r="S51" i="1" s="1"/>
  <c r="R112" i="1"/>
  <c r="S112" i="1" s="1"/>
  <c r="R421" i="1"/>
  <c r="S421" i="1" s="1"/>
  <c r="R114" i="1"/>
  <c r="S114" i="1" s="1"/>
  <c r="R425" i="1"/>
  <c r="S425" i="1" s="1"/>
  <c r="R433" i="1"/>
  <c r="S433" i="1" s="1"/>
  <c r="R117" i="1"/>
  <c r="S117" i="1" s="1"/>
  <c r="R118" i="1"/>
  <c r="S118" i="1" s="1"/>
  <c r="R119" i="1"/>
  <c r="S119" i="1" s="1"/>
  <c r="R120" i="1"/>
  <c r="S120" i="1" s="1"/>
  <c r="R438" i="1"/>
  <c r="S438" i="1" s="1"/>
  <c r="R122" i="1"/>
  <c r="S122" i="1" s="1"/>
  <c r="R123" i="1"/>
  <c r="S123" i="1" s="1"/>
  <c r="R124" i="1"/>
  <c r="S124" i="1" s="1"/>
  <c r="R125" i="1"/>
  <c r="S125" i="1" s="1"/>
  <c r="R126" i="1"/>
  <c r="S126" i="1" s="1"/>
  <c r="R127" i="1"/>
  <c r="S127" i="1" s="1"/>
  <c r="R128" i="1"/>
  <c r="S128" i="1" s="1"/>
  <c r="R129" i="1"/>
  <c r="S129" i="1" s="1"/>
  <c r="R70" i="1"/>
  <c r="S70" i="1" s="1"/>
  <c r="R131" i="1"/>
  <c r="S131" i="1" s="1"/>
  <c r="R132" i="1"/>
  <c r="S132" i="1" s="1"/>
  <c r="R133" i="1"/>
  <c r="S133" i="1" s="1"/>
  <c r="R450" i="1"/>
  <c r="S450" i="1" s="1"/>
  <c r="R135" i="1"/>
  <c r="S135" i="1" s="1"/>
  <c r="R136" i="1"/>
  <c r="S136" i="1" s="1"/>
  <c r="R137" i="1"/>
  <c r="S137" i="1" s="1"/>
  <c r="R138" i="1"/>
  <c r="S138" i="1" s="1"/>
  <c r="R139" i="1"/>
  <c r="S139" i="1" s="1"/>
  <c r="R140" i="1"/>
  <c r="S140" i="1" s="1"/>
  <c r="R141" i="1"/>
  <c r="S141" i="1" s="1"/>
  <c r="R471" i="1"/>
  <c r="S471" i="1" s="1"/>
  <c r="R73" i="1"/>
  <c r="S73" i="1" s="1"/>
  <c r="R81" i="1"/>
  <c r="S81" i="1" s="1"/>
  <c r="R145" i="1"/>
  <c r="S145" i="1" s="1"/>
  <c r="R146" i="1"/>
  <c r="S146" i="1" s="1"/>
  <c r="R147" i="1"/>
  <c r="S147" i="1" s="1"/>
  <c r="R148" i="1"/>
  <c r="S148" i="1" s="1"/>
  <c r="R476" i="1"/>
  <c r="S476" i="1" s="1"/>
  <c r="R150" i="1"/>
  <c r="S150" i="1" s="1"/>
  <c r="R151" i="1"/>
  <c r="S151" i="1" s="1"/>
  <c r="R152" i="1"/>
  <c r="S152" i="1" s="1"/>
  <c r="R153" i="1"/>
  <c r="S153" i="1" s="1"/>
  <c r="R154" i="1"/>
  <c r="S154" i="1" s="1"/>
  <c r="R155" i="1"/>
  <c r="S155" i="1" s="1"/>
  <c r="R156" i="1"/>
  <c r="S156" i="1" s="1"/>
  <c r="R157" i="1"/>
  <c r="S157" i="1" s="1"/>
  <c r="R84" i="1"/>
  <c r="S84" i="1" s="1"/>
  <c r="R159" i="1"/>
  <c r="S159" i="1" s="1"/>
  <c r="R160" i="1"/>
  <c r="S160" i="1" s="1"/>
  <c r="R161" i="1"/>
  <c r="S161" i="1" s="1"/>
  <c r="R162" i="1"/>
  <c r="S162" i="1" s="1"/>
  <c r="R163" i="1"/>
  <c r="S163" i="1" s="1"/>
  <c r="R164" i="1"/>
  <c r="S164" i="1" s="1"/>
  <c r="R165" i="1"/>
  <c r="S165" i="1" s="1"/>
  <c r="R166" i="1"/>
  <c r="S166" i="1" s="1"/>
  <c r="R167" i="1"/>
  <c r="S167" i="1" s="1"/>
  <c r="R168" i="1"/>
  <c r="S168" i="1" s="1"/>
  <c r="R481" i="1"/>
  <c r="S481" i="1" s="1"/>
  <c r="R170" i="1"/>
  <c r="S170" i="1" s="1"/>
  <c r="R171" i="1"/>
  <c r="S171" i="1" s="1"/>
  <c r="R172" i="1"/>
  <c r="S172" i="1" s="1"/>
  <c r="R173" i="1"/>
  <c r="S173" i="1" s="1"/>
  <c r="R87" i="1"/>
  <c r="S87" i="1" s="1"/>
  <c r="R175" i="1"/>
  <c r="S175" i="1" s="1"/>
  <c r="R176" i="1"/>
  <c r="S176" i="1" s="1"/>
  <c r="R177" i="1"/>
  <c r="S177" i="1" s="1"/>
  <c r="R178" i="1"/>
  <c r="S178" i="1" s="1"/>
  <c r="R179" i="1"/>
  <c r="S179" i="1" s="1"/>
  <c r="R180" i="1"/>
  <c r="S180" i="1" s="1"/>
  <c r="R181" i="1"/>
  <c r="S181" i="1" s="1"/>
  <c r="R485" i="1"/>
  <c r="S485" i="1" s="1"/>
  <c r="R183" i="1"/>
  <c r="S183" i="1" s="1"/>
  <c r="R184" i="1"/>
  <c r="S184" i="1" s="1"/>
  <c r="R185" i="1"/>
  <c r="S185" i="1" s="1"/>
  <c r="R102" i="1"/>
  <c r="S102" i="1" s="1"/>
  <c r="R187" i="1"/>
  <c r="S187" i="1" s="1"/>
  <c r="R108" i="1"/>
  <c r="S108" i="1" s="1"/>
  <c r="R189" i="1"/>
  <c r="S189" i="1" s="1"/>
  <c r="R190" i="1"/>
  <c r="S190" i="1" s="1"/>
  <c r="R191" i="1"/>
  <c r="S191" i="1" s="1"/>
  <c r="R192" i="1"/>
  <c r="S192" i="1" s="1"/>
  <c r="R193" i="1"/>
  <c r="S193" i="1" s="1"/>
  <c r="R111" i="1"/>
  <c r="S111" i="1" s="1"/>
  <c r="R195" i="1"/>
  <c r="S195" i="1" s="1"/>
  <c r="R196" i="1"/>
  <c r="S196" i="1" s="1"/>
  <c r="R197" i="1"/>
  <c r="S197" i="1" s="1"/>
  <c r="R198" i="1"/>
  <c r="S198" i="1" s="1"/>
  <c r="R199" i="1"/>
  <c r="S199" i="1" s="1"/>
  <c r="R113" i="1"/>
  <c r="S113" i="1" s="1"/>
  <c r="R201" i="1"/>
  <c r="S201" i="1" s="1"/>
  <c r="R202" i="1"/>
  <c r="S202" i="1" s="1"/>
  <c r="R203" i="1"/>
  <c r="S203" i="1" s="1"/>
  <c r="R204" i="1"/>
  <c r="S204" i="1" s="1"/>
  <c r="R205" i="1"/>
  <c r="S205" i="1" s="1"/>
  <c r="R206" i="1"/>
  <c r="S206" i="1" s="1"/>
  <c r="R487" i="1"/>
  <c r="S487" i="1" s="1"/>
  <c r="R208" i="1"/>
  <c r="S208" i="1" s="1"/>
  <c r="R209" i="1"/>
  <c r="S209" i="1" s="1"/>
  <c r="R115" i="1"/>
  <c r="S115" i="1" s="1"/>
  <c r="R211" i="1"/>
  <c r="S211" i="1" s="1"/>
  <c r="R212" i="1"/>
  <c r="S212" i="1" s="1"/>
  <c r="R213" i="1"/>
  <c r="S213" i="1" s="1"/>
  <c r="R214" i="1"/>
  <c r="S214" i="1" s="1"/>
  <c r="R215" i="1"/>
  <c r="S215" i="1" s="1"/>
  <c r="R216" i="1"/>
  <c r="S216" i="1" s="1"/>
  <c r="R217" i="1"/>
  <c r="S217" i="1" s="1"/>
  <c r="R116" i="1"/>
  <c r="S116" i="1" s="1"/>
  <c r="R219" i="1"/>
  <c r="S219" i="1" s="1"/>
  <c r="R220" i="1"/>
  <c r="S220" i="1" s="1"/>
  <c r="R221" i="1"/>
  <c r="S221" i="1" s="1"/>
  <c r="R222" i="1"/>
  <c r="S222" i="1" s="1"/>
  <c r="R223" i="1"/>
  <c r="S223" i="1" s="1"/>
  <c r="R224" i="1"/>
  <c r="S224" i="1" s="1"/>
  <c r="R225" i="1"/>
  <c r="S225" i="1" s="1"/>
  <c r="R226" i="1"/>
  <c r="S226" i="1" s="1"/>
  <c r="R227" i="1"/>
  <c r="S227" i="1" s="1"/>
  <c r="R228" i="1"/>
  <c r="S228" i="1" s="1"/>
  <c r="R229" i="1"/>
  <c r="S229" i="1" s="1"/>
  <c r="R230" i="1"/>
  <c r="S230" i="1" s="1"/>
  <c r="R503" i="1"/>
  <c r="S503" i="1" s="1"/>
  <c r="R232" i="1"/>
  <c r="S232" i="1" s="1"/>
  <c r="R233" i="1"/>
  <c r="S233" i="1" s="1"/>
  <c r="R234" i="1"/>
  <c r="S234" i="1" s="1"/>
  <c r="R121" i="1"/>
  <c r="S121" i="1" s="1"/>
  <c r="R236" i="1"/>
  <c r="S236" i="1" s="1"/>
  <c r="R504" i="1"/>
  <c r="S504" i="1" s="1"/>
  <c r="R238" i="1"/>
  <c r="S238" i="1" s="1"/>
  <c r="R239" i="1"/>
  <c r="S239" i="1" s="1"/>
  <c r="R240" i="1"/>
  <c r="S240" i="1" s="1"/>
  <c r="R241" i="1"/>
  <c r="S241" i="1" s="1"/>
  <c r="R505" i="1"/>
  <c r="S505" i="1" s="1"/>
  <c r="R130" i="1"/>
  <c r="S130" i="1" s="1"/>
  <c r="R244" i="1"/>
  <c r="S244" i="1" s="1"/>
  <c r="R245" i="1"/>
  <c r="S245" i="1" s="1"/>
  <c r="R246" i="1"/>
  <c r="S246" i="1" s="1"/>
  <c r="R247" i="1"/>
  <c r="S247" i="1" s="1"/>
  <c r="R535" i="1"/>
  <c r="S535" i="1" s="1"/>
  <c r="R249" i="1"/>
  <c r="S249" i="1" s="1"/>
  <c r="R250" i="1"/>
  <c r="S250" i="1" s="1"/>
  <c r="R251" i="1"/>
  <c r="S251" i="1" s="1"/>
  <c r="R252" i="1"/>
  <c r="S252" i="1" s="1"/>
  <c r="R536" i="1"/>
  <c r="S536" i="1" s="1"/>
  <c r="R254" i="1"/>
  <c r="S254" i="1" s="1"/>
  <c r="R255" i="1"/>
  <c r="S255" i="1" s="1"/>
  <c r="R543" i="1"/>
  <c r="S543" i="1" s="1"/>
  <c r="R134" i="1"/>
  <c r="S134" i="1" s="1"/>
  <c r="R258" i="1"/>
  <c r="S258" i="1" s="1"/>
  <c r="R259" i="1"/>
  <c r="S259" i="1" s="1"/>
  <c r="R260" i="1"/>
  <c r="S260" i="1" s="1"/>
  <c r="R261" i="1"/>
  <c r="S261" i="1" s="1"/>
  <c r="R262" i="1"/>
  <c r="S262" i="1" s="1"/>
  <c r="R263" i="1"/>
  <c r="S263" i="1" s="1"/>
  <c r="R264" i="1"/>
  <c r="S264" i="1" s="1"/>
  <c r="R265" i="1"/>
  <c r="S265" i="1" s="1"/>
  <c r="R544" i="1"/>
  <c r="S544" i="1" s="1"/>
  <c r="R267" i="1"/>
  <c r="S267" i="1" s="1"/>
  <c r="R268" i="1"/>
  <c r="S268" i="1" s="1"/>
  <c r="R269" i="1"/>
  <c r="S269" i="1" s="1"/>
  <c r="R270" i="1"/>
  <c r="S270" i="1" s="1"/>
  <c r="R271" i="1"/>
  <c r="S271" i="1" s="1"/>
  <c r="R272" i="1"/>
  <c r="S272" i="1" s="1"/>
  <c r="R273" i="1"/>
  <c r="S273" i="1" s="1"/>
  <c r="R274" i="1"/>
  <c r="S274" i="1" s="1"/>
  <c r="R275" i="1"/>
  <c r="S275" i="1" s="1"/>
  <c r="R142" i="1"/>
  <c r="S142" i="1" s="1"/>
  <c r="R277" i="1"/>
  <c r="S277" i="1" s="1"/>
  <c r="R556" i="1"/>
  <c r="S556" i="1" s="1"/>
  <c r="R279" i="1"/>
  <c r="S279" i="1" s="1"/>
  <c r="R280" i="1"/>
  <c r="S280" i="1" s="1"/>
  <c r="R143" i="1"/>
  <c r="S143" i="1" s="1"/>
  <c r="R282" i="1"/>
  <c r="S282" i="1" s="1"/>
  <c r="R283" i="1"/>
  <c r="S283" i="1" s="1"/>
  <c r="R284" i="1"/>
  <c r="S284" i="1" s="1"/>
  <c r="R285" i="1"/>
  <c r="S285" i="1" s="1"/>
  <c r="R286" i="1"/>
  <c r="S286" i="1" s="1"/>
  <c r="R287" i="1"/>
  <c r="S287" i="1" s="1"/>
  <c r="R288" i="1"/>
  <c r="S288" i="1" s="1"/>
  <c r="R289" i="1"/>
  <c r="S289" i="1" s="1"/>
  <c r="R290" i="1"/>
  <c r="S290" i="1" s="1"/>
  <c r="R144" i="1"/>
  <c r="S144" i="1" s="1"/>
  <c r="R292" i="1"/>
  <c r="S292" i="1" s="1"/>
  <c r="R293" i="1"/>
  <c r="S293" i="1" s="1"/>
  <c r="R294" i="1"/>
  <c r="S294" i="1" s="1"/>
  <c r="R561" i="1"/>
  <c r="S561" i="1" s="1"/>
  <c r="R296" i="1"/>
  <c r="S296" i="1" s="1"/>
  <c r="R297" i="1"/>
  <c r="S297" i="1" s="1"/>
  <c r="R298" i="1"/>
  <c r="S298" i="1" s="1"/>
  <c r="R299" i="1"/>
  <c r="S299" i="1" s="1"/>
  <c r="R300" i="1"/>
  <c r="S300" i="1" s="1"/>
  <c r="R301" i="1"/>
  <c r="S301" i="1" s="1"/>
  <c r="R149" i="1"/>
  <c r="S149" i="1" s="1"/>
  <c r="R303" i="1"/>
  <c r="S303" i="1" s="1"/>
  <c r="R304" i="1"/>
  <c r="S304" i="1" s="1"/>
  <c r="R305" i="1"/>
  <c r="S305" i="1" s="1"/>
  <c r="R306" i="1"/>
  <c r="S306" i="1" s="1"/>
  <c r="R307" i="1"/>
  <c r="S307" i="1" s="1"/>
  <c r="R308" i="1"/>
  <c r="S308" i="1" s="1"/>
  <c r="R309" i="1"/>
  <c r="S309" i="1" s="1"/>
  <c r="R310" i="1"/>
  <c r="S310" i="1" s="1"/>
  <c r="R311" i="1"/>
  <c r="S311" i="1" s="1"/>
  <c r="R312" i="1"/>
  <c r="S312" i="1" s="1"/>
  <c r="R313" i="1"/>
  <c r="S313" i="1" s="1"/>
  <c r="R314" i="1"/>
  <c r="S314" i="1" s="1"/>
  <c r="R315" i="1"/>
  <c r="S315" i="1" s="1"/>
  <c r="R316" i="1"/>
  <c r="S316" i="1" s="1"/>
  <c r="R158" i="1"/>
  <c r="S158" i="1" s="1"/>
  <c r="R318" i="1"/>
  <c r="S318" i="1" s="1"/>
  <c r="R319" i="1"/>
  <c r="S319" i="1" s="1"/>
  <c r="R320" i="1"/>
  <c r="S320" i="1" s="1"/>
  <c r="R321" i="1"/>
  <c r="S321" i="1" s="1"/>
  <c r="R322" i="1"/>
  <c r="S322" i="1" s="1"/>
  <c r="R323" i="1"/>
  <c r="S323" i="1" s="1"/>
  <c r="R324" i="1"/>
  <c r="S324" i="1" s="1"/>
  <c r="R325" i="1"/>
  <c r="S325" i="1" s="1"/>
  <c r="R326" i="1"/>
  <c r="S326" i="1" s="1"/>
  <c r="R327" i="1"/>
  <c r="S327" i="1" s="1"/>
  <c r="R328" i="1"/>
  <c r="S328" i="1" s="1"/>
  <c r="R329" i="1"/>
  <c r="S329" i="1" s="1"/>
  <c r="R169" i="1"/>
  <c r="S169" i="1" s="1"/>
  <c r="R331" i="1"/>
  <c r="S331" i="1" s="1"/>
  <c r="R174" i="1"/>
  <c r="S174" i="1" s="1"/>
  <c r="R333" i="1"/>
  <c r="S333" i="1" s="1"/>
  <c r="R334" i="1"/>
  <c r="S334" i="1" s="1"/>
  <c r="R335" i="1"/>
  <c r="S335" i="1" s="1"/>
  <c r="R336" i="1"/>
  <c r="S336" i="1" s="1"/>
  <c r="R337" i="1"/>
  <c r="S337" i="1" s="1"/>
  <c r="R338" i="1"/>
  <c r="S338" i="1" s="1"/>
  <c r="R339" i="1"/>
  <c r="S339" i="1" s="1"/>
  <c r="R340" i="1"/>
  <c r="S340" i="1" s="1"/>
  <c r="R341" i="1"/>
  <c r="S341" i="1" s="1"/>
  <c r="R342" i="1"/>
  <c r="S342" i="1" s="1"/>
  <c r="R343" i="1"/>
  <c r="S343" i="1" s="1"/>
  <c r="R344" i="1"/>
  <c r="S344" i="1" s="1"/>
  <c r="R345" i="1"/>
  <c r="S345" i="1" s="1"/>
  <c r="R346" i="1"/>
  <c r="S346" i="1" s="1"/>
  <c r="R347" i="1"/>
  <c r="S347" i="1" s="1"/>
  <c r="R348" i="1"/>
  <c r="S348" i="1" s="1"/>
  <c r="R182" i="1"/>
  <c r="S182" i="1" s="1"/>
  <c r="R350" i="1"/>
  <c r="S350" i="1" s="1"/>
  <c r="R351" i="1"/>
  <c r="S351" i="1" s="1"/>
  <c r="R352" i="1"/>
  <c r="S352" i="1" s="1"/>
  <c r="R353" i="1"/>
  <c r="S353" i="1" s="1"/>
  <c r="R354" i="1"/>
  <c r="S354" i="1" s="1"/>
  <c r="R355" i="1"/>
  <c r="S355" i="1" s="1"/>
  <c r="R356" i="1"/>
  <c r="S356" i="1" s="1"/>
  <c r="R357" i="1"/>
  <c r="S357" i="1" s="1"/>
  <c r="R358" i="1"/>
  <c r="S358" i="1" s="1"/>
  <c r="R359" i="1"/>
  <c r="S359" i="1" s="1"/>
  <c r="R186" i="1"/>
  <c r="S186" i="1" s="1"/>
  <c r="R188" i="1"/>
  <c r="S188" i="1" s="1"/>
  <c r="R362" i="1"/>
  <c r="S362" i="1" s="1"/>
  <c r="R363" i="1"/>
  <c r="S363" i="1" s="1"/>
  <c r="R566" i="1"/>
  <c r="S566" i="1" s="1"/>
  <c r="R365" i="1"/>
  <c r="S365" i="1" s="1"/>
  <c r="R366" i="1"/>
  <c r="S366" i="1" s="1"/>
  <c r="R367" i="1"/>
  <c r="S367" i="1" s="1"/>
  <c r="R368" i="1"/>
  <c r="S368" i="1" s="1"/>
  <c r="R194" i="1"/>
  <c r="S194" i="1" s="1"/>
  <c r="R200" i="1"/>
  <c r="S200" i="1" s="1"/>
  <c r="R371" i="1"/>
  <c r="S371" i="1" s="1"/>
  <c r="R372" i="1"/>
  <c r="S372" i="1" s="1"/>
  <c r="R373" i="1"/>
  <c r="S373" i="1" s="1"/>
  <c r="R374" i="1"/>
  <c r="S374" i="1" s="1"/>
  <c r="R375" i="1"/>
  <c r="S375" i="1" s="1"/>
  <c r="R569" i="1"/>
  <c r="S569" i="1" s="1"/>
  <c r="R377" i="1"/>
  <c r="S377" i="1" s="1"/>
  <c r="R207" i="1"/>
  <c r="S207" i="1" s="1"/>
  <c r="R379" i="1"/>
  <c r="S379" i="1" s="1"/>
  <c r="R380" i="1"/>
  <c r="S380" i="1" s="1"/>
  <c r="R381" i="1"/>
  <c r="S381" i="1" s="1"/>
  <c r="R382" i="1"/>
  <c r="S382" i="1" s="1"/>
  <c r="R210" i="1"/>
  <c r="S210" i="1" s="1"/>
  <c r="R384" i="1"/>
  <c r="S384" i="1" s="1"/>
  <c r="R385" i="1"/>
  <c r="S385" i="1" s="1"/>
  <c r="R386" i="1"/>
  <c r="S386" i="1" s="1"/>
  <c r="R387" i="1"/>
  <c r="S387" i="1" s="1"/>
  <c r="R388" i="1"/>
  <c r="S388" i="1" s="1"/>
  <c r="R389" i="1"/>
  <c r="S389" i="1" s="1"/>
  <c r="R390" i="1"/>
  <c r="S390" i="1" s="1"/>
  <c r="R391" i="1"/>
  <c r="S391" i="1" s="1"/>
  <c r="R392" i="1"/>
  <c r="S392" i="1" s="1"/>
  <c r="R393" i="1"/>
  <c r="S393" i="1" s="1"/>
  <c r="R394" i="1"/>
  <c r="S394" i="1" s="1"/>
  <c r="R395" i="1"/>
  <c r="S395" i="1" s="1"/>
  <c r="R218" i="1"/>
  <c r="S218" i="1" s="1"/>
  <c r="R397" i="1"/>
  <c r="S397" i="1" s="1"/>
  <c r="R575" i="1"/>
  <c r="S575" i="1" s="1"/>
  <c r="R399" i="1"/>
  <c r="S399" i="1" s="1"/>
  <c r="R400" i="1"/>
  <c r="S400" i="1" s="1"/>
  <c r="R401" i="1"/>
  <c r="S401" i="1" s="1"/>
  <c r="R402" i="1"/>
  <c r="S402" i="1" s="1"/>
  <c r="R403" i="1"/>
  <c r="S403" i="1" s="1"/>
  <c r="R580" i="1"/>
  <c r="S580" i="1" s="1"/>
  <c r="R405" i="1"/>
  <c r="S405" i="1" s="1"/>
  <c r="R595" i="1"/>
  <c r="S595" i="1" s="1"/>
  <c r="R407" i="1"/>
  <c r="S407" i="1" s="1"/>
  <c r="R408" i="1"/>
  <c r="S408" i="1" s="1"/>
  <c r="R409" i="1"/>
  <c r="S409" i="1" s="1"/>
  <c r="R410" i="1"/>
  <c r="S410" i="1" s="1"/>
  <c r="R612" i="1"/>
  <c r="S612" i="1" s="1"/>
  <c r="R412" i="1"/>
  <c r="S412" i="1" s="1"/>
  <c r="R413" i="1"/>
  <c r="S413" i="1" s="1"/>
  <c r="R414" i="1"/>
  <c r="S414" i="1" s="1"/>
  <c r="R415" i="1"/>
  <c r="S415" i="1" s="1"/>
  <c r="R416" i="1"/>
  <c r="S416" i="1" s="1"/>
  <c r="R614" i="1"/>
  <c r="S614" i="1" s="1"/>
  <c r="R418" i="1"/>
  <c r="S418" i="1" s="1"/>
  <c r="R419" i="1"/>
  <c r="S419" i="1" s="1"/>
  <c r="R420" i="1"/>
  <c r="S420" i="1" s="1"/>
  <c r="R619" i="1"/>
  <c r="S619" i="1" s="1"/>
  <c r="R422" i="1"/>
  <c r="S422" i="1" s="1"/>
  <c r="R423" i="1"/>
  <c r="S423" i="1" s="1"/>
  <c r="R424" i="1"/>
  <c r="S424" i="1" s="1"/>
  <c r="R636" i="1"/>
  <c r="S636" i="1" s="1"/>
  <c r="R426" i="1"/>
  <c r="S426" i="1" s="1"/>
  <c r="R427" i="1"/>
  <c r="S427" i="1" s="1"/>
  <c r="R428" i="1"/>
  <c r="S428" i="1" s="1"/>
  <c r="R429" i="1"/>
  <c r="S429" i="1" s="1"/>
  <c r="R430" i="1"/>
  <c r="S430" i="1" s="1"/>
  <c r="R431" i="1"/>
  <c r="S431" i="1" s="1"/>
  <c r="R432" i="1"/>
  <c r="S432" i="1" s="1"/>
  <c r="R231" i="1"/>
  <c r="S231" i="1" s="1"/>
  <c r="R434" i="1"/>
  <c r="S434" i="1" s="1"/>
  <c r="R435" i="1"/>
  <c r="S435" i="1" s="1"/>
  <c r="R436" i="1"/>
  <c r="S436" i="1" s="1"/>
  <c r="R437" i="1"/>
  <c r="S437" i="1" s="1"/>
  <c r="R640" i="1"/>
  <c r="S640" i="1" s="1"/>
  <c r="R439" i="1"/>
  <c r="S439" i="1" s="1"/>
  <c r="R440" i="1"/>
  <c r="S440" i="1" s="1"/>
  <c r="R441" i="1"/>
  <c r="S441" i="1" s="1"/>
  <c r="R442" i="1"/>
  <c r="S442" i="1" s="1"/>
  <c r="R443" i="1"/>
  <c r="S443" i="1" s="1"/>
  <c r="R444" i="1"/>
  <c r="S444" i="1" s="1"/>
  <c r="R445" i="1"/>
  <c r="S445" i="1" s="1"/>
  <c r="R446" i="1"/>
  <c r="S446" i="1" s="1"/>
  <c r="R447" i="1"/>
  <c r="S447" i="1" s="1"/>
  <c r="R448" i="1"/>
  <c r="S448" i="1" s="1"/>
  <c r="R449" i="1"/>
  <c r="S449" i="1" s="1"/>
  <c r="R235" i="1"/>
  <c r="S235" i="1" s="1"/>
  <c r="R451" i="1"/>
  <c r="S451" i="1" s="1"/>
  <c r="R452" i="1"/>
  <c r="S452" i="1" s="1"/>
  <c r="R453" i="1"/>
  <c r="S453" i="1" s="1"/>
  <c r="R454" i="1"/>
  <c r="S454" i="1" s="1"/>
  <c r="R455" i="1"/>
  <c r="S455" i="1" s="1"/>
  <c r="R456" i="1"/>
  <c r="S456" i="1" s="1"/>
  <c r="R457" i="1"/>
  <c r="S457" i="1" s="1"/>
  <c r="R458" i="1"/>
  <c r="S458" i="1" s="1"/>
  <c r="R459" i="1"/>
  <c r="S459" i="1" s="1"/>
  <c r="R460" i="1"/>
  <c r="S460" i="1" s="1"/>
  <c r="R461" i="1"/>
  <c r="S461" i="1" s="1"/>
  <c r="R462" i="1"/>
  <c r="S462" i="1" s="1"/>
  <c r="R463" i="1"/>
  <c r="S463" i="1" s="1"/>
  <c r="R464" i="1"/>
  <c r="S464" i="1" s="1"/>
  <c r="R465" i="1"/>
  <c r="S465" i="1" s="1"/>
  <c r="R466" i="1"/>
  <c r="S466" i="1" s="1"/>
  <c r="R467" i="1"/>
  <c r="S467" i="1" s="1"/>
  <c r="R468" i="1"/>
  <c r="S468" i="1" s="1"/>
  <c r="R469" i="1"/>
  <c r="S469" i="1" s="1"/>
  <c r="R470" i="1"/>
  <c r="S470" i="1" s="1"/>
  <c r="R237" i="1"/>
  <c r="S237" i="1" s="1"/>
  <c r="R472" i="1"/>
  <c r="S472" i="1" s="1"/>
  <c r="R473" i="1"/>
  <c r="S473" i="1" s="1"/>
  <c r="R474" i="1"/>
  <c r="S474" i="1" s="1"/>
  <c r="R475" i="1"/>
  <c r="S475" i="1" s="1"/>
  <c r="R644" i="1"/>
  <c r="S644" i="1" s="1"/>
  <c r="R477" i="1"/>
  <c r="S477" i="1" s="1"/>
  <c r="R478" i="1"/>
  <c r="S478" i="1" s="1"/>
  <c r="R479" i="1"/>
  <c r="S479" i="1" s="1"/>
  <c r="R480" i="1"/>
  <c r="S480" i="1" s="1"/>
  <c r="R242" i="1"/>
  <c r="S242" i="1" s="1"/>
  <c r="R482" i="1"/>
  <c r="S482" i="1" s="1"/>
  <c r="R483" i="1"/>
  <c r="S483" i="1" s="1"/>
  <c r="R484" i="1"/>
  <c r="S484" i="1" s="1"/>
  <c r="R243" i="1"/>
  <c r="S243" i="1" s="1"/>
  <c r="R486" i="1"/>
  <c r="S486" i="1" s="1"/>
  <c r="R646" i="1"/>
  <c r="S646" i="1" s="1"/>
  <c r="R488" i="1"/>
  <c r="S488" i="1" s="1"/>
  <c r="R489" i="1"/>
  <c r="S489" i="1" s="1"/>
  <c r="R490" i="1"/>
  <c r="S490" i="1" s="1"/>
  <c r="R491" i="1"/>
  <c r="S491" i="1" s="1"/>
  <c r="R492" i="1"/>
  <c r="S492" i="1" s="1"/>
  <c r="R493" i="1"/>
  <c r="S493" i="1" s="1"/>
  <c r="R494" i="1"/>
  <c r="S494" i="1" s="1"/>
  <c r="R495" i="1"/>
  <c r="S495" i="1" s="1"/>
  <c r="R496" i="1"/>
  <c r="S496" i="1" s="1"/>
  <c r="R497" i="1"/>
  <c r="S497" i="1" s="1"/>
  <c r="R498" i="1"/>
  <c r="S498" i="1" s="1"/>
  <c r="R499" i="1"/>
  <c r="S499" i="1" s="1"/>
  <c r="R500" i="1"/>
  <c r="S500" i="1" s="1"/>
  <c r="R501" i="1"/>
  <c r="S501" i="1" s="1"/>
  <c r="R502" i="1"/>
  <c r="S502" i="1" s="1"/>
  <c r="R651" i="1"/>
  <c r="S651" i="1" s="1"/>
  <c r="R655" i="1"/>
  <c r="S655" i="1" s="1"/>
  <c r="R656" i="1"/>
  <c r="S656" i="1" s="1"/>
  <c r="R506" i="1"/>
  <c r="S506" i="1" s="1"/>
  <c r="R507" i="1"/>
  <c r="S507" i="1" s="1"/>
  <c r="R508" i="1"/>
  <c r="S508" i="1" s="1"/>
  <c r="R509" i="1"/>
  <c r="S509" i="1" s="1"/>
  <c r="R510" i="1"/>
  <c r="S510" i="1" s="1"/>
  <c r="R511" i="1"/>
  <c r="S511" i="1" s="1"/>
  <c r="R512" i="1"/>
  <c r="S512" i="1" s="1"/>
  <c r="R513" i="1"/>
  <c r="S513" i="1" s="1"/>
  <c r="R514" i="1"/>
  <c r="S514" i="1" s="1"/>
  <c r="R515" i="1"/>
  <c r="S515" i="1" s="1"/>
  <c r="R516" i="1"/>
  <c r="S516" i="1" s="1"/>
  <c r="R517" i="1"/>
  <c r="S517" i="1" s="1"/>
  <c r="R518" i="1"/>
  <c r="S518" i="1" s="1"/>
  <c r="R519" i="1"/>
  <c r="S519" i="1" s="1"/>
  <c r="R520" i="1"/>
  <c r="S520" i="1" s="1"/>
  <c r="R521" i="1"/>
  <c r="S521" i="1" s="1"/>
  <c r="R522" i="1"/>
  <c r="S522" i="1" s="1"/>
  <c r="R523" i="1"/>
  <c r="S523" i="1" s="1"/>
  <c r="R524" i="1"/>
  <c r="S524" i="1" s="1"/>
  <c r="R525" i="1"/>
  <c r="S525" i="1" s="1"/>
  <c r="R526" i="1"/>
  <c r="S526" i="1" s="1"/>
  <c r="R527" i="1"/>
  <c r="S527" i="1" s="1"/>
  <c r="R528" i="1"/>
  <c r="S528" i="1" s="1"/>
  <c r="R529" i="1"/>
  <c r="S529" i="1" s="1"/>
  <c r="R530" i="1"/>
  <c r="S530" i="1" s="1"/>
  <c r="R531" i="1"/>
  <c r="S531" i="1" s="1"/>
  <c r="R532" i="1"/>
  <c r="S532" i="1" s="1"/>
  <c r="R533" i="1"/>
  <c r="S533" i="1" s="1"/>
  <c r="R534" i="1"/>
  <c r="S534" i="1" s="1"/>
  <c r="R248" i="1"/>
  <c r="S248" i="1" s="1"/>
  <c r="R659" i="1"/>
  <c r="S659" i="1" s="1"/>
  <c r="R537" i="1"/>
  <c r="S537" i="1" s="1"/>
  <c r="R538" i="1"/>
  <c r="S538" i="1" s="1"/>
  <c r="R539" i="1"/>
  <c r="S539" i="1" s="1"/>
  <c r="R540" i="1"/>
  <c r="S540" i="1" s="1"/>
  <c r="R541" i="1"/>
  <c r="S541" i="1" s="1"/>
  <c r="R542" i="1"/>
  <c r="S542" i="1" s="1"/>
  <c r="R679" i="1"/>
  <c r="S679" i="1" s="1"/>
  <c r="R680" i="1"/>
  <c r="S680" i="1" s="1"/>
  <c r="R545" i="1"/>
  <c r="S545" i="1" s="1"/>
  <c r="R546" i="1"/>
  <c r="S546" i="1" s="1"/>
  <c r="R547" i="1"/>
  <c r="S547" i="1" s="1"/>
  <c r="R548" i="1"/>
  <c r="S548" i="1" s="1"/>
  <c r="R549" i="1"/>
  <c r="S549" i="1" s="1"/>
  <c r="R550" i="1"/>
  <c r="S550" i="1" s="1"/>
  <c r="R551" i="1"/>
  <c r="S551" i="1" s="1"/>
  <c r="R552" i="1"/>
  <c r="S552" i="1" s="1"/>
  <c r="R553" i="1"/>
  <c r="S553" i="1" s="1"/>
  <c r="R554" i="1"/>
  <c r="S554" i="1" s="1"/>
  <c r="R555" i="1"/>
  <c r="S555" i="1" s="1"/>
  <c r="R253" i="1"/>
  <c r="S253" i="1" s="1"/>
  <c r="R557" i="1"/>
  <c r="S557" i="1" s="1"/>
  <c r="R558" i="1"/>
  <c r="S558" i="1" s="1"/>
  <c r="R559" i="1"/>
  <c r="S559" i="1" s="1"/>
  <c r="R560" i="1"/>
  <c r="S560" i="1" s="1"/>
  <c r="R256" i="1"/>
  <c r="S256" i="1" s="1"/>
  <c r="R562" i="1"/>
  <c r="S562" i="1" s="1"/>
  <c r="R563" i="1"/>
  <c r="S563" i="1" s="1"/>
  <c r="R564" i="1"/>
  <c r="S564" i="1" s="1"/>
  <c r="R565" i="1"/>
  <c r="S565" i="1" s="1"/>
  <c r="R682" i="1"/>
  <c r="S682" i="1" s="1"/>
  <c r="R567" i="1"/>
  <c r="S567" i="1" s="1"/>
  <c r="R568" i="1"/>
  <c r="S568" i="1" s="1"/>
  <c r="R693" i="1"/>
  <c r="S693" i="1" s="1"/>
  <c r="R570" i="1"/>
  <c r="S570" i="1" s="1"/>
  <c r="R571" i="1"/>
  <c r="S571" i="1" s="1"/>
  <c r="R572" i="1"/>
  <c r="S572" i="1" s="1"/>
  <c r="R573" i="1"/>
  <c r="S573" i="1" s="1"/>
  <c r="R574" i="1"/>
  <c r="S574" i="1" s="1"/>
  <c r="R257" i="1"/>
  <c r="S257" i="1" s="1"/>
  <c r="R576" i="1"/>
  <c r="S576" i="1" s="1"/>
  <c r="R577" i="1"/>
  <c r="S577" i="1" s="1"/>
  <c r="R578" i="1"/>
  <c r="S578" i="1" s="1"/>
  <c r="R579" i="1"/>
  <c r="S579" i="1" s="1"/>
  <c r="R699" i="1"/>
  <c r="S699" i="1" s="1"/>
  <c r="R581" i="1"/>
  <c r="S581" i="1" s="1"/>
  <c r="R582" i="1"/>
  <c r="S582" i="1" s="1"/>
  <c r="R583" i="1"/>
  <c r="S583" i="1" s="1"/>
  <c r="R584" i="1"/>
  <c r="S584" i="1" s="1"/>
  <c r="R585" i="1"/>
  <c r="S585" i="1" s="1"/>
  <c r="R586" i="1"/>
  <c r="S586" i="1" s="1"/>
  <c r="R587" i="1"/>
  <c r="S587" i="1" s="1"/>
  <c r="R588" i="1"/>
  <c r="S588" i="1" s="1"/>
  <c r="R589" i="1"/>
  <c r="S589" i="1" s="1"/>
  <c r="R590" i="1"/>
  <c r="S590" i="1" s="1"/>
  <c r="R591" i="1"/>
  <c r="S591" i="1" s="1"/>
  <c r="R592" i="1"/>
  <c r="S592" i="1" s="1"/>
  <c r="R593" i="1"/>
  <c r="S593" i="1" s="1"/>
  <c r="R594" i="1"/>
  <c r="S594" i="1" s="1"/>
  <c r="R704" i="1"/>
  <c r="S704" i="1" s="1"/>
  <c r="R596" i="1"/>
  <c r="S596" i="1" s="1"/>
  <c r="R597" i="1"/>
  <c r="S597" i="1" s="1"/>
  <c r="R598" i="1"/>
  <c r="S598" i="1" s="1"/>
  <c r="R599" i="1"/>
  <c r="S599" i="1" s="1"/>
  <c r="R600" i="1"/>
  <c r="S600" i="1" s="1"/>
  <c r="R601" i="1"/>
  <c r="S601" i="1" s="1"/>
  <c r="R602" i="1"/>
  <c r="S602" i="1" s="1"/>
  <c r="R603" i="1"/>
  <c r="S603" i="1" s="1"/>
  <c r="R604" i="1"/>
  <c r="S604" i="1" s="1"/>
  <c r="R605" i="1"/>
  <c r="S605" i="1" s="1"/>
  <c r="R606" i="1"/>
  <c r="S606" i="1" s="1"/>
  <c r="R607" i="1"/>
  <c r="S607" i="1" s="1"/>
  <c r="R608" i="1"/>
  <c r="S608" i="1" s="1"/>
  <c r="R609" i="1"/>
  <c r="S609" i="1" s="1"/>
  <c r="R610" i="1"/>
  <c r="S610" i="1" s="1"/>
  <c r="R611" i="1"/>
  <c r="S611" i="1" s="1"/>
  <c r="R729" i="1"/>
  <c r="S729" i="1" s="1"/>
  <c r="R613" i="1"/>
  <c r="S613" i="1" s="1"/>
  <c r="R266" i="1"/>
  <c r="S266" i="1" s="1"/>
  <c r="R615" i="1"/>
  <c r="S615" i="1" s="1"/>
  <c r="R616" i="1"/>
  <c r="S616" i="1" s="1"/>
  <c r="R617" i="1"/>
  <c r="S617" i="1" s="1"/>
  <c r="R618" i="1"/>
  <c r="S618" i="1" s="1"/>
  <c r="R731" i="1"/>
  <c r="S731" i="1" s="1"/>
  <c r="R620" i="1"/>
  <c r="S620" i="1" s="1"/>
  <c r="R621" i="1"/>
  <c r="S621" i="1" s="1"/>
  <c r="R622" i="1"/>
  <c r="S622" i="1" s="1"/>
  <c r="R623" i="1"/>
  <c r="S623" i="1" s="1"/>
  <c r="R624" i="1"/>
  <c r="S624" i="1" s="1"/>
  <c r="R625" i="1"/>
  <c r="S625" i="1" s="1"/>
  <c r="R626" i="1"/>
  <c r="S626" i="1" s="1"/>
  <c r="R627" i="1"/>
  <c r="S627" i="1" s="1"/>
  <c r="R628" i="1"/>
  <c r="S628" i="1" s="1"/>
  <c r="R629" i="1"/>
  <c r="S629" i="1" s="1"/>
  <c r="R630" i="1"/>
  <c r="S630" i="1" s="1"/>
  <c r="R631" i="1"/>
  <c r="S631" i="1" s="1"/>
  <c r="R632" i="1"/>
  <c r="S632" i="1" s="1"/>
  <c r="R633" i="1"/>
  <c r="S633" i="1" s="1"/>
  <c r="R634" i="1"/>
  <c r="S634" i="1" s="1"/>
  <c r="R635" i="1"/>
  <c r="S635" i="1" s="1"/>
  <c r="R738" i="1"/>
  <c r="S738" i="1" s="1"/>
  <c r="R637" i="1"/>
  <c r="S637" i="1" s="1"/>
  <c r="R638" i="1"/>
  <c r="S638" i="1" s="1"/>
  <c r="R639" i="1"/>
  <c r="S639" i="1" s="1"/>
  <c r="R769" i="1"/>
  <c r="S769" i="1" s="1"/>
  <c r="R641" i="1"/>
  <c r="S641" i="1" s="1"/>
  <c r="R642" i="1"/>
  <c r="S642" i="1" s="1"/>
  <c r="R643" i="1"/>
  <c r="S643" i="1" s="1"/>
  <c r="R779" i="1"/>
  <c r="S779" i="1" s="1"/>
  <c r="R645" i="1"/>
  <c r="S645" i="1" s="1"/>
  <c r="R276" i="1"/>
  <c r="S276" i="1" s="1"/>
  <c r="R647" i="1"/>
  <c r="S647" i="1" s="1"/>
  <c r="R648" i="1"/>
  <c r="S648" i="1" s="1"/>
  <c r="R649" i="1"/>
  <c r="S649" i="1" s="1"/>
  <c r="R650" i="1"/>
  <c r="S650" i="1" s="1"/>
  <c r="R278" i="1"/>
  <c r="S278" i="1" s="1"/>
  <c r="R652" i="1"/>
  <c r="S652" i="1" s="1"/>
  <c r="R653" i="1"/>
  <c r="S653" i="1" s="1"/>
  <c r="R654" i="1"/>
  <c r="S654" i="1" s="1"/>
  <c r="R281" i="1"/>
  <c r="S281" i="1" s="1"/>
  <c r="R782" i="1"/>
  <c r="S782" i="1" s="1"/>
  <c r="R657" i="1"/>
  <c r="S657" i="1" s="1"/>
  <c r="R658" i="1"/>
  <c r="S658" i="1" s="1"/>
  <c r="R788" i="1"/>
  <c r="S788" i="1" s="1"/>
  <c r="R660" i="1"/>
  <c r="S660" i="1" s="1"/>
  <c r="R661" i="1"/>
  <c r="S661" i="1" s="1"/>
  <c r="R662" i="1"/>
  <c r="S662" i="1" s="1"/>
  <c r="R663" i="1"/>
  <c r="S663" i="1" s="1"/>
  <c r="R664" i="1"/>
  <c r="S664" i="1" s="1"/>
  <c r="R665" i="1"/>
  <c r="S665" i="1" s="1"/>
  <c r="R666" i="1"/>
  <c r="S666" i="1" s="1"/>
  <c r="R667" i="1"/>
  <c r="S667" i="1" s="1"/>
  <c r="R668" i="1"/>
  <c r="S668" i="1" s="1"/>
  <c r="R669" i="1"/>
  <c r="S669" i="1" s="1"/>
  <c r="R670" i="1"/>
  <c r="S670" i="1" s="1"/>
  <c r="R671" i="1"/>
  <c r="S671" i="1" s="1"/>
  <c r="R672" i="1"/>
  <c r="S672" i="1" s="1"/>
  <c r="R673" i="1"/>
  <c r="S673" i="1" s="1"/>
  <c r="R674" i="1"/>
  <c r="S674" i="1" s="1"/>
  <c r="R675" i="1"/>
  <c r="S675" i="1" s="1"/>
  <c r="R676" i="1"/>
  <c r="S676" i="1" s="1"/>
  <c r="R677" i="1"/>
  <c r="S677" i="1" s="1"/>
  <c r="R678" i="1"/>
  <c r="S678" i="1" s="1"/>
  <c r="R291" i="1"/>
  <c r="S291" i="1" s="1"/>
  <c r="R794" i="1"/>
  <c r="S794" i="1" s="1"/>
  <c r="R681" i="1"/>
  <c r="S681" i="1" s="1"/>
  <c r="R799" i="1"/>
  <c r="S799" i="1" s="1"/>
  <c r="R683" i="1"/>
  <c r="S683" i="1" s="1"/>
  <c r="R684" i="1"/>
  <c r="S684" i="1" s="1"/>
  <c r="R685" i="1"/>
  <c r="S685" i="1" s="1"/>
  <c r="R686" i="1"/>
  <c r="S686" i="1" s="1"/>
  <c r="R687" i="1"/>
  <c r="S687" i="1" s="1"/>
  <c r="R688" i="1"/>
  <c r="S688" i="1" s="1"/>
  <c r="R689" i="1"/>
  <c r="S689" i="1" s="1"/>
  <c r="R690" i="1"/>
  <c r="S690" i="1" s="1"/>
  <c r="R691" i="1"/>
  <c r="S691" i="1" s="1"/>
  <c r="R692" i="1"/>
  <c r="S692" i="1" s="1"/>
  <c r="R295" i="1"/>
  <c r="S295" i="1" s="1"/>
  <c r="R694" i="1"/>
  <c r="S694" i="1" s="1"/>
  <c r="R695" i="1"/>
  <c r="S695" i="1" s="1"/>
  <c r="R696" i="1"/>
  <c r="S696" i="1" s="1"/>
  <c r="R697" i="1"/>
  <c r="S697" i="1" s="1"/>
  <c r="R698" i="1"/>
  <c r="S698" i="1" s="1"/>
  <c r="R302" i="1"/>
  <c r="S302" i="1" s="1"/>
  <c r="R700" i="1"/>
  <c r="S700" i="1" s="1"/>
  <c r="R701" i="1"/>
  <c r="S701" i="1" s="1"/>
  <c r="R702" i="1"/>
  <c r="S702" i="1" s="1"/>
  <c r="R703" i="1"/>
  <c r="S703" i="1" s="1"/>
  <c r="R801" i="1"/>
  <c r="S801" i="1" s="1"/>
  <c r="R705" i="1"/>
  <c r="S705" i="1" s="1"/>
  <c r="R706" i="1"/>
  <c r="S706" i="1" s="1"/>
  <c r="R707" i="1"/>
  <c r="S707" i="1" s="1"/>
  <c r="R708" i="1"/>
  <c r="S708" i="1" s="1"/>
  <c r="R709" i="1"/>
  <c r="S709" i="1" s="1"/>
  <c r="R710" i="1"/>
  <c r="S710" i="1" s="1"/>
  <c r="R711" i="1"/>
  <c r="S711" i="1" s="1"/>
  <c r="R712" i="1"/>
  <c r="S712" i="1" s="1"/>
  <c r="R713" i="1"/>
  <c r="S713" i="1" s="1"/>
  <c r="R714" i="1"/>
  <c r="S714" i="1" s="1"/>
  <c r="R715" i="1"/>
  <c r="S715" i="1" s="1"/>
  <c r="R716" i="1"/>
  <c r="S716" i="1" s="1"/>
  <c r="R717" i="1"/>
  <c r="S717" i="1" s="1"/>
  <c r="R718" i="1"/>
  <c r="S718" i="1" s="1"/>
  <c r="R719" i="1"/>
  <c r="S719" i="1" s="1"/>
  <c r="R720" i="1"/>
  <c r="S720" i="1" s="1"/>
  <c r="R721" i="1"/>
  <c r="S721" i="1" s="1"/>
  <c r="R722" i="1"/>
  <c r="S722" i="1" s="1"/>
  <c r="R723" i="1"/>
  <c r="S723" i="1" s="1"/>
  <c r="R724" i="1"/>
  <c r="S724" i="1" s="1"/>
  <c r="R725" i="1"/>
  <c r="S725" i="1" s="1"/>
  <c r="R726" i="1"/>
  <c r="S726" i="1" s="1"/>
  <c r="R727" i="1"/>
  <c r="S727" i="1" s="1"/>
  <c r="R728" i="1"/>
  <c r="S728" i="1" s="1"/>
  <c r="R317" i="1"/>
  <c r="S317" i="1" s="1"/>
  <c r="R730" i="1"/>
  <c r="S730" i="1" s="1"/>
  <c r="R809" i="1"/>
  <c r="S809" i="1" s="1"/>
  <c r="R732" i="1"/>
  <c r="S732" i="1" s="1"/>
  <c r="R733" i="1"/>
  <c r="S733" i="1" s="1"/>
  <c r="R734" i="1"/>
  <c r="S734" i="1" s="1"/>
  <c r="R735" i="1"/>
  <c r="S735" i="1" s="1"/>
  <c r="R736" i="1"/>
  <c r="S736" i="1" s="1"/>
  <c r="R737" i="1"/>
  <c r="S737" i="1" s="1"/>
  <c r="R815" i="1"/>
  <c r="S815" i="1" s="1"/>
  <c r="R739" i="1"/>
  <c r="S739" i="1" s="1"/>
  <c r="R740" i="1"/>
  <c r="S740" i="1" s="1"/>
  <c r="R741" i="1"/>
  <c r="S741" i="1" s="1"/>
  <c r="R742" i="1"/>
  <c r="S742" i="1" s="1"/>
  <c r="R743" i="1"/>
  <c r="S743" i="1" s="1"/>
  <c r="R744" i="1"/>
  <c r="S744" i="1" s="1"/>
  <c r="R745" i="1"/>
  <c r="S745" i="1" s="1"/>
  <c r="R746" i="1"/>
  <c r="S746" i="1" s="1"/>
  <c r="R747" i="1"/>
  <c r="S747" i="1" s="1"/>
  <c r="R748" i="1"/>
  <c r="S748" i="1" s="1"/>
  <c r="R749" i="1"/>
  <c r="S749" i="1" s="1"/>
  <c r="R750" i="1"/>
  <c r="S750" i="1" s="1"/>
  <c r="R751" i="1"/>
  <c r="S751" i="1" s="1"/>
  <c r="R752" i="1"/>
  <c r="S752" i="1" s="1"/>
  <c r="R753" i="1"/>
  <c r="S753" i="1" s="1"/>
  <c r="R754" i="1"/>
  <c r="S754" i="1" s="1"/>
  <c r="R755" i="1"/>
  <c r="S755" i="1" s="1"/>
  <c r="R756" i="1"/>
  <c r="S756" i="1" s="1"/>
  <c r="R757" i="1"/>
  <c r="S757" i="1" s="1"/>
  <c r="R758" i="1"/>
  <c r="S758" i="1" s="1"/>
  <c r="R759" i="1"/>
  <c r="S759" i="1" s="1"/>
  <c r="R760" i="1"/>
  <c r="S760" i="1" s="1"/>
  <c r="R761" i="1"/>
  <c r="S761" i="1" s="1"/>
  <c r="R762" i="1"/>
  <c r="S762" i="1" s="1"/>
  <c r="R763" i="1"/>
  <c r="S763" i="1" s="1"/>
  <c r="R764" i="1"/>
  <c r="S764" i="1" s="1"/>
  <c r="R765" i="1"/>
  <c r="S765" i="1" s="1"/>
  <c r="R766" i="1"/>
  <c r="S766" i="1" s="1"/>
  <c r="R767" i="1"/>
  <c r="S767" i="1" s="1"/>
  <c r="R768" i="1"/>
  <c r="S768" i="1" s="1"/>
  <c r="R818" i="1"/>
  <c r="S818" i="1" s="1"/>
  <c r="R770" i="1"/>
  <c r="S770" i="1" s="1"/>
  <c r="R771" i="1"/>
  <c r="S771" i="1" s="1"/>
  <c r="R772" i="1"/>
  <c r="S772" i="1" s="1"/>
  <c r="R773" i="1"/>
  <c r="S773" i="1" s="1"/>
  <c r="R774" i="1"/>
  <c r="S774" i="1" s="1"/>
  <c r="R775" i="1"/>
  <c r="S775" i="1" s="1"/>
  <c r="R776" i="1"/>
  <c r="S776" i="1" s="1"/>
  <c r="R777" i="1"/>
  <c r="S777" i="1" s="1"/>
  <c r="R778" i="1"/>
  <c r="S778" i="1" s="1"/>
  <c r="R330" i="1"/>
  <c r="S330" i="1" s="1"/>
  <c r="R780" i="1"/>
  <c r="S780" i="1" s="1"/>
  <c r="R781" i="1"/>
  <c r="S781" i="1" s="1"/>
  <c r="R332" i="1"/>
  <c r="S332" i="1" s="1"/>
  <c r="R783" i="1"/>
  <c r="S783" i="1" s="1"/>
  <c r="R784" i="1"/>
  <c r="S784" i="1" s="1"/>
  <c r="R785" i="1"/>
  <c r="S785" i="1" s="1"/>
  <c r="R786" i="1"/>
  <c r="S786" i="1" s="1"/>
  <c r="R787" i="1"/>
  <c r="S787" i="1" s="1"/>
  <c r="R349" i="1"/>
  <c r="S349" i="1" s="1"/>
  <c r="R789" i="1"/>
  <c r="S789" i="1" s="1"/>
  <c r="R790" i="1"/>
  <c r="S790" i="1" s="1"/>
  <c r="R791" i="1"/>
  <c r="S791" i="1" s="1"/>
  <c r="R792" i="1"/>
  <c r="S792" i="1" s="1"/>
  <c r="R793" i="1"/>
  <c r="S793" i="1" s="1"/>
  <c r="R825" i="1"/>
  <c r="S825" i="1" s="1"/>
  <c r="R795" i="1"/>
  <c r="S795" i="1" s="1"/>
  <c r="R796" i="1"/>
  <c r="S796" i="1" s="1"/>
  <c r="R797" i="1"/>
  <c r="S797" i="1" s="1"/>
  <c r="R798" i="1"/>
  <c r="S798" i="1" s="1"/>
  <c r="R360" i="1"/>
  <c r="S360" i="1" s="1"/>
  <c r="R800" i="1"/>
  <c r="S800" i="1" s="1"/>
  <c r="R832" i="1"/>
  <c r="S832" i="1" s="1"/>
  <c r="R802" i="1"/>
  <c r="S802" i="1" s="1"/>
  <c r="R803" i="1"/>
  <c r="S803" i="1" s="1"/>
  <c r="R804" i="1"/>
  <c r="S804" i="1" s="1"/>
  <c r="R805" i="1"/>
  <c r="S805" i="1" s="1"/>
  <c r="R806" i="1"/>
  <c r="S806" i="1" s="1"/>
  <c r="R807" i="1"/>
  <c r="S807" i="1" s="1"/>
  <c r="R808" i="1"/>
  <c r="S808" i="1" s="1"/>
  <c r="R854" i="1"/>
  <c r="S854" i="1" s="1"/>
  <c r="R810" i="1"/>
  <c r="S810" i="1" s="1"/>
  <c r="R811" i="1"/>
  <c r="S811" i="1" s="1"/>
  <c r="R812" i="1"/>
  <c r="S812" i="1" s="1"/>
  <c r="R813" i="1"/>
  <c r="S813" i="1" s="1"/>
  <c r="R814" i="1"/>
  <c r="S814" i="1" s="1"/>
  <c r="R857" i="1"/>
  <c r="S857" i="1" s="1"/>
  <c r="R816" i="1"/>
  <c r="S816" i="1" s="1"/>
  <c r="R817" i="1"/>
  <c r="S817" i="1" s="1"/>
  <c r="R860" i="1"/>
  <c r="S860" i="1" s="1"/>
  <c r="R819" i="1"/>
  <c r="S819" i="1" s="1"/>
  <c r="R820" i="1"/>
  <c r="S820" i="1" s="1"/>
  <c r="R821" i="1"/>
  <c r="S821" i="1" s="1"/>
  <c r="R822" i="1"/>
  <c r="S822" i="1" s="1"/>
  <c r="R823" i="1"/>
  <c r="S823" i="1" s="1"/>
  <c r="R824" i="1"/>
  <c r="S824" i="1" s="1"/>
  <c r="R361" i="1"/>
  <c r="S361" i="1" s="1"/>
  <c r="R826" i="1"/>
  <c r="S826" i="1" s="1"/>
  <c r="R827" i="1"/>
  <c r="S827" i="1" s="1"/>
  <c r="R828" i="1"/>
  <c r="S828" i="1" s="1"/>
  <c r="R829" i="1"/>
  <c r="S829" i="1" s="1"/>
  <c r="R830" i="1"/>
  <c r="S830" i="1" s="1"/>
  <c r="R831" i="1"/>
  <c r="S831" i="1" s="1"/>
  <c r="R364" i="1"/>
  <c r="S364" i="1" s="1"/>
  <c r="R833" i="1"/>
  <c r="S833" i="1" s="1"/>
  <c r="R834" i="1"/>
  <c r="S834" i="1" s="1"/>
  <c r="R835" i="1"/>
  <c r="S835" i="1" s="1"/>
  <c r="R836" i="1"/>
  <c r="S836" i="1" s="1"/>
  <c r="R837" i="1"/>
  <c r="S837" i="1" s="1"/>
  <c r="R838" i="1"/>
  <c r="S838" i="1" s="1"/>
  <c r="R839" i="1"/>
  <c r="S839" i="1" s="1"/>
  <c r="R840" i="1"/>
  <c r="S840" i="1" s="1"/>
  <c r="R841" i="1"/>
  <c r="S841" i="1" s="1"/>
  <c r="R842" i="1"/>
  <c r="S842" i="1" s="1"/>
  <c r="R843" i="1"/>
  <c r="S843" i="1" s="1"/>
  <c r="R844" i="1"/>
  <c r="S844" i="1" s="1"/>
  <c r="R845" i="1"/>
  <c r="S845" i="1" s="1"/>
  <c r="R846" i="1"/>
  <c r="S846" i="1" s="1"/>
  <c r="R847" i="1"/>
  <c r="S847" i="1" s="1"/>
  <c r="R848" i="1"/>
  <c r="S848" i="1" s="1"/>
  <c r="R849" i="1"/>
  <c r="S849" i="1" s="1"/>
  <c r="R850" i="1"/>
  <c r="S850" i="1" s="1"/>
  <c r="R851" i="1"/>
  <c r="S851" i="1" s="1"/>
  <c r="R852" i="1"/>
  <c r="S852" i="1" s="1"/>
  <c r="R853" i="1"/>
  <c r="S853" i="1" s="1"/>
  <c r="R865" i="1"/>
  <c r="S865" i="1" s="1"/>
  <c r="R855" i="1"/>
  <c r="S855" i="1" s="1"/>
  <c r="R856" i="1"/>
  <c r="S856" i="1" s="1"/>
  <c r="R369" i="1"/>
  <c r="S369" i="1" s="1"/>
  <c r="R858" i="1"/>
  <c r="S858" i="1" s="1"/>
  <c r="R859" i="1"/>
  <c r="S859" i="1" s="1"/>
  <c r="R370" i="1"/>
  <c r="S370" i="1" s="1"/>
  <c r="R861" i="1"/>
  <c r="S861" i="1" s="1"/>
  <c r="R862" i="1"/>
  <c r="S862" i="1" s="1"/>
  <c r="R863" i="1"/>
  <c r="S863" i="1" s="1"/>
  <c r="R864" i="1"/>
  <c r="S864" i="1" s="1"/>
  <c r="R877" i="1"/>
  <c r="S877" i="1" s="1"/>
  <c r="R866" i="1"/>
  <c r="S866" i="1" s="1"/>
  <c r="R867" i="1"/>
  <c r="S867" i="1" s="1"/>
  <c r="R868" i="1"/>
  <c r="S868" i="1" s="1"/>
  <c r="R869" i="1"/>
  <c r="S869" i="1" s="1"/>
  <c r="R870" i="1"/>
  <c r="S870" i="1" s="1"/>
  <c r="R871" i="1"/>
  <c r="S871" i="1" s="1"/>
  <c r="R872" i="1"/>
  <c r="S872" i="1" s="1"/>
  <c r="R873" i="1"/>
  <c r="S873" i="1" s="1"/>
  <c r="R874" i="1"/>
  <c r="S874" i="1" s="1"/>
  <c r="R875" i="1"/>
  <c r="S875" i="1" s="1"/>
  <c r="R876" i="1"/>
  <c r="S876" i="1" s="1"/>
  <c r="R376" i="1"/>
  <c r="S376" i="1" s="1"/>
  <c r="R878" i="1"/>
  <c r="S878" i="1" s="1"/>
  <c r="R879" i="1"/>
  <c r="S879" i="1" s="1"/>
  <c r="R880" i="1"/>
  <c r="S880" i="1" s="1"/>
  <c r="R881" i="1"/>
  <c r="S881" i="1" s="1"/>
  <c r="R882" i="1"/>
  <c r="S882" i="1" s="1"/>
  <c r="R883" i="1"/>
  <c r="S883" i="1" s="1"/>
  <c r="R884" i="1"/>
  <c r="S884" i="1" s="1"/>
  <c r="R885" i="1"/>
  <c r="S885" i="1" s="1"/>
  <c r="R886" i="1"/>
  <c r="S886" i="1" s="1"/>
  <c r="R887" i="1"/>
  <c r="S887" i="1" s="1"/>
  <c r="R888" i="1"/>
  <c r="S888" i="1" s="1"/>
  <c r="R889" i="1"/>
  <c r="S889" i="1" s="1"/>
  <c r="R890" i="1"/>
  <c r="S890" i="1" s="1"/>
  <c r="R891" i="1"/>
  <c r="S891" i="1" s="1"/>
  <c r="R892" i="1"/>
  <c r="S892" i="1" s="1"/>
  <c r="Q892" i="3"/>
  <c r="N892" i="3"/>
  <c r="I892" i="3"/>
  <c r="E892" i="3"/>
  <c r="C892" i="3"/>
  <c r="Q891" i="3"/>
  <c r="N891" i="3"/>
  <c r="I891" i="3"/>
  <c r="E891" i="3"/>
  <c r="C891" i="3"/>
  <c r="Q890" i="3"/>
  <c r="N890" i="3"/>
  <c r="I890" i="3"/>
  <c r="E890" i="3"/>
  <c r="C890" i="3"/>
  <c r="Q889" i="3"/>
  <c r="N889" i="3"/>
  <c r="I889" i="3"/>
  <c r="E889" i="3"/>
  <c r="C889" i="3"/>
  <c r="Q888" i="3"/>
  <c r="N888" i="3"/>
  <c r="I888" i="3"/>
  <c r="E888" i="3"/>
  <c r="C888" i="3"/>
  <c r="Q887" i="3"/>
  <c r="N887" i="3"/>
  <c r="I887" i="3"/>
  <c r="E887" i="3"/>
  <c r="C887" i="3"/>
  <c r="Q886" i="3"/>
  <c r="N886" i="3"/>
  <c r="I886" i="3"/>
  <c r="E886" i="3"/>
  <c r="C886" i="3"/>
  <c r="Q885" i="3"/>
  <c r="N885" i="3"/>
  <c r="I885" i="3"/>
  <c r="E885" i="3"/>
  <c r="C885" i="3"/>
  <c r="Q884" i="3"/>
  <c r="N884" i="3"/>
  <c r="I884" i="3"/>
  <c r="E884" i="3"/>
  <c r="C884" i="3"/>
  <c r="Q883" i="3"/>
  <c r="N883" i="3"/>
  <c r="I883" i="3"/>
  <c r="E883" i="3"/>
  <c r="C883" i="3"/>
  <c r="Q882" i="3"/>
  <c r="N882" i="3"/>
  <c r="I882" i="3"/>
  <c r="E882" i="3"/>
  <c r="C882" i="3"/>
  <c r="Q881" i="3"/>
  <c r="N881" i="3"/>
  <c r="I881" i="3"/>
  <c r="E881" i="3"/>
  <c r="C881" i="3"/>
  <c r="Q880" i="3"/>
  <c r="N880" i="3"/>
  <c r="I880" i="3"/>
  <c r="E880" i="3"/>
  <c r="C880" i="3"/>
  <c r="Q879" i="3"/>
  <c r="N879" i="3"/>
  <c r="I879" i="3"/>
  <c r="E879" i="3"/>
  <c r="C879" i="3"/>
  <c r="Q878" i="3"/>
  <c r="N878" i="3"/>
  <c r="I878" i="3"/>
  <c r="E878" i="3"/>
  <c r="C878" i="3"/>
  <c r="Q877" i="3"/>
  <c r="N877" i="3"/>
  <c r="I877" i="3"/>
  <c r="E877" i="3"/>
  <c r="C877" i="3"/>
  <c r="Q876" i="3"/>
  <c r="N876" i="3"/>
  <c r="I876" i="3"/>
  <c r="E876" i="3"/>
  <c r="C876" i="3"/>
  <c r="Q875" i="3"/>
  <c r="N875" i="3"/>
  <c r="I875" i="3"/>
  <c r="E875" i="3"/>
  <c r="C875" i="3"/>
  <c r="Q874" i="3"/>
  <c r="N874" i="3"/>
  <c r="I874" i="3"/>
  <c r="E874" i="3"/>
  <c r="C874" i="3"/>
  <c r="Q873" i="3"/>
  <c r="N873" i="3"/>
  <c r="I873" i="3"/>
  <c r="E873" i="3"/>
  <c r="C873" i="3"/>
  <c r="Q872" i="3"/>
  <c r="N872" i="3"/>
  <c r="I872" i="3"/>
  <c r="E872" i="3"/>
  <c r="C872" i="3"/>
  <c r="Q871" i="3"/>
  <c r="N871" i="3"/>
  <c r="I871" i="3"/>
  <c r="E871" i="3"/>
  <c r="C871" i="3"/>
  <c r="Q870" i="3"/>
  <c r="N870" i="3"/>
  <c r="I870" i="3"/>
  <c r="E870" i="3"/>
  <c r="C870" i="3"/>
  <c r="Q869" i="3"/>
  <c r="N869" i="3"/>
  <c r="I869" i="3"/>
  <c r="E869" i="3"/>
  <c r="C869" i="3"/>
  <c r="Q868" i="3"/>
  <c r="N868" i="3"/>
  <c r="I868" i="3"/>
  <c r="E868" i="3"/>
  <c r="C868" i="3"/>
  <c r="Q867" i="3"/>
  <c r="N867" i="3"/>
  <c r="I867" i="3"/>
  <c r="E867" i="3"/>
  <c r="C867" i="3"/>
  <c r="Q866" i="3"/>
  <c r="N866" i="3"/>
  <c r="I866" i="3"/>
  <c r="E866" i="3"/>
  <c r="C866" i="3"/>
  <c r="Q865" i="3"/>
  <c r="N865" i="3"/>
  <c r="I865" i="3"/>
  <c r="E865" i="3"/>
  <c r="C865" i="3"/>
  <c r="Q864" i="3"/>
  <c r="N864" i="3"/>
  <c r="I864" i="3"/>
  <c r="E864" i="3"/>
  <c r="C864" i="3"/>
  <c r="Q863" i="3"/>
  <c r="N863" i="3"/>
  <c r="I863" i="3"/>
  <c r="E863" i="3"/>
  <c r="C863" i="3"/>
  <c r="Q862" i="3"/>
  <c r="N862" i="3"/>
  <c r="I862" i="3"/>
  <c r="E862" i="3"/>
  <c r="C862" i="3"/>
  <c r="Q861" i="3"/>
  <c r="N861" i="3"/>
  <c r="I861" i="3"/>
  <c r="E861" i="3"/>
  <c r="C861" i="3"/>
  <c r="Q860" i="3"/>
  <c r="N860" i="3"/>
  <c r="I860" i="3"/>
  <c r="E860" i="3"/>
  <c r="C860" i="3"/>
  <c r="Q859" i="3"/>
  <c r="N859" i="3"/>
  <c r="I859" i="3"/>
  <c r="E859" i="3"/>
  <c r="C859" i="3"/>
  <c r="Q858" i="3"/>
  <c r="N858" i="3"/>
  <c r="I858" i="3"/>
  <c r="E858" i="3"/>
  <c r="C858" i="3"/>
  <c r="Q857" i="3"/>
  <c r="N857" i="3"/>
  <c r="I857" i="3"/>
  <c r="E857" i="3"/>
  <c r="C857" i="3"/>
  <c r="Q856" i="3"/>
  <c r="N856" i="3"/>
  <c r="I856" i="3"/>
  <c r="E856" i="3"/>
  <c r="C856" i="3"/>
  <c r="Q855" i="3"/>
  <c r="N855" i="3"/>
  <c r="I855" i="3"/>
  <c r="E855" i="3"/>
  <c r="C855" i="3"/>
  <c r="Q854" i="3"/>
  <c r="N854" i="3"/>
  <c r="I854" i="3"/>
  <c r="E854" i="3"/>
  <c r="C854" i="3"/>
  <c r="Q853" i="3"/>
  <c r="N853" i="3"/>
  <c r="I853" i="3"/>
  <c r="E853" i="3"/>
  <c r="C853" i="3"/>
  <c r="Q852" i="3"/>
  <c r="N852" i="3"/>
  <c r="I852" i="3"/>
  <c r="E852" i="3"/>
  <c r="C852" i="3"/>
  <c r="Q851" i="3"/>
  <c r="N851" i="3"/>
  <c r="I851" i="3"/>
  <c r="E851" i="3"/>
  <c r="C851" i="3"/>
  <c r="Q850" i="3"/>
  <c r="N850" i="3"/>
  <c r="I850" i="3"/>
  <c r="E850" i="3"/>
  <c r="C850" i="3"/>
  <c r="Q849" i="3"/>
  <c r="N849" i="3"/>
  <c r="I849" i="3"/>
  <c r="E849" i="3"/>
  <c r="C849" i="3"/>
  <c r="Q848" i="3"/>
  <c r="N848" i="3"/>
  <c r="I848" i="3"/>
  <c r="E848" i="3"/>
  <c r="C848" i="3"/>
  <c r="Q847" i="3"/>
  <c r="N847" i="3"/>
  <c r="I847" i="3"/>
  <c r="E847" i="3"/>
  <c r="C847" i="3"/>
  <c r="Q846" i="3"/>
  <c r="N846" i="3"/>
  <c r="I846" i="3"/>
  <c r="E846" i="3"/>
  <c r="C846" i="3"/>
  <c r="Q845" i="3"/>
  <c r="N845" i="3"/>
  <c r="I845" i="3"/>
  <c r="E845" i="3"/>
  <c r="C845" i="3"/>
  <c r="Q844" i="3"/>
  <c r="N844" i="3"/>
  <c r="I844" i="3"/>
  <c r="E844" i="3"/>
  <c r="C844" i="3"/>
  <c r="Q843" i="3"/>
  <c r="N843" i="3"/>
  <c r="I843" i="3"/>
  <c r="E843" i="3"/>
  <c r="C843" i="3"/>
  <c r="Q842" i="3"/>
  <c r="N842" i="3"/>
  <c r="I842" i="3"/>
  <c r="E842" i="3"/>
  <c r="C842" i="3"/>
  <c r="Q841" i="3"/>
  <c r="N841" i="3"/>
  <c r="I841" i="3"/>
  <c r="E841" i="3"/>
  <c r="C841" i="3"/>
  <c r="Q840" i="3"/>
  <c r="N840" i="3"/>
  <c r="I840" i="3"/>
  <c r="E840" i="3"/>
  <c r="C840" i="3"/>
  <c r="Q839" i="3"/>
  <c r="N839" i="3"/>
  <c r="I839" i="3"/>
  <c r="E839" i="3"/>
  <c r="C839" i="3"/>
  <c r="Q838" i="3"/>
  <c r="N838" i="3"/>
  <c r="I838" i="3"/>
  <c r="E838" i="3"/>
  <c r="C838" i="3"/>
  <c r="Q837" i="3"/>
  <c r="N837" i="3"/>
  <c r="I837" i="3"/>
  <c r="E837" i="3"/>
  <c r="C837" i="3"/>
  <c r="Q836" i="3"/>
  <c r="N836" i="3"/>
  <c r="I836" i="3"/>
  <c r="E836" i="3"/>
  <c r="C836" i="3"/>
  <c r="Q835" i="3"/>
  <c r="N835" i="3"/>
  <c r="I835" i="3"/>
  <c r="E835" i="3"/>
  <c r="C835" i="3"/>
  <c r="Q834" i="3"/>
  <c r="N834" i="3"/>
  <c r="I834" i="3"/>
  <c r="E834" i="3"/>
  <c r="C834" i="3"/>
  <c r="Q833" i="3"/>
  <c r="N833" i="3"/>
  <c r="I833" i="3"/>
  <c r="E833" i="3"/>
  <c r="C833" i="3"/>
  <c r="Q832" i="3"/>
  <c r="N832" i="3"/>
  <c r="I832" i="3"/>
  <c r="E832" i="3"/>
  <c r="C832" i="3"/>
  <c r="Q831" i="3"/>
  <c r="N831" i="3"/>
  <c r="I831" i="3"/>
  <c r="E831" i="3"/>
  <c r="C831" i="3"/>
  <c r="Q830" i="3"/>
  <c r="N830" i="3"/>
  <c r="I830" i="3"/>
  <c r="E830" i="3"/>
  <c r="C830" i="3"/>
  <c r="Q829" i="3"/>
  <c r="N829" i="3"/>
  <c r="I829" i="3"/>
  <c r="E829" i="3"/>
  <c r="C829" i="3"/>
  <c r="Q828" i="3"/>
  <c r="N828" i="3"/>
  <c r="I828" i="3"/>
  <c r="E828" i="3"/>
  <c r="C828" i="3"/>
  <c r="Q827" i="3"/>
  <c r="N827" i="3"/>
  <c r="I827" i="3"/>
  <c r="E827" i="3"/>
  <c r="C827" i="3"/>
  <c r="Q826" i="3"/>
  <c r="N826" i="3"/>
  <c r="I826" i="3"/>
  <c r="E826" i="3"/>
  <c r="C826" i="3"/>
  <c r="Q825" i="3"/>
  <c r="N825" i="3"/>
  <c r="I825" i="3"/>
  <c r="E825" i="3"/>
  <c r="C825" i="3"/>
  <c r="Q824" i="3"/>
  <c r="N824" i="3"/>
  <c r="I824" i="3"/>
  <c r="E824" i="3"/>
  <c r="C824" i="3"/>
  <c r="Q823" i="3"/>
  <c r="N823" i="3"/>
  <c r="I823" i="3"/>
  <c r="E823" i="3"/>
  <c r="C823" i="3"/>
  <c r="Q822" i="3"/>
  <c r="N822" i="3"/>
  <c r="I822" i="3"/>
  <c r="E822" i="3"/>
  <c r="C822" i="3"/>
  <c r="Q821" i="3"/>
  <c r="N821" i="3"/>
  <c r="I821" i="3"/>
  <c r="E821" i="3"/>
  <c r="C821" i="3"/>
  <c r="Q820" i="3"/>
  <c r="N820" i="3"/>
  <c r="I820" i="3"/>
  <c r="E820" i="3"/>
  <c r="C820" i="3"/>
  <c r="Q819" i="3"/>
  <c r="N819" i="3"/>
  <c r="I819" i="3"/>
  <c r="E819" i="3"/>
  <c r="C819" i="3"/>
  <c r="Q818" i="3"/>
  <c r="N818" i="3"/>
  <c r="I818" i="3"/>
  <c r="E818" i="3"/>
  <c r="C818" i="3"/>
  <c r="Q817" i="3"/>
  <c r="N817" i="3"/>
  <c r="I817" i="3"/>
  <c r="E817" i="3"/>
  <c r="C817" i="3"/>
  <c r="Q816" i="3"/>
  <c r="N816" i="3"/>
  <c r="I816" i="3"/>
  <c r="E816" i="3"/>
  <c r="C816" i="3"/>
  <c r="Q815" i="3"/>
  <c r="N815" i="3"/>
  <c r="I815" i="3"/>
  <c r="E815" i="3"/>
  <c r="C815" i="3"/>
  <c r="Q814" i="3"/>
  <c r="N814" i="3"/>
  <c r="I814" i="3"/>
  <c r="E814" i="3"/>
  <c r="C814" i="3"/>
  <c r="Q813" i="3"/>
  <c r="N813" i="3"/>
  <c r="I813" i="3"/>
  <c r="E813" i="3"/>
  <c r="C813" i="3"/>
  <c r="Q812" i="3"/>
  <c r="N812" i="3"/>
  <c r="I812" i="3"/>
  <c r="E812" i="3"/>
  <c r="C812" i="3"/>
  <c r="Q811" i="3"/>
  <c r="N811" i="3"/>
  <c r="I811" i="3"/>
  <c r="E811" i="3"/>
  <c r="C811" i="3"/>
  <c r="Q810" i="3"/>
  <c r="N810" i="3"/>
  <c r="I810" i="3"/>
  <c r="E810" i="3"/>
  <c r="C810" i="3"/>
  <c r="Q809" i="3"/>
  <c r="N809" i="3"/>
  <c r="I809" i="3"/>
  <c r="E809" i="3"/>
  <c r="C809" i="3"/>
  <c r="Q808" i="3"/>
  <c r="N808" i="3"/>
  <c r="I808" i="3"/>
  <c r="E808" i="3"/>
  <c r="C808" i="3"/>
  <c r="Q807" i="3"/>
  <c r="N807" i="3"/>
  <c r="I807" i="3"/>
  <c r="E807" i="3"/>
  <c r="C807" i="3"/>
  <c r="Q806" i="3"/>
  <c r="N806" i="3"/>
  <c r="I806" i="3"/>
  <c r="E806" i="3"/>
  <c r="C806" i="3"/>
  <c r="Q805" i="3"/>
  <c r="N805" i="3"/>
  <c r="I805" i="3"/>
  <c r="E805" i="3"/>
  <c r="C805" i="3"/>
  <c r="Q804" i="3"/>
  <c r="N804" i="3"/>
  <c r="I804" i="3"/>
  <c r="E804" i="3"/>
  <c r="C804" i="3"/>
  <c r="Q803" i="3"/>
  <c r="N803" i="3"/>
  <c r="I803" i="3"/>
  <c r="E803" i="3"/>
  <c r="C803" i="3"/>
  <c r="Q802" i="3"/>
  <c r="N802" i="3"/>
  <c r="I802" i="3"/>
  <c r="E802" i="3"/>
  <c r="C802" i="3"/>
  <c r="Q801" i="3"/>
  <c r="N801" i="3"/>
  <c r="I801" i="3"/>
  <c r="E801" i="3"/>
  <c r="C801" i="3"/>
  <c r="Q800" i="3"/>
  <c r="N800" i="3"/>
  <c r="I800" i="3"/>
  <c r="E800" i="3"/>
  <c r="C800" i="3"/>
  <c r="Q799" i="3"/>
  <c r="N799" i="3"/>
  <c r="I799" i="3"/>
  <c r="E799" i="3"/>
  <c r="C799" i="3"/>
  <c r="Q798" i="3"/>
  <c r="N798" i="3"/>
  <c r="I798" i="3"/>
  <c r="E798" i="3"/>
  <c r="C798" i="3"/>
  <c r="Q797" i="3"/>
  <c r="N797" i="3"/>
  <c r="I797" i="3"/>
  <c r="E797" i="3"/>
  <c r="C797" i="3"/>
  <c r="Q796" i="3"/>
  <c r="N796" i="3"/>
  <c r="I796" i="3"/>
  <c r="E796" i="3"/>
  <c r="C796" i="3"/>
  <c r="Q795" i="3"/>
  <c r="N795" i="3"/>
  <c r="I795" i="3"/>
  <c r="E795" i="3"/>
  <c r="C795" i="3"/>
  <c r="Q794" i="3"/>
  <c r="N794" i="3"/>
  <c r="I794" i="3"/>
  <c r="E794" i="3"/>
  <c r="C794" i="3"/>
  <c r="Q793" i="3"/>
  <c r="N793" i="3"/>
  <c r="I793" i="3"/>
  <c r="E793" i="3"/>
  <c r="C793" i="3"/>
  <c r="Q792" i="3"/>
  <c r="N792" i="3"/>
  <c r="I792" i="3"/>
  <c r="E792" i="3"/>
  <c r="C792" i="3"/>
  <c r="Q791" i="3"/>
  <c r="N791" i="3"/>
  <c r="I791" i="3"/>
  <c r="E791" i="3"/>
  <c r="C791" i="3"/>
  <c r="Q790" i="3"/>
  <c r="N790" i="3"/>
  <c r="I790" i="3"/>
  <c r="E790" i="3"/>
  <c r="C790" i="3"/>
  <c r="Q789" i="3"/>
  <c r="N789" i="3"/>
  <c r="I789" i="3"/>
  <c r="E789" i="3"/>
  <c r="C789" i="3"/>
  <c r="Q788" i="3"/>
  <c r="N788" i="3"/>
  <c r="I788" i="3"/>
  <c r="E788" i="3"/>
  <c r="C788" i="3"/>
  <c r="Q787" i="3"/>
  <c r="N787" i="3"/>
  <c r="I787" i="3"/>
  <c r="E787" i="3"/>
  <c r="C787" i="3"/>
  <c r="Q786" i="3"/>
  <c r="N786" i="3"/>
  <c r="I786" i="3"/>
  <c r="E786" i="3"/>
  <c r="C786" i="3"/>
  <c r="Q785" i="3"/>
  <c r="N785" i="3"/>
  <c r="I785" i="3"/>
  <c r="E785" i="3"/>
  <c r="C785" i="3"/>
  <c r="Q784" i="3"/>
  <c r="N784" i="3"/>
  <c r="I784" i="3"/>
  <c r="E784" i="3"/>
  <c r="C784" i="3"/>
  <c r="Q783" i="3"/>
  <c r="N783" i="3"/>
  <c r="I783" i="3"/>
  <c r="E783" i="3"/>
  <c r="C783" i="3"/>
  <c r="Q782" i="3"/>
  <c r="N782" i="3"/>
  <c r="I782" i="3"/>
  <c r="E782" i="3"/>
  <c r="C782" i="3"/>
  <c r="Q781" i="3"/>
  <c r="N781" i="3"/>
  <c r="I781" i="3"/>
  <c r="E781" i="3"/>
  <c r="C781" i="3"/>
  <c r="Q780" i="3"/>
  <c r="N780" i="3"/>
  <c r="I780" i="3"/>
  <c r="E780" i="3"/>
  <c r="C780" i="3"/>
  <c r="Q779" i="3"/>
  <c r="N779" i="3"/>
  <c r="I779" i="3"/>
  <c r="E779" i="3"/>
  <c r="C779" i="3"/>
  <c r="Q778" i="3"/>
  <c r="N778" i="3"/>
  <c r="I778" i="3"/>
  <c r="E778" i="3"/>
  <c r="C778" i="3"/>
  <c r="Q777" i="3"/>
  <c r="N777" i="3"/>
  <c r="I777" i="3"/>
  <c r="E777" i="3"/>
  <c r="C777" i="3"/>
  <c r="Q776" i="3"/>
  <c r="N776" i="3"/>
  <c r="I776" i="3"/>
  <c r="E776" i="3"/>
  <c r="C776" i="3"/>
  <c r="Q775" i="3"/>
  <c r="N775" i="3"/>
  <c r="I775" i="3"/>
  <c r="E775" i="3"/>
  <c r="C775" i="3"/>
  <c r="Q774" i="3"/>
  <c r="N774" i="3"/>
  <c r="I774" i="3"/>
  <c r="E774" i="3"/>
  <c r="C774" i="3"/>
  <c r="Q773" i="3"/>
  <c r="N773" i="3"/>
  <c r="I773" i="3"/>
  <c r="E773" i="3"/>
  <c r="C773" i="3"/>
  <c r="Q772" i="3"/>
  <c r="N772" i="3"/>
  <c r="I772" i="3"/>
  <c r="E772" i="3"/>
  <c r="C772" i="3"/>
  <c r="Q771" i="3"/>
  <c r="N771" i="3"/>
  <c r="I771" i="3"/>
  <c r="E771" i="3"/>
  <c r="C771" i="3"/>
  <c r="Q770" i="3"/>
  <c r="N770" i="3"/>
  <c r="I770" i="3"/>
  <c r="E770" i="3"/>
  <c r="C770" i="3"/>
  <c r="Q769" i="3"/>
  <c r="N769" i="3"/>
  <c r="I769" i="3"/>
  <c r="E769" i="3"/>
  <c r="C769" i="3"/>
  <c r="Q768" i="3"/>
  <c r="N768" i="3"/>
  <c r="I768" i="3"/>
  <c r="E768" i="3"/>
  <c r="C768" i="3"/>
  <c r="Q767" i="3"/>
  <c r="N767" i="3"/>
  <c r="I767" i="3"/>
  <c r="E767" i="3"/>
  <c r="C767" i="3"/>
  <c r="Q766" i="3"/>
  <c r="N766" i="3"/>
  <c r="I766" i="3"/>
  <c r="E766" i="3"/>
  <c r="C766" i="3"/>
  <c r="Q765" i="3"/>
  <c r="N765" i="3"/>
  <c r="I765" i="3"/>
  <c r="E765" i="3"/>
  <c r="C765" i="3"/>
  <c r="Q764" i="3"/>
  <c r="N764" i="3"/>
  <c r="I764" i="3"/>
  <c r="E764" i="3"/>
  <c r="C764" i="3"/>
  <c r="Q763" i="3"/>
  <c r="N763" i="3"/>
  <c r="I763" i="3"/>
  <c r="E763" i="3"/>
  <c r="C763" i="3"/>
  <c r="Q762" i="3"/>
  <c r="N762" i="3"/>
  <c r="I762" i="3"/>
  <c r="E762" i="3"/>
  <c r="C762" i="3"/>
  <c r="Q761" i="3"/>
  <c r="N761" i="3"/>
  <c r="I761" i="3"/>
  <c r="E761" i="3"/>
  <c r="C761" i="3"/>
  <c r="Q760" i="3"/>
  <c r="N760" i="3"/>
  <c r="I760" i="3"/>
  <c r="E760" i="3"/>
  <c r="C760" i="3"/>
  <c r="Q759" i="3"/>
  <c r="N759" i="3"/>
  <c r="I759" i="3"/>
  <c r="E759" i="3"/>
  <c r="C759" i="3"/>
  <c r="Q758" i="3"/>
  <c r="N758" i="3"/>
  <c r="I758" i="3"/>
  <c r="E758" i="3"/>
  <c r="C758" i="3"/>
  <c r="Q757" i="3"/>
  <c r="N757" i="3"/>
  <c r="I757" i="3"/>
  <c r="E757" i="3"/>
  <c r="C757" i="3"/>
  <c r="Q756" i="3"/>
  <c r="N756" i="3"/>
  <c r="I756" i="3"/>
  <c r="E756" i="3"/>
  <c r="C756" i="3"/>
  <c r="Q755" i="3"/>
  <c r="N755" i="3"/>
  <c r="I755" i="3"/>
  <c r="E755" i="3"/>
  <c r="C755" i="3"/>
  <c r="Q754" i="3"/>
  <c r="N754" i="3"/>
  <c r="I754" i="3"/>
  <c r="E754" i="3"/>
  <c r="C754" i="3"/>
  <c r="Q753" i="3"/>
  <c r="N753" i="3"/>
  <c r="I753" i="3"/>
  <c r="E753" i="3"/>
  <c r="C753" i="3"/>
  <c r="Q752" i="3"/>
  <c r="N752" i="3"/>
  <c r="I752" i="3"/>
  <c r="E752" i="3"/>
  <c r="C752" i="3"/>
  <c r="Q751" i="3"/>
  <c r="N751" i="3"/>
  <c r="I751" i="3"/>
  <c r="E751" i="3"/>
  <c r="C751" i="3"/>
  <c r="Q750" i="3"/>
  <c r="N750" i="3"/>
  <c r="I750" i="3"/>
  <c r="E750" i="3"/>
  <c r="C750" i="3"/>
  <c r="Q749" i="3"/>
  <c r="N749" i="3"/>
  <c r="I749" i="3"/>
  <c r="E749" i="3"/>
  <c r="C749" i="3"/>
  <c r="Q748" i="3"/>
  <c r="N748" i="3"/>
  <c r="I748" i="3"/>
  <c r="E748" i="3"/>
  <c r="C748" i="3"/>
  <c r="Q747" i="3"/>
  <c r="N747" i="3"/>
  <c r="I747" i="3"/>
  <c r="E747" i="3"/>
  <c r="C747" i="3"/>
  <c r="Q746" i="3"/>
  <c r="N746" i="3"/>
  <c r="I746" i="3"/>
  <c r="E746" i="3"/>
  <c r="C746" i="3"/>
  <c r="Q745" i="3"/>
  <c r="N745" i="3"/>
  <c r="I745" i="3"/>
  <c r="E745" i="3"/>
  <c r="C745" i="3"/>
  <c r="Q744" i="3"/>
  <c r="N744" i="3"/>
  <c r="I744" i="3"/>
  <c r="E744" i="3"/>
  <c r="C744" i="3"/>
  <c r="Q743" i="3"/>
  <c r="N743" i="3"/>
  <c r="I743" i="3"/>
  <c r="E743" i="3"/>
  <c r="C743" i="3"/>
  <c r="Q742" i="3"/>
  <c r="N742" i="3"/>
  <c r="I742" i="3"/>
  <c r="E742" i="3"/>
  <c r="C742" i="3"/>
  <c r="Q741" i="3"/>
  <c r="N741" i="3"/>
  <c r="I741" i="3"/>
  <c r="E741" i="3"/>
  <c r="C741" i="3"/>
  <c r="Q740" i="3"/>
  <c r="N740" i="3"/>
  <c r="I740" i="3"/>
  <c r="E740" i="3"/>
  <c r="C740" i="3"/>
  <c r="Q739" i="3"/>
  <c r="N739" i="3"/>
  <c r="I739" i="3"/>
  <c r="E739" i="3"/>
  <c r="C739" i="3"/>
  <c r="Q738" i="3"/>
  <c r="N738" i="3"/>
  <c r="I738" i="3"/>
  <c r="E738" i="3"/>
  <c r="C738" i="3"/>
  <c r="Q737" i="3"/>
  <c r="N737" i="3"/>
  <c r="I737" i="3"/>
  <c r="E737" i="3"/>
  <c r="C737" i="3"/>
  <c r="Q736" i="3"/>
  <c r="N736" i="3"/>
  <c r="I736" i="3"/>
  <c r="E736" i="3"/>
  <c r="C736" i="3"/>
  <c r="Q735" i="3"/>
  <c r="N735" i="3"/>
  <c r="I735" i="3"/>
  <c r="E735" i="3"/>
  <c r="C735" i="3"/>
  <c r="Q734" i="3"/>
  <c r="N734" i="3"/>
  <c r="I734" i="3"/>
  <c r="E734" i="3"/>
  <c r="C734" i="3"/>
  <c r="Q733" i="3"/>
  <c r="N733" i="3"/>
  <c r="I733" i="3"/>
  <c r="E733" i="3"/>
  <c r="C733" i="3"/>
  <c r="Q732" i="3"/>
  <c r="N732" i="3"/>
  <c r="I732" i="3"/>
  <c r="E732" i="3"/>
  <c r="C732" i="3"/>
  <c r="Q731" i="3"/>
  <c r="N731" i="3"/>
  <c r="I731" i="3"/>
  <c r="E731" i="3"/>
  <c r="C731" i="3"/>
  <c r="Q730" i="3"/>
  <c r="N730" i="3"/>
  <c r="I730" i="3"/>
  <c r="E730" i="3"/>
  <c r="C730" i="3"/>
  <c r="Q729" i="3"/>
  <c r="N729" i="3"/>
  <c r="I729" i="3"/>
  <c r="E729" i="3"/>
  <c r="C729" i="3"/>
  <c r="Q728" i="3"/>
  <c r="N728" i="3"/>
  <c r="I728" i="3"/>
  <c r="E728" i="3"/>
  <c r="C728" i="3"/>
  <c r="Q727" i="3"/>
  <c r="N727" i="3"/>
  <c r="I727" i="3"/>
  <c r="E727" i="3"/>
  <c r="C727" i="3"/>
  <c r="Q726" i="3"/>
  <c r="N726" i="3"/>
  <c r="I726" i="3"/>
  <c r="E726" i="3"/>
  <c r="C726" i="3"/>
  <c r="Q725" i="3"/>
  <c r="N725" i="3"/>
  <c r="I725" i="3"/>
  <c r="E725" i="3"/>
  <c r="C725" i="3"/>
  <c r="Q724" i="3"/>
  <c r="N724" i="3"/>
  <c r="I724" i="3"/>
  <c r="E724" i="3"/>
  <c r="C724" i="3"/>
  <c r="Q723" i="3"/>
  <c r="N723" i="3"/>
  <c r="I723" i="3"/>
  <c r="E723" i="3"/>
  <c r="C723" i="3"/>
  <c r="Q722" i="3"/>
  <c r="N722" i="3"/>
  <c r="I722" i="3"/>
  <c r="E722" i="3"/>
  <c r="C722" i="3"/>
  <c r="Q721" i="3"/>
  <c r="N721" i="3"/>
  <c r="I721" i="3"/>
  <c r="E721" i="3"/>
  <c r="C721" i="3"/>
  <c r="Q720" i="3"/>
  <c r="N720" i="3"/>
  <c r="I720" i="3"/>
  <c r="E720" i="3"/>
  <c r="C720" i="3"/>
  <c r="Q719" i="3"/>
  <c r="N719" i="3"/>
  <c r="I719" i="3"/>
  <c r="E719" i="3"/>
  <c r="C719" i="3"/>
  <c r="Q718" i="3"/>
  <c r="N718" i="3"/>
  <c r="I718" i="3"/>
  <c r="E718" i="3"/>
  <c r="C718" i="3"/>
  <c r="Q717" i="3"/>
  <c r="N717" i="3"/>
  <c r="I717" i="3"/>
  <c r="E717" i="3"/>
  <c r="C717" i="3"/>
  <c r="Q716" i="3"/>
  <c r="N716" i="3"/>
  <c r="I716" i="3"/>
  <c r="E716" i="3"/>
  <c r="C716" i="3"/>
  <c r="Q715" i="3"/>
  <c r="N715" i="3"/>
  <c r="I715" i="3"/>
  <c r="E715" i="3"/>
  <c r="C715" i="3"/>
  <c r="Q714" i="3"/>
  <c r="N714" i="3"/>
  <c r="I714" i="3"/>
  <c r="E714" i="3"/>
  <c r="C714" i="3"/>
  <c r="Q713" i="3"/>
  <c r="N713" i="3"/>
  <c r="I713" i="3"/>
  <c r="E713" i="3"/>
  <c r="C713" i="3"/>
  <c r="Q712" i="3"/>
  <c r="N712" i="3"/>
  <c r="I712" i="3"/>
  <c r="E712" i="3"/>
  <c r="C712" i="3"/>
  <c r="Q711" i="3"/>
  <c r="N711" i="3"/>
  <c r="I711" i="3"/>
  <c r="E711" i="3"/>
  <c r="C711" i="3"/>
  <c r="Q710" i="3"/>
  <c r="N710" i="3"/>
  <c r="I710" i="3"/>
  <c r="E710" i="3"/>
  <c r="C710" i="3"/>
  <c r="Q709" i="3"/>
  <c r="N709" i="3"/>
  <c r="I709" i="3"/>
  <c r="E709" i="3"/>
  <c r="C709" i="3"/>
  <c r="Q708" i="3"/>
  <c r="N708" i="3"/>
  <c r="I708" i="3"/>
  <c r="E708" i="3"/>
  <c r="C708" i="3"/>
  <c r="Q707" i="3"/>
  <c r="N707" i="3"/>
  <c r="I707" i="3"/>
  <c r="E707" i="3"/>
  <c r="C707" i="3"/>
  <c r="Q706" i="3"/>
  <c r="N706" i="3"/>
  <c r="I706" i="3"/>
  <c r="E706" i="3"/>
  <c r="C706" i="3"/>
  <c r="Q705" i="3"/>
  <c r="N705" i="3"/>
  <c r="I705" i="3"/>
  <c r="E705" i="3"/>
  <c r="C705" i="3"/>
  <c r="Q704" i="3"/>
  <c r="N704" i="3"/>
  <c r="I704" i="3"/>
  <c r="E704" i="3"/>
  <c r="C704" i="3"/>
  <c r="Q703" i="3"/>
  <c r="N703" i="3"/>
  <c r="I703" i="3"/>
  <c r="E703" i="3"/>
  <c r="C703" i="3"/>
  <c r="Q702" i="3"/>
  <c r="N702" i="3"/>
  <c r="I702" i="3"/>
  <c r="E702" i="3"/>
  <c r="C702" i="3"/>
  <c r="Q701" i="3"/>
  <c r="N701" i="3"/>
  <c r="I701" i="3"/>
  <c r="E701" i="3"/>
  <c r="C701" i="3"/>
  <c r="Q700" i="3"/>
  <c r="N700" i="3"/>
  <c r="I700" i="3"/>
  <c r="E700" i="3"/>
  <c r="C700" i="3"/>
  <c r="Q699" i="3"/>
  <c r="N699" i="3"/>
  <c r="I699" i="3"/>
  <c r="E699" i="3"/>
  <c r="C699" i="3"/>
  <c r="Q698" i="3"/>
  <c r="N698" i="3"/>
  <c r="I698" i="3"/>
  <c r="E698" i="3"/>
  <c r="C698" i="3"/>
  <c r="Q697" i="3"/>
  <c r="N697" i="3"/>
  <c r="I697" i="3"/>
  <c r="E697" i="3"/>
  <c r="C697" i="3"/>
  <c r="Q696" i="3"/>
  <c r="N696" i="3"/>
  <c r="I696" i="3"/>
  <c r="E696" i="3"/>
  <c r="C696" i="3"/>
  <c r="Q695" i="3"/>
  <c r="N695" i="3"/>
  <c r="I695" i="3"/>
  <c r="E695" i="3"/>
  <c r="C695" i="3"/>
  <c r="Q694" i="3"/>
  <c r="N694" i="3"/>
  <c r="I694" i="3"/>
  <c r="E694" i="3"/>
  <c r="C694" i="3"/>
  <c r="Q693" i="3"/>
  <c r="N693" i="3"/>
  <c r="I693" i="3"/>
  <c r="E693" i="3"/>
  <c r="C693" i="3"/>
  <c r="Q692" i="3"/>
  <c r="N692" i="3"/>
  <c r="I692" i="3"/>
  <c r="E692" i="3"/>
  <c r="C692" i="3"/>
  <c r="Q691" i="3"/>
  <c r="N691" i="3"/>
  <c r="I691" i="3"/>
  <c r="E691" i="3"/>
  <c r="C691" i="3"/>
  <c r="Q690" i="3"/>
  <c r="N690" i="3"/>
  <c r="I690" i="3"/>
  <c r="E690" i="3"/>
  <c r="C690" i="3"/>
  <c r="Q689" i="3"/>
  <c r="N689" i="3"/>
  <c r="I689" i="3"/>
  <c r="E689" i="3"/>
  <c r="C689" i="3"/>
  <c r="Q688" i="3"/>
  <c r="N688" i="3"/>
  <c r="I688" i="3"/>
  <c r="E688" i="3"/>
  <c r="C688" i="3"/>
  <c r="Q687" i="3"/>
  <c r="N687" i="3"/>
  <c r="I687" i="3"/>
  <c r="E687" i="3"/>
  <c r="C687" i="3"/>
  <c r="Q686" i="3"/>
  <c r="N686" i="3"/>
  <c r="I686" i="3"/>
  <c r="E686" i="3"/>
  <c r="C686" i="3"/>
  <c r="Q685" i="3"/>
  <c r="N685" i="3"/>
  <c r="I685" i="3"/>
  <c r="E685" i="3"/>
  <c r="C685" i="3"/>
  <c r="Q684" i="3"/>
  <c r="N684" i="3"/>
  <c r="I684" i="3"/>
  <c r="E684" i="3"/>
  <c r="C684" i="3"/>
  <c r="Q683" i="3"/>
  <c r="N683" i="3"/>
  <c r="I683" i="3"/>
  <c r="E683" i="3"/>
  <c r="C683" i="3"/>
  <c r="Q682" i="3"/>
  <c r="N682" i="3"/>
  <c r="I682" i="3"/>
  <c r="E682" i="3"/>
  <c r="C682" i="3"/>
  <c r="Q681" i="3"/>
  <c r="N681" i="3"/>
  <c r="I681" i="3"/>
  <c r="E681" i="3"/>
  <c r="C681" i="3"/>
  <c r="Q680" i="3"/>
  <c r="N680" i="3"/>
  <c r="I680" i="3"/>
  <c r="E680" i="3"/>
  <c r="C680" i="3"/>
  <c r="Q679" i="3"/>
  <c r="N679" i="3"/>
  <c r="I679" i="3"/>
  <c r="E679" i="3"/>
  <c r="C679" i="3"/>
  <c r="Q678" i="3"/>
  <c r="N678" i="3"/>
  <c r="I678" i="3"/>
  <c r="E678" i="3"/>
  <c r="C678" i="3"/>
  <c r="Q677" i="3"/>
  <c r="N677" i="3"/>
  <c r="I677" i="3"/>
  <c r="E677" i="3"/>
  <c r="C677" i="3"/>
  <c r="Q676" i="3"/>
  <c r="N676" i="3"/>
  <c r="I676" i="3"/>
  <c r="E676" i="3"/>
  <c r="C676" i="3"/>
  <c r="Q675" i="3"/>
  <c r="N675" i="3"/>
  <c r="I675" i="3"/>
  <c r="E675" i="3"/>
  <c r="C675" i="3"/>
  <c r="Q674" i="3"/>
  <c r="N674" i="3"/>
  <c r="I674" i="3"/>
  <c r="E674" i="3"/>
  <c r="C674" i="3"/>
  <c r="Q673" i="3"/>
  <c r="N673" i="3"/>
  <c r="I673" i="3"/>
  <c r="E673" i="3"/>
  <c r="C673" i="3"/>
  <c r="Q672" i="3"/>
  <c r="N672" i="3"/>
  <c r="I672" i="3"/>
  <c r="E672" i="3"/>
  <c r="C672" i="3"/>
  <c r="Q671" i="3"/>
  <c r="N671" i="3"/>
  <c r="I671" i="3"/>
  <c r="E671" i="3"/>
  <c r="C671" i="3"/>
  <c r="Q670" i="3"/>
  <c r="N670" i="3"/>
  <c r="I670" i="3"/>
  <c r="E670" i="3"/>
  <c r="C670" i="3"/>
  <c r="Q669" i="3"/>
  <c r="N669" i="3"/>
  <c r="I669" i="3"/>
  <c r="E669" i="3"/>
  <c r="C669" i="3"/>
  <c r="Q668" i="3"/>
  <c r="N668" i="3"/>
  <c r="I668" i="3"/>
  <c r="E668" i="3"/>
  <c r="C668" i="3"/>
  <c r="Q667" i="3"/>
  <c r="N667" i="3"/>
  <c r="I667" i="3"/>
  <c r="E667" i="3"/>
  <c r="C667" i="3"/>
  <c r="Q666" i="3"/>
  <c r="N666" i="3"/>
  <c r="I666" i="3"/>
  <c r="E666" i="3"/>
  <c r="C666" i="3"/>
  <c r="Q665" i="3"/>
  <c r="N665" i="3"/>
  <c r="I665" i="3"/>
  <c r="E665" i="3"/>
  <c r="C665" i="3"/>
  <c r="Q664" i="3"/>
  <c r="N664" i="3"/>
  <c r="I664" i="3"/>
  <c r="E664" i="3"/>
  <c r="C664" i="3"/>
  <c r="Q663" i="3"/>
  <c r="N663" i="3"/>
  <c r="I663" i="3"/>
  <c r="E663" i="3"/>
  <c r="C663" i="3"/>
  <c r="Q662" i="3"/>
  <c r="N662" i="3"/>
  <c r="I662" i="3"/>
  <c r="E662" i="3"/>
  <c r="C662" i="3"/>
  <c r="Q661" i="3"/>
  <c r="N661" i="3"/>
  <c r="I661" i="3"/>
  <c r="E661" i="3"/>
  <c r="C661" i="3"/>
  <c r="Q660" i="3"/>
  <c r="N660" i="3"/>
  <c r="I660" i="3"/>
  <c r="E660" i="3"/>
  <c r="C660" i="3"/>
  <c r="Q659" i="3"/>
  <c r="N659" i="3"/>
  <c r="I659" i="3"/>
  <c r="E659" i="3"/>
  <c r="C659" i="3"/>
  <c r="Q658" i="3"/>
  <c r="N658" i="3"/>
  <c r="I658" i="3"/>
  <c r="E658" i="3"/>
  <c r="C658" i="3"/>
  <c r="Q657" i="3"/>
  <c r="N657" i="3"/>
  <c r="I657" i="3"/>
  <c r="E657" i="3"/>
  <c r="C657" i="3"/>
  <c r="Q656" i="3"/>
  <c r="N656" i="3"/>
  <c r="I656" i="3"/>
  <c r="E656" i="3"/>
  <c r="C656" i="3"/>
  <c r="Q655" i="3"/>
  <c r="N655" i="3"/>
  <c r="I655" i="3"/>
  <c r="E655" i="3"/>
  <c r="C655" i="3"/>
  <c r="Q654" i="3"/>
  <c r="N654" i="3"/>
  <c r="I654" i="3"/>
  <c r="E654" i="3"/>
  <c r="C654" i="3"/>
  <c r="Q653" i="3"/>
  <c r="N653" i="3"/>
  <c r="I653" i="3"/>
  <c r="E653" i="3"/>
  <c r="C653" i="3"/>
  <c r="Q652" i="3"/>
  <c r="N652" i="3"/>
  <c r="I652" i="3"/>
  <c r="E652" i="3"/>
  <c r="C652" i="3"/>
  <c r="Q651" i="3"/>
  <c r="N651" i="3"/>
  <c r="I651" i="3"/>
  <c r="E651" i="3"/>
  <c r="C651" i="3"/>
  <c r="Q650" i="3"/>
  <c r="N650" i="3"/>
  <c r="I650" i="3"/>
  <c r="E650" i="3"/>
  <c r="C650" i="3"/>
  <c r="Q649" i="3"/>
  <c r="N649" i="3"/>
  <c r="I649" i="3"/>
  <c r="E649" i="3"/>
  <c r="C649" i="3"/>
  <c r="Q648" i="3"/>
  <c r="N648" i="3"/>
  <c r="I648" i="3"/>
  <c r="E648" i="3"/>
  <c r="C648" i="3"/>
  <c r="Q647" i="3"/>
  <c r="N647" i="3"/>
  <c r="I647" i="3"/>
  <c r="E647" i="3"/>
  <c r="C647" i="3"/>
  <c r="Q646" i="3"/>
  <c r="N646" i="3"/>
  <c r="I646" i="3"/>
  <c r="E646" i="3"/>
  <c r="C646" i="3"/>
  <c r="Q645" i="3"/>
  <c r="N645" i="3"/>
  <c r="I645" i="3"/>
  <c r="E645" i="3"/>
  <c r="C645" i="3"/>
  <c r="Q644" i="3"/>
  <c r="N644" i="3"/>
  <c r="I644" i="3"/>
  <c r="E644" i="3"/>
  <c r="C644" i="3"/>
  <c r="Q643" i="3"/>
  <c r="N643" i="3"/>
  <c r="I643" i="3"/>
  <c r="E643" i="3"/>
  <c r="C643" i="3"/>
  <c r="Q642" i="3"/>
  <c r="N642" i="3"/>
  <c r="I642" i="3"/>
  <c r="E642" i="3"/>
  <c r="C642" i="3"/>
  <c r="Q641" i="3"/>
  <c r="N641" i="3"/>
  <c r="I641" i="3"/>
  <c r="E641" i="3"/>
  <c r="C641" i="3"/>
  <c r="Q640" i="3"/>
  <c r="N640" i="3"/>
  <c r="I640" i="3"/>
  <c r="E640" i="3"/>
  <c r="C640" i="3"/>
  <c r="Q639" i="3"/>
  <c r="N639" i="3"/>
  <c r="I639" i="3"/>
  <c r="E639" i="3"/>
  <c r="C639" i="3"/>
  <c r="Q638" i="3"/>
  <c r="N638" i="3"/>
  <c r="I638" i="3"/>
  <c r="E638" i="3"/>
  <c r="C638" i="3"/>
  <c r="Q637" i="3"/>
  <c r="N637" i="3"/>
  <c r="I637" i="3"/>
  <c r="E637" i="3"/>
  <c r="C637" i="3"/>
  <c r="Q636" i="3"/>
  <c r="N636" i="3"/>
  <c r="I636" i="3"/>
  <c r="E636" i="3"/>
  <c r="C636" i="3"/>
  <c r="Q635" i="3"/>
  <c r="N635" i="3"/>
  <c r="I635" i="3"/>
  <c r="E635" i="3"/>
  <c r="C635" i="3"/>
  <c r="Q634" i="3"/>
  <c r="N634" i="3"/>
  <c r="I634" i="3"/>
  <c r="E634" i="3"/>
  <c r="C634" i="3"/>
  <c r="Q633" i="3"/>
  <c r="N633" i="3"/>
  <c r="I633" i="3"/>
  <c r="E633" i="3"/>
  <c r="C633" i="3"/>
  <c r="Q632" i="3"/>
  <c r="N632" i="3"/>
  <c r="I632" i="3"/>
  <c r="E632" i="3"/>
  <c r="C632" i="3"/>
  <c r="Q631" i="3"/>
  <c r="N631" i="3"/>
  <c r="I631" i="3"/>
  <c r="E631" i="3"/>
  <c r="C631" i="3"/>
  <c r="Q630" i="3"/>
  <c r="N630" i="3"/>
  <c r="I630" i="3"/>
  <c r="E630" i="3"/>
  <c r="C630" i="3"/>
  <c r="Q629" i="3"/>
  <c r="N629" i="3"/>
  <c r="I629" i="3"/>
  <c r="E629" i="3"/>
  <c r="C629" i="3"/>
  <c r="Q628" i="3"/>
  <c r="N628" i="3"/>
  <c r="I628" i="3"/>
  <c r="E628" i="3"/>
  <c r="C628" i="3"/>
  <c r="Q627" i="3"/>
  <c r="N627" i="3"/>
  <c r="I627" i="3"/>
  <c r="E627" i="3"/>
  <c r="C627" i="3"/>
  <c r="Q626" i="3"/>
  <c r="N626" i="3"/>
  <c r="I626" i="3"/>
  <c r="E626" i="3"/>
  <c r="C626" i="3"/>
  <c r="Q625" i="3"/>
  <c r="N625" i="3"/>
  <c r="I625" i="3"/>
  <c r="E625" i="3"/>
  <c r="C625" i="3"/>
  <c r="Q624" i="3"/>
  <c r="N624" i="3"/>
  <c r="I624" i="3"/>
  <c r="E624" i="3"/>
  <c r="C624" i="3"/>
  <c r="Q623" i="3"/>
  <c r="N623" i="3"/>
  <c r="I623" i="3"/>
  <c r="E623" i="3"/>
  <c r="C623" i="3"/>
  <c r="Q622" i="3"/>
  <c r="N622" i="3"/>
  <c r="I622" i="3"/>
  <c r="E622" i="3"/>
  <c r="C622" i="3"/>
  <c r="Q621" i="3"/>
  <c r="N621" i="3"/>
  <c r="I621" i="3"/>
  <c r="E621" i="3"/>
  <c r="C621" i="3"/>
  <c r="Q620" i="3"/>
  <c r="N620" i="3"/>
  <c r="I620" i="3"/>
  <c r="E620" i="3"/>
  <c r="C620" i="3"/>
  <c r="Q619" i="3"/>
  <c r="N619" i="3"/>
  <c r="I619" i="3"/>
  <c r="E619" i="3"/>
  <c r="C619" i="3"/>
  <c r="Q618" i="3"/>
  <c r="N618" i="3"/>
  <c r="I618" i="3"/>
  <c r="E618" i="3"/>
  <c r="C618" i="3"/>
  <c r="Q617" i="3"/>
  <c r="N617" i="3"/>
  <c r="I617" i="3"/>
  <c r="E617" i="3"/>
  <c r="C617" i="3"/>
  <c r="Q616" i="3"/>
  <c r="N616" i="3"/>
  <c r="I616" i="3"/>
  <c r="E616" i="3"/>
  <c r="C616" i="3"/>
  <c r="Q615" i="3"/>
  <c r="N615" i="3"/>
  <c r="I615" i="3"/>
  <c r="E615" i="3"/>
  <c r="C615" i="3"/>
  <c r="Q614" i="3"/>
  <c r="N614" i="3"/>
  <c r="I614" i="3"/>
  <c r="E614" i="3"/>
  <c r="C614" i="3"/>
  <c r="Q613" i="3"/>
  <c r="N613" i="3"/>
  <c r="I613" i="3"/>
  <c r="E613" i="3"/>
  <c r="C613" i="3"/>
  <c r="Q612" i="3"/>
  <c r="N612" i="3"/>
  <c r="I612" i="3"/>
  <c r="E612" i="3"/>
  <c r="C612" i="3"/>
  <c r="Q611" i="3"/>
  <c r="N611" i="3"/>
  <c r="I611" i="3"/>
  <c r="E611" i="3"/>
  <c r="C611" i="3"/>
  <c r="Q610" i="3"/>
  <c r="N610" i="3"/>
  <c r="I610" i="3"/>
  <c r="E610" i="3"/>
  <c r="C610" i="3"/>
  <c r="Q609" i="3"/>
  <c r="N609" i="3"/>
  <c r="I609" i="3"/>
  <c r="E609" i="3"/>
  <c r="C609" i="3"/>
  <c r="Q608" i="3"/>
  <c r="N608" i="3"/>
  <c r="I608" i="3"/>
  <c r="E608" i="3"/>
  <c r="C608" i="3"/>
  <c r="Q607" i="3"/>
  <c r="N607" i="3"/>
  <c r="I607" i="3"/>
  <c r="E607" i="3"/>
  <c r="C607" i="3"/>
  <c r="Q606" i="3"/>
  <c r="N606" i="3"/>
  <c r="I606" i="3"/>
  <c r="E606" i="3"/>
  <c r="C606" i="3"/>
  <c r="Q605" i="3"/>
  <c r="N605" i="3"/>
  <c r="I605" i="3"/>
  <c r="E605" i="3"/>
  <c r="C605" i="3"/>
  <c r="Q604" i="3"/>
  <c r="N604" i="3"/>
  <c r="I604" i="3"/>
  <c r="E604" i="3"/>
  <c r="C604" i="3"/>
  <c r="Q603" i="3"/>
  <c r="N603" i="3"/>
  <c r="I603" i="3"/>
  <c r="E603" i="3"/>
  <c r="C603" i="3"/>
  <c r="Q602" i="3"/>
  <c r="N602" i="3"/>
  <c r="I602" i="3"/>
  <c r="E602" i="3"/>
  <c r="C602" i="3"/>
  <c r="Q601" i="3"/>
  <c r="N601" i="3"/>
  <c r="I601" i="3"/>
  <c r="E601" i="3"/>
  <c r="C601" i="3"/>
  <c r="Q600" i="3"/>
  <c r="N600" i="3"/>
  <c r="I600" i="3"/>
  <c r="E600" i="3"/>
  <c r="C600" i="3"/>
  <c r="Q599" i="3"/>
  <c r="N599" i="3"/>
  <c r="I599" i="3"/>
  <c r="E599" i="3"/>
  <c r="C599" i="3"/>
  <c r="Q598" i="3"/>
  <c r="N598" i="3"/>
  <c r="I598" i="3"/>
  <c r="E598" i="3"/>
  <c r="C598" i="3"/>
  <c r="Q597" i="3"/>
  <c r="N597" i="3"/>
  <c r="I597" i="3"/>
  <c r="E597" i="3"/>
  <c r="C597" i="3"/>
  <c r="Q596" i="3"/>
  <c r="N596" i="3"/>
  <c r="I596" i="3"/>
  <c r="E596" i="3"/>
  <c r="C596" i="3"/>
  <c r="Q595" i="3"/>
  <c r="N595" i="3"/>
  <c r="I595" i="3"/>
  <c r="E595" i="3"/>
  <c r="C595" i="3"/>
  <c r="Q594" i="3"/>
  <c r="N594" i="3"/>
  <c r="I594" i="3"/>
  <c r="E594" i="3"/>
  <c r="C594" i="3"/>
  <c r="Q593" i="3"/>
  <c r="N593" i="3"/>
  <c r="I593" i="3"/>
  <c r="E593" i="3"/>
  <c r="C593" i="3"/>
  <c r="Q592" i="3"/>
  <c r="N592" i="3"/>
  <c r="I592" i="3"/>
  <c r="E592" i="3"/>
  <c r="C592" i="3"/>
  <c r="Q591" i="3"/>
  <c r="N591" i="3"/>
  <c r="I591" i="3"/>
  <c r="E591" i="3"/>
  <c r="C591" i="3"/>
  <c r="Q590" i="3"/>
  <c r="N590" i="3"/>
  <c r="I590" i="3"/>
  <c r="E590" i="3"/>
  <c r="C590" i="3"/>
  <c r="Q589" i="3"/>
  <c r="N589" i="3"/>
  <c r="I589" i="3"/>
  <c r="E589" i="3"/>
  <c r="C589" i="3"/>
  <c r="Q588" i="3"/>
  <c r="N588" i="3"/>
  <c r="I588" i="3"/>
  <c r="E588" i="3"/>
  <c r="C588" i="3"/>
  <c r="Q587" i="3"/>
  <c r="N587" i="3"/>
  <c r="I587" i="3"/>
  <c r="E587" i="3"/>
  <c r="C587" i="3"/>
  <c r="Q586" i="3"/>
  <c r="N586" i="3"/>
  <c r="I586" i="3"/>
  <c r="E586" i="3"/>
  <c r="C586" i="3"/>
  <c r="Q585" i="3"/>
  <c r="N585" i="3"/>
  <c r="I585" i="3"/>
  <c r="E585" i="3"/>
  <c r="C585" i="3"/>
  <c r="Q584" i="3"/>
  <c r="N584" i="3"/>
  <c r="I584" i="3"/>
  <c r="E584" i="3"/>
  <c r="C584" i="3"/>
  <c r="Q583" i="3"/>
  <c r="N583" i="3"/>
  <c r="I583" i="3"/>
  <c r="E583" i="3"/>
  <c r="C583" i="3"/>
  <c r="Q582" i="3"/>
  <c r="N582" i="3"/>
  <c r="I582" i="3"/>
  <c r="E582" i="3"/>
  <c r="C582" i="3"/>
  <c r="Q581" i="3"/>
  <c r="N581" i="3"/>
  <c r="I581" i="3"/>
  <c r="E581" i="3"/>
  <c r="C581" i="3"/>
  <c r="Q580" i="3"/>
  <c r="N580" i="3"/>
  <c r="I580" i="3"/>
  <c r="E580" i="3"/>
  <c r="C580" i="3"/>
  <c r="Q579" i="3"/>
  <c r="N579" i="3"/>
  <c r="I579" i="3"/>
  <c r="E579" i="3"/>
  <c r="C579" i="3"/>
  <c r="Q578" i="3"/>
  <c r="N578" i="3"/>
  <c r="I578" i="3"/>
  <c r="E578" i="3"/>
  <c r="C578" i="3"/>
  <c r="Q577" i="3"/>
  <c r="N577" i="3"/>
  <c r="I577" i="3"/>
  <c r="E577" i="3"/>
  <c r="C577" i="3"/>
  <c r="Q576" i="3"/>
  <c r="N576" i="3"/>
  <c r="I576" i="3"/>
  <c r="E576" i="3"/>
  <c r="C576" i="3"/>
  <c r="Q575" i="3"/>
  <c r="N575" i="3"/>
  <c r="I575" i="3"/>
  <c r="E575" i="3"/>
  <c r="C575" i="3"/>
  <c r="Q574" i="3"/>
  <c r="N574" i="3"/>
  <c r="I574" i="3"/>
  <c r="E574" i="3"/>
  <c r="C574" i="3"/>
  <c r="Q573" i="3"/>
  <c r="N573" i="3"/>
  <c r="I573" i="3"/>
  <c r="E573" i="3"/>
  <c r="C573" i="3"/>
  <c r="Q572" i="3"/>
  <c r="N572" i="3"/>
  <c r="I572" i="3"/>
  <c r="E572" i="3"/>
  <c r="C572" i="3"/>
  <c r="Q571" i="3"/>
  <c r="N571" i="3"/>
  <c r="I571" i="3"/>
  <c r="E571" i="3"/>
  <c r="C571" i="3"/>
  <c r="Q570" i="3"/>
  <c r="N570" i="3"/>
  <c r="I570" i="3"/>
  <c r="E570" i="3"/>
  <c r="C570" i="3"/>
  <c r="Q569" i="3"/>
  <c r="N569" i="3"/>
  <c r="I569" i="3"/>
  <c r="E569" i="3"/>
  <c r="C569" i="3"/>
  <c r="Q568" i="3"/>
  <c r="N568" i="3"/>
  <c r="I568" i="3"/>
  <c r="E568" i="3"/>
  <c r="C568" i="3"/>
  <c r="Q567" i="3"/>
  <c r="N567" i="3"/>
  <c r="I567" i="3"/>
  <c r="E567" i="3"/>
  <c r="C567" i="3"/>
  <c r="Q566" i="3"/>
  <c r="N566" i="3"/>
  <c r="I566" i="3"/>
  <c r="E566" i="3"/>
  <c r="C566" i="3"/>
  <c r="Q565" i="3"/>
  <c r="N565" i="3"/>
  <c r="I565" i="3"/>
  <c r="E565" i="3"/>
  <c r="C565" i="3"/>
  <c r="Q564" i="3"/>
  <c r="N564" i="3"/>
  <c r="I564" i="3"/>
  <c r="E564" i="3"/>
  <c r="C564" i="3"/>
  <c r="Q563" i="3"/>
  <c r="N563" i="3"/>
  <c r="I563" i="3"/>
  <c r="E563" i="3"/>
  <c r="C563" i="3"/>
  <c r="Q562" i="3"/>
  <c r="N562" i="3"/>
  <c r="I562" i="3"/>
  <c r="E562" i="3"/>
  <c r="C562" i="3"/>
  <c r="Q561" i="3"/>
  <c r="N561" i="3"/>
  <c r="I561" i="3"/>
  <c r="E561" i="3"/>
  <c r="C561" i="3"/>
  <c r="Q560" i="3"/>
  <c r="N560" i="3"/>
  <c r="I560" i="3"/>
  <c r="E560" i="3"/>
  <c r="C560" i="3"/>
  <c r="Q559" i="3"/>
  <c r="N559" i="3"/>
  <c r="I559" i="3"/>
  <c r="E559" i="3"/>
  <c r="C559" i="3"/>
  <c r="Q558" i="3"/>
  <c r="N558" i="3"/>
  <c r="I558" i="3"/>
  <c r="E558" i="3"/>
  <c r="C558" i="3"/>
  <c r="Q557" i="3"/>
  <c r="N557" i="3"/>
  <c r="I557" i="3"/>
  <c r="E557" i="3"/>
  <c r="C557" i="3"/>
  <c r="Q556" i="3"/>
  <c r="N556" i="3"/>
  <c r="I556" i="3"/>
  <c r="E556" i="3"/>
  <c r="C556" i="3"/>
  <c r="Q555" i="3"/>
  <c r="N555" i="3"/>
  <c r="I555" i="3"/>
  <c r="E555" i="3"/>
  <c r="C555" i="3"/>
  <c r="Q554" i="3"/>
  <c r="N554" i="3"/>
  <c r="I554" i="3"/>
  <c r="E554" i="3"/>
  <c r="C554" i="3"/>
  <c r="Q553" i="3"/>
  <c r="N553" i="3"/>
  <c r="I553" i="3"/>
  <c r="E553" i="3"/>
  <c r="C553" i="3"/>
  <c r="Q552" i="3"/>
  <c r="N552" i="3"/>
  <c r="I552" i="3"/>
  <c r="E552" i="3"/>
  <c r="C552" i="3"/>
  <c r="Q551" i="3"/>
  <c r="N551" i="3"/>
  <c r="I551" i="3"/>
  <c r="E551" i="3"/>
  <c r="C551" i="3"/>
  <c r="Q550" i="3"/>
  <c r="N550" i="3"/>
  <c r="I550" i="3"/>
  <c r="E550" i="3"/>
  <c r="C550" i="3"/>
  <c r="Q549" i="3"/>
  <c r="N549" i="3"/>
  <c r="I549" i="3"/>
  <c r="E549" i="3"/>
  <c r="C549" i="3"/>
  <c r="Q548" i="3"/>
  <c r="N548" i="3"/>
  <c r="I548" i="3"/>
  <c r="E548" i="3"/>
  <c r="C548" i="3"/>
  <c r="Q547" i="3"/>
  <c r="N547" i="3"/>
  <c r="I547" i="3"/>
  <c r="E547" i="3"/>
  <c r="C547" i="3"/>
  <c r="Q546" i="3"/>
  <c r="N546" i="3"/>
  <c r="I546" i="3"/>
  <c r="E546" i="3"/>
  <c r="C546" i="3"/>
  <c r="Q545" i="3"/>
  <c r="N545" i="3"/>
  <c r="I545" i="3"/>
  <c r="E545" i="3"/>
  <c r="C545" i="3"/>
  <c r="Q544" i="3"/>
  <c r="N544" i="3"/>
  <c r="I544" i="3"/>
  <c r="E544" i="3"/>
  <c r="C544" i="3"/>
  <c r="Q543" i="3"/>
  <c r="N543" i="3"/>
  <c r="I543" i="3"/>
  <c r="E543" i="3"/>
  <c r="C543" i="3"/>
  <c r="Q542" i="3"/>
  <c r="N542" i="3"/>
  <c r="I542" i="3"/>
  <c r="E542" i="3"/>
  <c r="C542" i="3"/>
  <c r="Q541" i="3"/>
  <c r="N541" i="3"/>
  <c r="I541" i="3"/>
  <c r="E541" i="3"/>
  <c r="C541" i="3"/>
  <c r="Q540" i="3"/>
  <c r="N540" i="3"/>
  <c r="I540" i="3"/>
  <c r="E540" i="3"/>
  <c r="C540" i="3"/>
  <c r="Q539" i="3"/>
  <c r="N539" i="3"/>
  <c r="I539" i="3"/>
  <c r="E539" i="3"/>
  <c r="C539" i="3"/>
  <c r="Q538" i="3"/>
  <c r="N538" i="3"/>
  <c r="I538" i="3"/>
  <c r="E538" i="3"/>
  <c r="C538" i="3"/>
  <c r="Q537" i="3"/>
  <c r="N537" i="3"/>
  <c r="I537" i="3"/>
  <c r="E537" i="3"/>
  <c r="C537" i="3"/>
  <c r="Q536" i="3"/>
  <c r="N536" i="3"/>
  <c r="I536" i="3"/>
  <c r="E536" i="3"/>
  <c r="C536" i="3"/>
  <c r="Q535" i="3"/>
  <c r="N535" i="3"/>
  <c r="I535" i="3"/>
  <c r="E535" i="3"/>
  <c r="C535" i="3"/>
  <c r="Q534" i="3"/>
  <c r="N534" i="3"/>
  <c r="I534" i="3"/>
  <c r="E534" i="3"/>
  <c r="C534" i="3"/>
  <c r="Q533" i="3"/>
  <c r="N533" i="3"/>
  <c r="I533" i="3"/>
  <c r="E533" i="3"/>
  <c r="C533" i="3"/>
  <c r="Q532" i="3"/>
  <c r="N532" i="3"/>
  <c r="I532" i="3"/>
  <c r="E532" i="3"/>
  <c r="C532" i="3"/>
  <c r="Q531" i="3"/>
  <c r="N531" i="3"/>
  <c r="I531" i="3"/>
  <c r="E531" i="3"/>
  <c r="C531" i="3"/>
  <c r="Q530" i="3"/>
  <c r="N530" i="3"/>
  <c r="I530" i="3"/>
  <c r="E530" i="3"/>
  <c r="C530" i="3"/>
  <c r="Q529" i="3"/>
  <c r="N529" i="3"/>
  <c r="I529" i="3"/>
  <c r="E529" i="3"/>
  <c r="C529" i="3"/>
  <c r="Q528" i="3"/>
  <c r="N528" i="3"/>
  <c r="I528" i="3"/>
  <c r="E528" i="3"/>
  <c r="C528" i="3"/>
  <c r="Q527" i="3"/>
  <c r="N527" i="3"/>
  <c r="I527" i="3"/>
  <c r="E527" i="3"/>
  <c r="C527" i="3"/>
  <c r="Q526" i="3"/>
  <c r="N526" i="3"/>
  <c r="I526" i="3"/>
  <c r="E526" i="3"/>
  <c r="C526" i="3"/>
  <c r="Q525" i="3"/>
  <c r="N525" i="3"/>
  <c r="I525" i="3"/>
  <c r="E525" i="3"/>
  <c r="C525" i="3"/>
  <c r="Q524" i="3"/>
  <c r="N524" i="3"/>
  <c r="I524" i="3"/>
  <c r="E524" i="3"/>
  <c r="C524" i="3"/>
  <c r="Q523" i="3"/>
  <c r="N523" i="3"/>
  <c r="I523" i="3"/>
  <c r="E523" i="3"/>
  <c r="C523" i="3"/>
  <c r="Q522" i="3"/>
  <c r="N522" i="3"/>
  <c r="I522" i="3"/>
  <c r="E522" i="3"/>
  <c r="C522" i="3"/>
  <c r="Q521" i="3"/>
  <c r="N521" i="3"/>
  <c r="I521" i="3"/>
  <c r="E521" i="3"/>
  <c r="C521" i="3"/>
  <c r="Q520" i="3"/>
  <c r="N520" i="3"/>
  <c r="I520" i="3"/>
  <c r="E520" i="3"/>
  <c r="C520" i="3"/>
  <c r="Q519" i="3"/>
  <c r="N519" i="3"/>
  <c r="I519" i="3"/>
  <c r="E519" i="3"/>
  <c r="C519" i="3"/>
  <c r="Q518" i="3"/>
  <c r="N518" i="3"/>
  <c r="I518" i="3"/>
  <c r="E518" i="3"/>
  <c r="C518" i="3"/>
  <c r="Q517" i="3"/>
  <c r="N517" i="3"/>
  <c r="I517" i="3"/>
  <c r="E517" i="3"/>
  <c r="C517" i="3"/>
  <c r="Q516" i="3"/>
  <c r="N516" i="3"/>
  <c r="I516" i="3"/>
  <c r="E516" i="3"/>
  <c r="C516" i="3"/>
  <c r="Q515" i="3"/>
  <c r="N515" i="3"/>
  <c r="I515" i="3"/>
  <c r="E515" i="3"/>
  <c r="C515" i="3"/>
  <c r="Q514" i="3"/>
  <c r="N514" i="3"/>
  <c r="I514" i="3"/>
  <c r="E514" i="3"/>
  <c r="C514" i="3"/>
  <c r="Q513" i="3"/>
  <c r="N513" i="3"/>
  <c r="I513" i="3"/>
  <c r="E513" i="3"/>
  <c r="C513" i="3"/>
  <c r="Q512" i="3"/>
  <c r="N512" i="3"/>
  <c r="I512" i="3"/>
  <c r="E512" i="3"/>
  <c r="C512" i="3"/>
  <c r="Q511" i="3"/>
  <c r="N511" i="3"/>
  <c r="I511" i="3"/>
  <c r="E511" i="3"/>
  <c r="C511" i="3"/>
  <c r="Q510" i="3"/>
  <c r="N510" i="3"/>
  <c r="I510" i="3"/>
  <c r="E510" i="3"/>
  <c r="C510" i="3"/>
  <c r="Q509" i="3"/>
  <c r="N509" i="3"/>
  <c r="I509" i="3"/>
  <c r="E509" i="3"/>
  <c r="C509" i="3"/>
  <c r="Q508" i="3"/>
  <c r="N508" i="3"/>
  <c r="I508" i="3"/>
  <c r="E508" i="3"/>
  <c r="C508" i="3"/>
  <c r="Q507" i="3"/>
  <c r="N507" i="3"/>
  <c r="I507" i="3"/>
  <c r="E507" i="3"/>
  <c r="C507" i="3"/>
  <c r="Q506" i="3"/>
  <c r="N506" i="3"/>
  <c r="I506" i="3"/>
  <c r="E506" i="3"/>
  <c r="C506" i="3"/>
  <c r="Q505" i="3"/>
  <c r="N505" i="3"/>
  <c r="I505" i="3"/>
  <c r="E505" i="3"/>
  <c r="C505" i="3"/>
  <c r="Q504" i="3"/>
  <c r="N504" i="3"/>
  <c r="I504" i="3"/>
  <c r="E504" i="3"/>
  <c r="C504" i="3"/>
  <c r="Q503" i="3"/>
  <c r="N503" i="3"/>
  <c r="I503" i="3"/>
  <c r="E503" i="3"/>
  <c r="C503" i="3"/>
  <c r="Q502" i="3"/>
  <c r="N502" i="3"/>
  <c r="I502" i="3"/>
  <c r="E502" i="3"/>
  <c r="C502" i="3"/>
  <c r="Q501" i="3"/>
  <c r="N501" i="3"/>
  <c r="I501" i="3"/>
  <c r="E501" i="3"/>
  <c r="C501" i="3"/>
  <c r="Q500" i="3"/>
  <c r="N500" i="3"/>
  <c r="I500" i="3"/>
  <c r="E500" i="3"/>
  <c r="C500" i="3"/>
  <c r="Q499" i="3"/>
  <c r="N499" i="3"/>
  <c r="I499" i="3"/>
  <c r="E499" i="3"/>
  <c r="C499" i="3"/>
  <c r="Q498" i="3"/>
  <c r="N498" i="3"/>
  <c r="I498" i="3"/>
  <c r="E498" i="3"/>
  <c r="C498" i="3"/>
  <c r="Q497" i="3"/>
  <c r="N497" i="3"/>
  <c r="I497" i="3"/>
  <c r="E497" i="3"/>
  <c r="C497" i="3"/>
  <c r="Q496" i="3"/>
  <c r="N496" i="3"/>
  <c r="I496" i="3"/>
  <c r="E496" i="3"/>
  <c r="C496" i="3"/>
  <c r="Q495" i="3"/>
  <c r="N495" i="3"/>
  <c r="I495" i="3"/>
  <c r="E495" i="3"/>
  <c r="C495" i="3"/>
  <c r="Q494" i="3"/>
  <c r="N494" i="3"/>
  <c r="I494" i="3"/>
  <c r="E494" i="3"/>
  <c r="C494" i="3"/>
  <c r="Q493" i="3"/>
  <c r="N493" i="3"/>
  <c r="I493" i="3"/>
  <c r="E493" i="3"/>
  <c r="C493" i="3"/>
  <c r="Q492" i="3"/>
  <c r="N492" i="3"/>
  <c r="I492" i="3"/>
  <c r="E492" i="3"/>
  <c r="C492" i="3"/>
  <c r="Q491" i="3"/>
  <c r="N491" i="3"/>
  <c r="I491" i="3"/>
  <c r="E491" i="3"/>
  <c r="C491" i="3"/>
  <c r="Q490" i="3"/>
  <c r="N490" i="3"/>
  <c r="I490" i="3"/>
  <c r="E490" i="3"/>
  <c r="C490" i="3"/>
  <c r="Q489" i="3"/>
  <c r="N489" i="3"/>
  <c r="I489" i="3"/>
  <c r="E489" i="3"/>
  <c r="C489" i="3"/>
  <c r="Q488" i="3"/>
  <c r="N488" i="3"/>
  <c r="I488" i="3"/>
  <c r="E488" i="3"/>
  <c r="C488" i="3"/>
  <c r="Q487" i="3"/>
  <c r="N487" i="3"/>
  <c r="I487" i="3"/>
  <c r="E487" i="3"/>
  <c r="C487" i="3"/>
  <c r="Q486" i="3"/>
  <c r="N486" i="3"/>
  <c r="I486" i="3"/>
  <c r="E486" i="3"/>
  <c r="C486" i="3"/>
  <c r="Q485" i="3"/>
  <c r="N485" i="3"/>
  <c r="I485" i="3"/>
  <c r="E485" i="3"/>
  <c r="C485" i="3"/>
  <c r="Q484" i="3"/>
  <c r="N484" i="3"/>
  <c r="I484" i="3"/>
  <c r="E484" i="3"/>
  <c r="C484" i="3"/>
  <c r="Q483" i="3"/>
  <c r="N483" i="3"/>
  <c r="I483" i="3"/>
  <c r="E483" i="3"/>
  <c r="C483" i="3"/>
  <c r="Q482" i="3"/>
  <c r="N482" i="3"/>
  <c r="I482" i="3"/>
  <c r="E482" i="3"/>
  <c r="C482" i="3"/>
  <c r="Q481" i="3"/>
  <c r="N481" i="3"/>
  <c r="I481" i="3"/>
  <c r="E481" i="3"/>
  <c r="C481" i="3"/>
  <c r="Q480" i="3"/>
  <c r="N480" i="3"/>
  <c r="I480" i="3"/>
  <c r="E480" i="3"/>
  <c r="C480" i="3"/>
  <c r="Q479" i="3"/>
  <c r="N479" i="3"/>
  <c r="I479" i="3"/>
  <c r="E479" i="3"/>
  <c r="C479" i="3"/>
  <c r="Q478" i="3"/>
  <c r="N478" i="3"/>
  <c r="I478" i="3"/>
  <c r="E478" i="3"/>
  <c r="C478" i="3"/>
  <c r="Q477" i="3"/>
  <c r="N477" i="3"/>
  <c r="I477" i="3"/>
  <c r="E477" i="3"/>
  <c r="C477" i="3"/>
  <c r="Q476" i="3"/>
  <c r="N476" i="3"/>
  <c r="I476" i="3"/>
  <c r="E476" i="3"/>
  <c r="C476" i="3"/>
  <c r="Q475" i="3"/>
  <c r="N475" i="3"/>
  <c r="I475" i="3"/>
  <c r="E475" i="3"/>
  <c r="C475" i="3"/>
  <c r="Q474" i="3"/>
  <c r="N474" i="3"/>
  <c r="I474" i="3"/>
  <c r="E474" i="3"/>
  <c r="C474" i="3"/>
  <c r="Q473" i="3"/>
  <c r="N473" i="3"/>
  <c r="I473" i="3"/>
  <c r="E473" i="3"/>
  <c r="C473" i="3"/>
  <c r="Q472" i="3"/>
  <c r="N472" i="3"/>
  <c r="I472" i="3"/>
  <c r="E472" i="3"/>
  <c r="C472" i="3"/>
  <c r="Q471" i="3"/>
  <c r="N471" i="3"/>
  <c r="I471" i="3"/>
  <c r="E471" i="3"/>
  <c r="C471" i="3"/>
  <c r="Q470" i="3"/>
  <c r="N470" i="3"/>
  <c r="I470" i="3"/>
  <c r="E470" i="3"/>
  <c r="C470" i="3"/>
  <c r="Q469" i="3"/>
  <c r="N469" i="3"/>
  <c r="I469" i="3"/>
  <c r="E469" i="3"/>
  <c r="C469" i="3"/>
  <c r="Q468" i="3"/>
  <c r="N468" i="3"/>
  <c r="I468" i="3"/>
  <c r="E468" i="3"/>
  <c r="C468" i="3"/>
  <c r="Q467" i="3"/>
  <c r="N467" i="3"/>
  <c r="I467" i="3"/>
  <c r="E467" i="3"/>
  <c r="C467" i="3"/>
  <c r="Q466" i="3"/>
  <c r="N466" i="3"/>
  <c r="I466" i="3"/>
  <c r="E466" i="3"/>
  <c r="C466" i="3"/>
  <c r="Q465" i="3"/>
  <c r="N465" i="3"/>
  <c r="I465" i="3"/>
  <c r="E465" i="3"/>
  <c r="C465" i="3"/>
  <c r="Q464" i="3"/>
  <c r="N464" i="3"/>
  <c r="I464" i="3"/>
  <c r="E464" i="3"/>
  <c r="C464" i="3"/>
  <c r="Q463" i="3"/>
  <c r="N463" i="3"/>
  <c r="I463" i="3"/>
  <c r="E463" i="3"/>
  <c r="C463" i="3"/>
  <c r="Q462" i="3"/>
  <c r="N462" i="3"/>
  <c r="I462" i="3"/>
  <c r="E462" i="3"/>
  <c r="C462" i="3"/>
  <c r="Q461" i="3"/>
  <c r="N461" i="3"/>
  <c r="I461" i="3"/>
  <c r="E461" i="3"/>
  <c r="C461" i="3"/>
  <c r="Q460" i="3"/>
  <c r="N460" i="3"/>
  <c r="I460" i="3"/>
  <c r="E460" i="3"/>
  <c r="C460" i="3"/>
  <c r="Q459" i="3"/>
  <c r="N459" i="3"/>
  <c r="I459" i="3"/>
  <c r="E459" i="3"/>
  <c r="C459" i="3"/>
  <c r="Q458" i="3"/>
  <c r="N458" i="3"/>
  <c r="I458" i="3"/>
  <c r="E458" i="3"/>
  <c r="C458" i="3"/>
  <c r="Q457" i="3"/>
  <c r="N457" i="3"/>
  <c r="I457" i="3"/>
  <c r="E457" i="3"/>
  <c r="C457" i="3"/>
  <c r="Q456" i="3"/>
  <c r="N456" i="3"/>
  <c r="I456" i="3"/>
  <c r="E456" i="3"/>
  <c r="C456" i="3"/>
  <c r="Q455" i="3"/>
  <c r="N455" i="3"/>
  <c r="I455" i="3"/>
  <c r="E455" i="3"/>
  <c r="C455" i="3"/>
  <c r="Q454" i="3"/>
  <c r="N454" i="3"/>
  <c r="I454" i="3"/>
  <c r="E454" i="3"/>
  <c r="C454" i="3"/>
  <c r="Q453" i="3"/>
  <c r="N453" i="3"/>
  <c r="I453" i="3"/>
  <c r="E453" i="3"/>
  <c r="C453" i="3"/>
  <c r="Q452" i="3"/>
  <c r="N452" i="3"/>
  <c r="I452" i="3"/>
  <c r="E452" i="3"/>
  <c r="C452" i="3"/>
  <c r="Q451" i="3"/>
  <c r="N451" i="3"/>
  <c r="I451" i="3"/>
  <c r="E451" i="3"/>
  <c r="C451" i="3"/>
  <c r="Q450" i="3"/>
  <c r="N450" i="3"/>
  <c r="I450" i="3"/>
  <c r="E450" i="3"/>
  <c r="C450" i="3"/>
  <c r="Q449" i="3"/>
  <c r="N449" i="3"/>
  <c r="I449" i="3"/>
  <c r="E449" i="3"/>
  <c r="C449" i="3"/>
  <c r="Q448" i="3"/>
  <c r="N448" i="3"/>
  <c r="I448" i="3"/>
  <c r="E448" i="3"/>
  <c r="C448" i="3"/>
  <c r="Q447" i="3"/>
  <c r="N447" i="3"/>
  <c r="I447" i="3"/>
  <c r="E447" i="3"/>
  <c r="C447" i="3"/>
  <c r="Q446" i="3"/>
  <c r="N446" i="3"/>
  <c r="I446" i="3"/>
  <c r="E446" i="3"/>
  <c r="C446" i="3"/>
  <c r="Q445" i="3"/>
  <c r="N445" i="3"/>
  <c r="I445" i="3"/>
  <c r="E445" i="3"/>
  <c r="C445" i="3"/>
  <c r="Q444" i="3"/>
  <c r="N444" i="3"/>
  <c r="I444" i="3"/>
  <c r="E444" i="3"/>
  <c r="C444" i="3"/>
  <c r="Q443" i="3"/>
  <c r="N443" i="3"/>
  <c r="I443" i="3"/>
  <c r="E443" i="3"/>
  <c r="C443" i="3"/>
  <c r="Q442" i="3"/>
  <c r="N442" i="3"/>
  <c r="I442" i="3"/>
  <c r="E442" i="3"/>
  <c r="C442" i="3"/>
  <c r="Q441" i="3"/>
  <c r="N441" i="3"/>
  <c r="I441" i="3"/>
  <c r="E441" i="3"/>
  <c r="C441" i="3"/>
  <c r="Q440" i="3"/>
  <c r="N440" i="3"/>
  <c r="I440" i="3"/>
  <c r="E440" i="3"/>
  <c r="C440" i="3"/>
  <c r="Q439" i="3"/>
  <c r="N439" i="3"/>
  <c r="I439" i="3"/>
  <c r="E439" i="3"/>
  <c r="C439" i="3"/>
  <c r="Q438" i="3"/>
  <c r="N438" i="3"/>
  <c r="I438" i="3"/>
  <c r="E438" i="3"/>
  <c r="C438" i="3"/>
  <c r="Q437" i="3"/>
  <c r="N437" i="3"/>
  <c r="I437" i="3"/>
  <c r="E437" i="3"/>
  <c r="C437" i="3"/>
  <c r="Q436" i="3"/>
  <c r="N436" i="3"/>
  <c r="I436" i="3"/>
  <c r="E436" i="3"/>
  <c r="C436" i="3"/>
  <c r="Q435" i="3"/>
  <c r="N435" i="3"/>
  <c r="I435" i="3"/>
  <c r="E435" i="3"/>
  <c r="C435" i="3"/>
  <c r="Q434" i="3"/>
  <c r="N434" i="3"/>
  <c r="I434" i="3"/>
  <c r="E434" i="3"/>
  <c r="C434" i="3"/>
  <c r="Q433" i="3"/>
  <c r="N433" i="3"/>
  <c r="I433" i="3"/>
  <c r="E433" i="3"/>
  <c r="C433" i="3"/>
  <c r="Q432" i="3"/>
  <c r="N432" i="3"/>
  <c r="I432" i="3"/>
  <c r="E432" i="3"/>
  <c r="C432" i="3"/>
  <c r="Q431" i="3"/>
  <c r="N431" i="3"/>
  <c r="I431" i="3"/>
  <c r="E431" i="3"/>
  <c r="C431" i="3"/>
  <c r="Q430" i="3"/>
  <c r="N430" i="3"/>
  <c r="I430" i="3"/>
  <c r="E430" i="3"/>
  <c r="C430" i="3"/>
  <c r="Q429" i="3"/>
  <c r="N429" i="3"/>
  <c r="I429" i="3"/>
  <c r="E429" i="3"/>
  <c r="C429" i="3"/>
  <c r="Q428" i="3"/>
  <c r="N428" i="3"/>
  <c r="I428" i="3"/>
  <c r="E428" i="3"/>
  <c r="C428" i="3"/>
  <c r="Q427" i="3"/>
  <c r="N427" i="3"/>
  <c r="I427" i="3"/>
  <c r="E427" i="3"/>
  <c r="C427" i="3"/>
  <c r="Q426" i="3"/>
  <c r="N426" i="3"/>
  <c r="I426" i="3"/>
  <c r="E426" i="3"/>
  <c r="C426" i="3"/>
  <c r="Q425" i="3"/>
  <c r="N425" i="3"/>
  <c r="I425" i="3"/>
  <c r="E425" i="3"/>
  <c r="C425" i="3"/>
  <c r="Q424" i="3"/>
  <c r="N424" i="3"/>
  <c r="I424" i="3"/>
  <c r="E424" i="3"/>
  <c r="C424" i="3"/>
  <c r="Q423" i="3"/>
  <c r="N423" i="3"/>
  <c r="I423" i="3"/>
  <c r="E423" i="3"/>
  <c r="C423" i="3"/>
  <c r="Q422" i="3"/>
  <c r="N422" i="3"/>
  <c r="I422" i="3"/>
  <c r="E422" i="3"/>
  <c r="C422" i="3"/>
  <c r="Q421" i="3"/>
  <c r="N421" i="3"/>
  <c r="I421" i="3"/>
  <c r="E421" i="3"/>
  <c r="C421" i="3"/>
  <c r="Q420" i="3"/>
  <c r="N420" i="3"/>
  <c r="I420" i="3"/>
  <c r="E420" i="3"/>
  <c r="C420" i="3"/>
  <c r="Q419" i="3"/>
  <c r="N419" i="3"/>
  <c r="I419" i="3"/>
  <c r="E419" i="3"/>
  <c r="C419" i="3"/>
  <c r="Q418" i="3"/>
  <c r="N418" i="3"/>
  <c r="I418" i="3"/>
  <c r="E418" i="3"/>
  <c r="C418" i="3"/>
  <c r="Q417" i="3"/>
  <c r="N417" i="3"/>
  <c r="I417" i="3"/>
  <c r="E417" i="3"/>
  <c r="C417" i="3"/>
  <c r="Q416" i="3"/>
  <c r="N416" i="3"/>
  <c r="I416" i="3"/>
  <c r="E416" i="3"/>
  <c r="C416" i="3"/>
  <c r="Q415" i="3"/>
  <c r="N415" i="3"/>
  <c r="I415" i="3"/>
  <c r="E415" i="3"/>
  <c r="C415" i="3"/>
  <c r="Q414" i="3"/>
  <c r="N414" i="3"/>
  <c r="I414" i="3"/>
  <c r="E414" i="3"/>
  <c r="C414" i="3"/>
  <c r="Q413" i="3"/>
  <c r="N413" i="3"/>
  <c r="I413" i="3"/>
  <c r="E413" i="3"/>
  <c r="C413" i="3"/>
  <c r="Q412" i="3"/>
  <c r="N412" i="3"/>
  <c r="I412" i="3"/>
  <c r="E412" i="3"/>
  <c r="C412" i="3"/>
  <c r="Q411" i="3"/>
  <c r="N411" i="3"/>
  <c r="I411" i="3"/>
  <c r="E411" i="3"/>
  <c r="C411" i="3"/>
  <c r="Q410" i="3"/>
  <c r="N410" i="3"/>
  <c r="I410" i="3"/>
  <c r="E410" i="3"/>
  <c r="C410" i="3"/>
  <c r="Q409" i="3"/>
  <c r="N409" i="3"/>
  <c r="I409" i="3"/>
  <c r="E409" i="3"/>
  <c r="C409" i="3"/>
  <c r="Q408" i="3"/>
  <c r="N408" i="3"/>
  <c r="I408" i="3"/>
  <c r="E408" i="3"/>
  <c r="C408" i="3"/>
  <c r="Q407" i="3"/>
  <c r="N407" i="3"/>
  <c r="I407" i="3"/>
  <c r="E407" i="3"/>
  <c r="C407" i="3"/>
  <c r="Q406" i="3"/>
  <c r="N406" i="3"/>
  <c r="I406" i="3"/>
  <c r="E406" i="3"/>
  <c r="C406" i="3"/>
  <c r="Q405" i="3"/>
  <c r="N405" i="3"/>
  <c r="I405" i="3"/>
  <c r="E405" i="3"/>
  <c r="C405" i="3"/>
  <c r="Q404" i="3"/>
  <c r="N404" i="3"/>
  <c r="I404" i="3"/>
  <c r="E404" i="3"/>
  <c r="C404" i="3"/>
  <c r="Q403" i="3"/>
  <c r="N403" i="3"/>
  <c r="I403" i="3"/>
  <c r="E403" i="3"/>
  <c r="C403" i="3"/>
  <c r="Q402" i="3"/>
  <c r="N402" i="3"/>
  <c r="I402" i="3"/>
  <c r="E402" i="3"/>
  <c r="C402" i="3"/>
  <c r="Q401" i="3"/>
  <c r="N401" i="3"/>
  <c r="I401" i="3"/>
  <c r="E401" i="3"/>
  <c r="C401" i="3"/>
  <c r="Q400" i="3"/>
  <c r="N400" i="3"/>
  <c r="I400" i="3"/>
  <c r="E400" i="3"/>
  <c r="C400" i="3"/>
  <c r="Q399" i="3"/>
  <c r="N399" i="3"/>
  <c r="I399" i="3"/>
  <c r="E399" i="3"/>
  <c r="C399" i="3"/>
  <c r="Q398" i="3"/>
  <c r="N398" i="3"/>
  <c r="I398" i="3"/>
  <c r="E398" i="3"/>
  <c r="C398" i="3"/>
  <c r="Q397" i="3"/>
  <c r="N397" i="3"/>
  <c r="I397" i="3"/>
  <c r="E397" i="3"/>
  <c r="C397" i="3"/>
  <c r="Q396" i="3"/>
  <c r="N396" i="3"/>
  <c r="I396" i="3"/>
  <c r="E396" i="3"/>
  <c r="C396" i="3"/>
  <c r="Q395" i="3"/>
  <c r="N395" i="3"/>
  <c r="I395" i="3"/>
  <c r="E395" i="3"/>
  <c r="C395" i="3"/>
  <c r="Q394" i="3"/>
  <c r="N394" i="3"/>
  <c r="I394" i="3"/>
  <c r="E394" i="3"/>
  <c r="C394" i="3"/>
  <c r="Q393" i="3"/>
  <c r="N393" i="3"/>
  <c r="I393" i="3"/>
  <c r="E393" i="3"/>
  <c r="C393" i="3"/>
  <c r="Q392" i="3"/>
  <c r="N392" i="3"/>
  <c r="I392" i="3"/>
  <c r="E392" i="3"/>
  <c r="C392" i="3"/>
  <c r="Q391" i="3"/>
  <c r="N391" i="3"/>
  <c r="I391" i="3"/>
  <c r="E391" i="3"/>
  <c r="C391" i="3"/>
  <c r="Q390" i="3"/>
  <c r="N390" i="3"/>
  <c r="I390" i="3"/>
  <c r="E390" i="3"/>
  <c r="C390" i="3"/>
  <c r="Q389" i="3"/>
  <c r="N389" i="3"/>
  <c r="I389" i="3"/>
  <c r="E389" i="3"/>
  <c r="C389" i="3"/>
  <c r="Q388" i="3"/>
  <c r="N388" i="3"/>
  <c r="I388" i="3"/>
  <c r="E388" i="3"/>
  <c r="C388" i="3"/>
  <c r="Q387" i="3"/>
  <c r="N387" i="3"/>
  <c r="I387" i="3"/>
  <c r="E387" i="3"/>
  <c r="C387" i="3"/>
  <c r="Q386" i="3"/>
  <c r="N386" i="3"/>
  <c r="I386" i="3"/>
  <c r="E386" i="3"/>
  <c r="C386" i="3"/>
  <c r="Q385" i="3"/>
  <c r="N385" i="3"/>
  <c r="I385" i="3"/>
  <c r="E385" i="3"/>
  <c r="C385" i="3"/>
  <c r="Q384" i="3"/>
  <c r="N384" i="3"/>
  <c r="I384" i="3"/>
  <c r="E384" i="3"/>
  <c r="C384" i="3"/>
  <c r="Q383" i="3"/>
  <c r="N383" i="3"/>
  <c r="I383" i="3"/>
  <c r="E383" i="3"/>
  <c r="C383" i="3"/>
  <c r="Q382" i="3"/>
  <c r="N382" i="3"/>
  <c r="I382" i="3"/>
  <c r="E382" i="3"/>
  <c r="C382" i="3"/>
  <c r="Q381" i="3"/>
  <c r="N381" i="3"/>
  <c r="I381" i="3"/>
  <c r="E381" i="3"/>
  <c r="C381" i="3"/>
  <c r="Q380" i="3"/>
  <c r="N380" i="3"/>
  <c r="I380" i="3"/>
  <c r="E380" i="3"/>
  <c r="C380" i="3"/>
  <c r="Q379" i="3"/>
  <c r="N379" i="3"/>
  <c r="I379" i="3"/>
  <c r="E379" i="3"/>
  <c r="C379" i="3"/>
  <c r="Q378" i="3"/>
  <c r="N378" i="3"/>
  <c r="I378" i="3"/>
  <c r="E378" i="3"/>
  <c r="C378" i="3"/>
  <c r="Q377" i="3"/>
  <c r="N377" i="3"/>
  <c r="I377" i="3"/>
  <c r="E377" i="3"/>
  <c r="C377" i="3"/>
  <c r="Q376" i="3"/>
  <c r="N376" i="3"/>
  <c r="I376" i="3"/>
  <c r="E376" i="3"/>
  <c r="C376" i="3"/>
  <c r="Q375" i="3"/>
  <c r="N375" i="3"/>
  <c r="I375" i="3"/>
  <c r="E375" i="3"/>
  <c r="C375" i="3"/>
  <c r="Q374" i="3"/>
  <c r="N374" i="3"/>
  <c r="I374" i="3"/>
  <c r="E374" i="3"/>
  <c r="C374" i="3"/>
  <c r="Q373" i="3"/>
  <c r="N373" i="3"/>
  <c r="I373" i="3"/>
  <c r="E373" i="3"/>
  <c r="C373" i="3"/>
  <c r="Q372" i="3"/>
  <c r="N372" i="3"/>
  <c r="I372" i="3"/>
  <c r="E372" i="3"/>
  <c r="C372" i="3"/>
  <c r="Q371" i="3"/>
  <c r="N371" i="3"/>
  <c r="I371" i="3"/>
  <c r="E371" i="3"/>
  <c r="C371" i="3"/>
  <c r="Q370" i="3"/>
  <c r="N370" i="3"/>
  <c r="I370" i="3"/>
  <c r="E370" i="3"/>
  <c r="C370" i="3"/>
  <c r="Q369" i="3"/>
  <c r="N369" i="3"/>
  <c r="I369" i="3"/>
  <c r="E369" i="3"/>
  <c r="C369" i="3"/>
  <c r="Q368" i="3"/>
  <c r="N368" i="3"/>
  <c r="I368" i="3"/>
  <c r="E368" i="3"/>
  <c r="C368" i="3"/>
  <c r="Q367" i="3"/>
  <c r="N367" i="3"/>
  <c r="I367" i="3"/>
  <c r="E367" i="3"/>
  <c r="C367" i="3"/>
  <c r="Q366" i="3"/>
  <c r="N366" i="3"/>
  <c r="I366" i="3"/>
  <c r="E366" i="3"/>
  <c r="C366" i="3"/>
  <c r="Q365" i="3"/>
  <c r="N365" i="3"/>
  <c r="I365" i="3"/>
  <c r="E365" i="3"/>
  <c r="C365" i="3"/>
  <c r="Q364" i="3"/>
  <c r="N364" i="3"/>
  <c r="I364" i="3"/>
  <c r="E364" i="3"/>
  <c r="C364" i="3"/>
  <c r="Q363" i="3"/>
  <c r="N363" i="3"/>
  <c r="I363" i="3"/>
  <c r="E363" i="3"/>
  <c r="C363" i="3"/>
  <c r="Q362" i="3"/>
  <c r="N362" i="3"/>
  <c r="I362" i="3"/>
  <c r="E362" i="3"/>
  <c r="C362" i="3"/>
  <c r="Q361" i="3"/>
  <c r="N361" i="3"/>
  <c r="I361" i="3"/>
  <c r="E361" i="3"/>
  <c r="C361" i="3"/>
  <c r="Q360" i="3"/>
  <c r="N360" i="3"/>
  <c r="I360" i="3"/>
  <c r="E360" i="3"/>
  <c r="C360" i="3"/>
  <c r="Q359" i="3"/>
  <c r="N359" i="3"/>
  <c r="I359" i="3"/>
  <c r="E359" i="3"/>
  <c r="C359" i="3"/>
  <c r="Q358" i="3"/>
  <c r="N358" i="3"/>
  <c r="I358" i="3"/>
  <c r="E358" i="3"/>
  <c r="C358" i="3"/>
  <c r="Q357" i="3"/>
  <c r="N357" i="3"/>
  <c r="I357" i="3"/>
  <c r="E357" i="3"/>
  <c r="C357" i="3"/>
  <c r="Q356" i="3"/>
  <c r="N356" i="3"/>
  <c r="I356" i="3"/>
  <c r="E356" i="3"/>
  <c r="C356" i="3"/>
  <c r="Q355" i="3"/>
  <c r="N355" i="3"/>
  <c r="I355" i="3"/>
  <c r="E355" i="3"/>
  <c r="C355" i="3"/>
  <c r="Q354" i="3"/>
  <c r="N354" i="3"/>
  <c r="I354" i="3"/>
  <c r="E354" i="3"/>
  <c r="C354" i="3"/>
  <c r="Q353" i="3"/>
  <c r="N353" i="3"/>
  <c r="I353" i="3"/>
  <c r="E353" i="3"/>
  <c r="C353" i="3"/>
  <c r="Q352" i="3"/>
  <c r="N352" i="3"/>
  <c r="I352" i="3"/>
  <c r="E352" i="3"/>
  <c r="C352" i="3"/>
  <c r="Q351" i="3"/>
  <c r="N351" i="3"/>
  <c r="I351" i="3"/>
  <c r="E351" i="3"/>
  <c r="C351" i="3"/>
  <c r="Q350" i="3"/>
  <c r="N350" i="3"/>
  <c r="I350" i="3"/>
  <c r="E350" i="3"/>
  <c r="C350" i="3"/>
  <c r="Q349" i="3"/>
  <c r="N349" i="3"/>
  <c r="I349" i="3"/>
  <c r="E349" i="3"/>
  <c r="C349" i="3"/>
  <c r="Q348" i="3"/>
  <c r="N348" i="3"/>
  <c r="I348" i="3"/>
  <c r="E348" i="3"/>
  <c r="C348" i="3"/>
  <c r="Q347" i="3"/>
  <c r="N347" i="3"/>
  <c r="I347" i="3"/>
  <c r="E347" i="3"/>
  <c r="C347" i="3"/>
  <c r="Q346" i="3"/>
  <c r="N346" i="3"/>
  <c r="I346" i="3"/>
  <c r="E346" i="3"/>
  <c r="C346" i="3"/>
  <c r="Q345" i="3"/>
  <c r="N345" i="3"/>
  <c r="I345" i="3"/>
  <c r="E345" i="3"/>
  <c r="C345" i="3"/>
  <c r="Q344" i="3"/>
  <c r="N344" i="3"/>
  <c r="I344" i="3"/>
  <c r="E344" i="3"/>
  <c r="C344" i="3"/>
  <c r="Q343" i="3"/>
  <c r="N343" i="3"/>
  <c r="I343" i="3"/>
  <c r="E343" i="3"/>
  <c r="C343" i="3"/>
  <c r="Q342" i="3"/>
  <c r="N342" i="3"/>
  <c r="I342" i="3"/>
  <c r="E342" i="3"/>
  <c r="C342" i="3"/>
  <c r="Q341" i="3"/>
  <c r="N341" i="3"/>
  <c r="I341" i="3"/>
  <c r="E341" i="3"/>
  <c r="C341" i="3"/>
  <c r="Q340" i="3"/>
  <c r="N340" i="3"/>
  <c r="I340" i="3"/>
  <c r="E340" i="3"/>
  <c r="C340" i="3"/>
  <c r="Q339" i="3"/>
  <c r="N339" i="3"/>
  <c r="I339" i="3"/>
  <c r="E339" i="3"/>
  <c r="C339" i="3"/>
  <c r="Q338" i="3"/>
  <c r="N338" i="3"/>
  <c r="I338" i="3"/>
  <c r="E338" i="3"/>
  <c r="C338" i="3"/>
  <c r="Q337" i="3"/>
  <c r="N337" i="3"/>
  <c r="I337" i="3"/>
  <c r="E337" i="3"/>
  <c r="C337" i="3"/>
  <c r="Q336" i="3"/>
  <c r="N336" i="3"/>
  <c r="I336" i="3"/>
  <c r="E336" i="3"/>
  <c r="C336" i="3"/>
  <c r="Q335" i="3"/>
  <c r="N335" i="3"/>
  <c r="I335" i="3"/>
  <c r="E335" i="3"/>
  <c r="C335" i="3"/>
  <c r="Q334" i="3"/>
  <c r="N334" i="3"/>
  <c r="I334" i="3"/>
  <c r="E334" i="3"/>
  <c r="C334" i="3"/>
  <c r="Q333" i="3"/>
  <c r="N333" i="3"/>
  <c r="I333" i="3"/>
  <c r="E333" i="3"/>
  <c r="C333" i="3"/>
  <c r="Q332" i="3"/>
  <c r="N332" i="3"/>
  <c r="I332" i="3"/>
  <c r="E332" i="3"/>
  <c r="C332" i="3"/>
  <c r="Q331" i="3"/>
  <c r="N331" i="3"/>
  <c r="I331" i="3"/>
  <c r="E331" i="3"/>
  <c r="C331" i="3"/>
  <c r="Q330" i="3"/>
  <c r="N330" i="3"/>
  <c r="I330" i="3"/>
  <c r="E330" i="3"/>
  <c r="C330" i="3"/>
  <c r="Q329" i="3"/>
  <c r="N329" i="3"/>
  <c r="I329" i="3"/>
  <c r="E329" i="3"/>
  <c r="C329" i="3"/>
  <c r="Q328" i="3"/>
  <c r="N328" i="3"/>
  <c r="I328" i="3"/>
  <c r="E328" i="3"/>
  <c r="C328" i="3"/>
  <c r="Q327" i="3"/>
  <c r="N327" i="3"/>
  <c r="I327" i="3"/>
  <c r="E327" i="3"/>
  <c r="C327" i="3"/>
  <c r="Q326" i="3"/>
  <c r="N326" i="3"/>
  <c r="I326" i="3"/>
  <c r="E326" i="3"/>
  <c r="C326" i="3"/>
  <c r="Q325" i="3"/>
  <c r="N325" i="3"/>
  <c r="I325" i="3"/>
  <c r="E325" i="3"/>
  <c r="C325" i="3"/>
  <c r="Q324" i="3"/>
  <c r="N324" i="3"/>
  <c r="I324" i="3"/>
  <c r="E324" i="3"/>
  <c r="C324" i="3"/>
  <c r="Q323" i="3"/>
  <c r="N323" i="3"/>
  <c r="I323" i="3"/>
  <c r="E323" i="3"/>
  <c r="C323" i="3"/>
  <c r="Q322" i="3"/>
  <c r="N322" i="3"/>
  <c r="I322" i="3"/>
  <c r="E322" i="3"/>
  <c r="C322" i="3"/>
  <c r="Q321" i="3"/>
  <c r="N321" i="3"/>
  <c r="I321" i="3"/>
  <c r="E321" i="3"/>
  <c r="C321" i="3"/>
  <c r="Q320" i="3"/>
  <c r="N320" i="3"/>
  <c r="I320" i="3"/>
  <c r="E320" i="3"/>
  <c r="C320" i="3"/>
  <c r="Q319" i="3"/>
  <c r="N319" i="3"/>
  <c r="I319" i="3"/>
  <c r="E319" i="3"/>
  <c r="C319" i="3"/>
  <c r="Q318" i="3"/>
  <c r="N318" i="3"/>
  <c r="I318" i="3"/>
  <c r="E318" i="3"/>
  <c r="C318" i="3"/>
  <c r="Q317" i="3"/>
  <c r="N317" i="3"/>
  <c r="I317" i="3"/>
  <c r="E317" i="3"/>
  <c r="C317" i="3"/>
  <c r="Q316" i="3"/>
  <c r="N316" i="3"/>
  <c r="I316" i="3"/>
  <c r="E316" i="3"/>
  <c r="C316" i="3"/>
  <c r="Q315" i="3"/>
  <c r="N315" i="3"/>
  <c r="I315" i="3"/>
  <c r="E315" i="3"/>
  <c r="C315" i="3"/>
  <c r="Q314" i="3"/>
  <c r="N314" i="3"/>
  <c r="I314" i="3"/>
  <c r="E314" i="3"/>
  <c r="C314" i="3"/>
  <c r="Q313" i="3"/>
  <c r="N313" i="3"/>
  <c r="I313" i="3"/>
  <c r="E313" i="3"/>
  <c r="C313" i="3"/>
  <c r="Q312" i="3"/>
  <c r="N312" i="3"/>
  <c r="I312" i="3"/>
  <c r="E312" i="3"/>
  <c r="C312" i="3"/>
  <c r="Q311" i="3"/>
  <c r="N311" i="3"/>
  <c r="I311" i="3"/>
  <c r="E311" i="3"/>
  <c r="C311" i="3"/>
  <c r="Q310" i="3"/>
  <c r="N310" i="3"/>
  <c r="I310" i="3"/>
  <c r="E310" i="3"/>
  <c r="C310" i="3"/>
  <c r="Q309" i="3"/>
  <c r="N309" i="3"/>
  <c r="I309" i="3"/>
  <c r="E309" i="3"/>
  <c r="C309" i="3"/>
  <c r="Q308" i="3"/>
  <c r="N308" i="3"/>
  <c r="I308" i="3"/>
  <c r="E308" i="3"/>
  <c r="C308" i="3"/>
  <c r="Q307" i="3"/>
  <c r="N307" i="3"/>
  <c r="I307" i="3"/>
  <c r="E307" i="3"/>
  <c r="C307" i="3"/>
  <c r="Q306" i="3"/>
  <c r="N306" i="3"/>
  <c r="I306" i="3"/>
  <c r="E306" i="3"/>
  <c r="C306" i="3"/>
  <c r="Q305" i="3"/>
  <c r="N305" i="3"/>
  <c r="I305" i="3"/>
  <c r="E305" i="3"/>
  <c r="C305" i="3"/>
  <c r="Q304" i="3"/>
  <c r="N304" i="3"/>
  <c r="I304" i="3"/>
  <c r="E304" i="3"/>
  <c r="C304" i="3"/>
  <c r="Q303" i="3"/>
  <c r="N303" i="3"/>
  <c r="I303" i="3"/>
  <c r="E303" i="3"/>
  <c r="C303" i="3"/>
  <c r="Q302" i="3"/>
  <c r="N302" i="3"/>
  <c r="I302" i="3"/>
  <c r="E302" i="3"/>
  <c r="C302" i="3"/>
  <c r="Q301" i="3"/>
  <c r="N301" i="3"/>
  <c r="I301" i="3"/>
  <c r="E301" i="3"/>
  <c r="C301" i="3"/>
  <c r="Q300" i="3"/>
  <c r="N300" i="3"/>
  <c r="I300" i="3"/>
  <c r="E300" i="3"/>
  <c r="C300" i="3"/>
  <c r="Q299" i="3"/>
  <c r="N299" i="3"/>
  <c r="I299" i="3"/>
  <c r="E299" i="3"/>
  <c r="C299" i="3"/>
  <c r="Q298" i="3"/>
  <c r="N298" i="3"/>
  <c r="I298" i="3"/>
  <c r="E298" i="3"/>
  <c r="C298" i="3"/>
  <c r="Q297" i="3"/>
  <c r="N297" i="3"/>
  <c r="I297" i="3"/>
  <c r="E297" i="3"/>
  <c r="C297" i="3"/>
  <c r="Q296" i="3"/>
  <c r="N296" i="3"/>
  <c r="I296" i="3"/>
  <c r="E296" i="3"/>
  <c r="C296" i="3"/>
  <c r="Q295" i="3"/>
  <c r="N295" i="3"/>
  <c r="I295" i="3"/>
  <c r="E295" i="3"/>
  <c r="C295" i="3"/>
  <c r="Q294" i="3"/>
  <c r="N294" i="3"/>
  <c r="I294" i="3"/>
  <c r="E294" i="3"/>
  <c r="C294" i="3"/>
  <c r="Q293" i="3"/>
  <c r="N293" i="3"/>
  <c r="I293" i="3"/>
  <c r="E293" i="3"/>
  <c r="C293" i="3"/>
  <c r="Q292" i="3"/>
  <c r="N292" i="3"/>
  <c r="I292" i="3"/>
  <c r="E292" i="3"/>
  <c r="C292" i="3"/>
  <c r="Q291" i="3"/>
  <c r="N291" i="3"/>
  <c r="I291" i="3"/>
  <c r="E291" i="3"/>
  <c r="C291" i="3"/>
  <c r="Q290" i="3"/>
  <c r="N290" i="3"/>
  <c r="I290" i="3"/>
  <c r="E290" i="3"/>
  <c r="C290" i="3"/>
  <c r="Q289" i="3"/>
  <c r="N289" i="3"/>
  <c r="I289" i="3"/>
  <c r="E289" i="3"/>
  <c r="C289" i="3"/>
  <c r="Q288" i="3"/>
  <c r="N288" i="3"/>
  <c r="I288" i="3"/>
  <c r="E288" i="3"/>
  <c r="C288" i="3"/>
  <c r="Q287" i="3"/>
  <c r="N287" i="3"/>
  <c r="I287" i="3"/>
  <c r="E287" i="3"/>
  <c r="C287" i="3"/>
  <c r="Q286" i="3"/>
  <c r="N286" i="3"/>
  <c r="I286" i="3"/>
  <c r="E286" i="3"/>
  <c r="C286" i="3"/>
  <c r="Q285" i="3"/>
  <c r="N285" i="3"/>
  <c r="I285" i="3"/>
  <c r="E285" i="3"/>
  <c r="C285" i="3"/>
  <c r="Q284" i="3"/>
  <c r="N284" i="3"/>
  <c r="I284" i="3"/>
  <c r="E284" i="3"/>
  <c r="C284" i="3"/>
  <c r="Q283" i="3"/>
  <c r="N283" i="3"/>
  <c r="I283" i="3"/>
  <c r="E283" i="3"/>
  <c r="C283" i="3"/>
  <c r="Q282" i="3"/>
  <c r="N282" i="3"/>
  <c r="I282" i="3"/>
  <c r="E282" i="3"/>
  <c r="C282" i="3"/>
  <c r="Q281" i="3"/>
  <c r="N281" i="3"/>
  <c r="I281" i="3"/>
  <c r="E281" i="3"/>
  <c r="C281" i="3"/>
  <c r="Q280" i="3"/>
  <c r="N280" i="3"/>
  <c r="I280" i="3"/>
  <c r="E280" i="3"/>
  <c r="C280" i="3"/>
  <c r="Q279" i="3"/>
  <c r="N279" i="3"/>
  <c r="I279" i="3"/>
  <c r="E279" i="3"/>
  <c r="C279" i="3"/>
  <c r="Q278" i="3"/>
  <c r="N278" i="3"/>
  <c r="I278" i="3"/>
  <c r="E278" i="3"/>
  <c r="C278" i="3"/>
  <c r="Q277" i="3"/>
  <c r="N277" i="3"/>
  <c r="I277" i="3"/>
  <c r="E277" i="3"/>
  <c r="C277" i="3"/>
  <c r="Q276" i="3"/>
  <c r="N276" i="3"/>
  <c r="I276" i="3"/>
  <c r="E276" i="3"/>
  <c r="C276" i="3"/>
  <c r="Q275" i="3"/>
  <c r="N275" i="3"/>
  <c r="I275" i="3"/>
  <c r="E275" i="3"/>
  <c r="C275" i="3"/>
  <c r="Q274" i="3"/>
  <c r="N274" i="3"/>
  <c r="I274" i="3"/>
  <c r="E274" i="3"/>
  <c r="C274" i="3"/>
  <c r="Q273" i="3"/>
  <c r="N273" i="3"/>
  <c r="I273" i="3"/>
  <c r="E273" i="3"/>
  <c r="C273" i="3"/>
  <c r="Q272" i="3"/>
  <c r="N272" i="3"/>
  <c r="I272" i="3"/>
  <c r="E272" i="3"/>
  <c r="C272" i="3"/>
  <c r="Q271" i="3"/>
  <c r="N271" i="3"/>
  <c r="I271" i="3"/>
  <c r="E271" i="3"/>
  <c r="C271" i="3"/>
  <c r="Q270" i="3"/>
  <c r="N270" i="3"/>
  <c r="I270" i="3"/>
  <c r="E270" i="3"/>
  <c r="C270" i="3"/>
  <c r="Q269" i="3"/>
  <c r="N269" i="3"/>
  <c r="I269" i="3"/>
  <c r="E269" i="3"/>
  <c r="C269" i="3"/>
  <c r="Q268" i="3"/>
  <c r="N268" i="3"/>
  <c r="I268" i="3"/>
  <c r="E268" i="3"/>
  <c r="C268" i="3"/>
  <c r="Q267" i="3"/>
  <c r="N267" i="3"/>
  <c r="I267" i="3"/>
  <c r="E267" i="3"/>
  <c r="C267" i="3"/>
  <c r="Q266" i="3"/>
  <c r="N266" i="3"/>
  <c r="I266" i="3"/>
  <c r="E266" i="3"/>
  <c r="C266" i="3"/>
  <c r="Q265" i="3"/>
  <c r="N265" i="3"/>
  <c r="I265" i="3"/>
  <c r="E265" i="3"/>
  <c r="C265" i="3"/>
  <c r="Q264" i="3"/>
  <c r="N264" i="3"/>
  <c r="I264" i="3"/>
  <c r="E264" i="3"/>
  <c r="C264" i="3"/>
  <c r="Q263" i="3"/>
  <c r="N263" i="3"/>
  <c r="I263" i="3"/>
  <c r="E263" i="3"/>
  <c r="C263" i="3"/>
  <c r="Q262" i="3"/>
  <c r="N262" i="3"/>
  <c r="I262" i="3"/>
  <c r="E262" i="3"/>
  <c r="C262" i="3"/>
  <c r="Q261" i="3"/>
  <c r="N261" i="3"/>
  <c r="I261" i="3"/>
  <c r="E261" i="3"/>
  <c r="C261" i="3"/>
  <c r="Q260" i="3"/>
  <c r="N260" i="3"/>
  <c r="I260" i="3"/>
  <c r="E260" i="3"/>
  <c r="C260" i="3"/>
  <c r="Q259" i="3"/>
  <c r="N259" i="3"/>
  <c r="I259" i="3"/>
  <c r="E259" i="3"/>
  <c r="C259" i="3"/>
  <c r="Q258" i="3"/>
  <c r="N258" i="3"/>
  <c r="I258" i="3"/>
  <c r="E258" i="3"/>
  <c r="C258" i="3"/>
  <c r="Q257" i="3"/>
  <c r="N257" i="3"/>
  <c r="I257" i="3"/>
  <c r="E257" i="3"/>
  <c r="C257" i="3"/>
  <c r="Q256" i="3"/>
  <c r="N256" i="3"/>
  <c r="I256" i="3"/>
  <c r="E256" i="3"/>
  <c r="C256" i="3"/>
  <c r="Q255" i="3"/>
  <c r="N255" i="3"/>
  <c r="I255" i="3"/>
  <c r="E255" i="3"/>
  <c r="C255" i="3"/>
  <c r="Q254" i="3"/>
  <c r="N254" i="3"/>
  <c r="I254" i="3"/>
  <c r="E254" i="3"/>
  <c r="C254" i="3"/>
  <c r="Q253" i="3"/>
  <c r="N253" i="3"/>
  <c r="I253" i="3"/>
  <c r="E253" i="3"/>
  <c r="C253" i="3"/>
  <c r="Q252" i="3"/>
  <c r="N252" i="3"/>
  <c r="I252" i="3"/>
  <c r="E252" i="3"/>
  <c r="C252" i="3"/>
  <c r="Q251" i="3"/>
  <c r="N251" i="3"/>
  <c r="I251" i="3"/>
  <c r="E251" i="3"/>
  <c r="C251" i="3"/>
  <c r="Q250" i="3"/>
  <c r="N250" i="3"/>
  <c r="I250" i="3"/>
  <c r="E250" i="3"/>
  <c r="C250" i="3"/>
  <c r="Q249" i="3"/>
  <c r="N249" i="3"/>
  <c r="I249" i="3"/>
  <c r="E249" i="3"/>
  <c r="C249" i="3"/>
  <c r="Q248" i="3"/>
  <c r="N248" i="3"/>
  <c r="I248" i="3"/>
  <c r="E248" i="3"/>
  <c r="C248" i="3"/>
  <c r="Q247" i="3"/>
  <c r="N247" i="3"/>
  <c r="I247" i="3"/>
  <c r="E247" i="3"/>
  <c r="C247" i="3"/>
  <c r="Q246" i="3"/>
  <c r="N246" i="3"/>
  <c r="I246" i="3"/>
  <c r="E246" i="3"/>
  <c r="C246" i="3"/>
  <c r="Q245" i="3"/>
  <c r="N245" i="3"/>
  <c r="I245" i="3"/>
  <c r="E245" i="3"/>
  <c r="C245" i="3"/>
  <c r="Q244" i="3"/>
  <c r="N244" i="3"/>
  <c r="I244" i="3"/>
  <c r="E244" i="3"/>
  <c r="C244" i="3"/>
  <c r="Q243" i="3"/>
  <c r="N243" i="3"/>
  <c r="I243" i="3"/>
  <c r="E243" i="3"/>
  <c r="C243" i="3"/>
  <c r="Q242" i="3"/>
  <c r="N242" i="3"/>
  <c r="I242" i="3"/>
  <c r="E242" i="3"/>
  <c r="C242" i="3"/>
  <c r="Q241" i="3"/>
  <c r="N241" i="3"/>
  <c r="I241" i="3"/>
  <c r="E241" i="3"/>
  <c r="C241" i="3"/>
  <c r="Q240" i="3"/>
  <c r="N240" i="3"/>
  <c r="I240" i="3"/>
  <c r="E240" i="3"/>
  <c r="C240" i="3"/>
  <c r="Q239" i="3"/>
  <c r="N239" i="3"/>
  <c r="I239" i="3"/>
  <c r="E239" i="3"/>
  <c r="C239" i="3"/>
  <c r="Q238" i="3"/>
  <c r="N238" i="3"/>
  <c r="I238" i="3"/>
  <c r="E238" i="3"/>
  <c r="C238" i="3"/>
  <c r="Q237" i="3"/>
  <c r="N237" i="3"/>
  <c r="I237" i="3"/>
  <c r="E237" i="3"/>
  <c r="C237" i="3"/>
  <c r="Q236" i="3"/>
  <c r="N236" i="3"/>
  <c r="I236" i="3"/>
  <c r="E236" i="3"/>
  <c r="C236" i="3"/>
  <c r="Q235" i="3"/>
  <c r="N235" i="3"/>
  <c r="I235" i="3"/>
  <c r="E235" i="3"/>
  <c r="C235" i="3"/>
  <c r="Q234" i="3"/>
  <c r="N234" i="3"/>
  <c r="I234" i="3"/>
  <c r="E234" i="3"/>
  <c r="C234" i="3"/>
  <c r="Q233" i="3"/>
  <c r="N233" i="3"/>
  <c r="I233" i="3"/>
  <c r="E233" i="3"/>
  <c r="C233" i="3"/>
  <c r="Q232" i="3"/>
  <c r="N232" i="3"/>
  <c r="I232" i="3"/>
  <c r="E232" i="3"/>
  <c r="C232" i="3"/>
  <c r="Q231" i="3"/>
  <c r="N231" i="3"/>
  <c r="I231" i="3"/>
  <c r="E231" i="3"/>
  <c r="C231" i="3"/>
  <c r="Q230" i="3"/>
  <c r="N230" i="3"/>
  <c r="I230" i="3"/>
  <c r="E230" i="3"/>
  <c r="C230" i="3"/>
  <c r="Q229" i="3"/>
  <c r="N229" i="3"/>
  <c r="I229" i="3"/>
  <c r="E229" i="3"/>
  <c r="C229" i="3"/>
  <c r="Q228" i="3"/>
  <c r="N228" i="3"/>
  <c r="I228" i="3"/>
  <c r="E228" i="3"/>
  <c r="C228" i="3"/>
  <c r="Q227" i="3"/>
  <c r="N227" i="3"/>
  <c r="I227" i="3"/>
  <c r="E227" i="3"/>
  <c r="C227" i="3"/>
  <c r="Q226" i="3"/>
  <c r="N226" i="3"/>
  <c r="I226" i="3"/>
  <c r="E226" i="3"/>
  <c r="C226" i="3"/>
  <c r="Q225" i="3"/>
  <c r="N225" i="3"/>
  <c r="I225" i="3"/>
  <c r="E225" i="3"/>
  <c r="C225" i="3"/>
  <c r="Q224" i="3"/>
  <c r="N224" i="3"/>
  <c r="I224" i="3"/>
  <c r="E224" i="3"/>
  <c r="C224" i="3"/>
  <c r="Q223" i="3"/>
  <c r="N223" i="3"/>
  <c r="I223" i="3"/>
  <c r="E223" i="3"/>
  <c r="C223" i="3"/>
  <c r="Q222" i="3"/>
  <c r="N222" i="3"/>
  <c r="I222" i="3"/>
  <c r="E222" i="3"/>
  <c r="C222" i="3"/>
  <c r="Q221" i="3"/>
  <c r="N221" i="3"/>
  <c r="I221" i="3"/>
  <c r="E221" i="3"/>
  <c r="C221" i="3"/>
  <c r="Q220" i="3"/>
  <c r="N220" i="3"/>
  <c r="I220" i="3"/>
  <c r="E220" i="3"/>
  <c r="C220" i="3"/>
  <c r="Q219" i="3"/>
  <c r="N219" i="3"/>
  <c r="I219" i="3"/>
  <c r="E219" i="3"/>
  <c r="C219" i="3"/>
  <c r="Q218" i="3"/>
  <c r="N218" i="3"/>
  <c r="I218" i="3"/>
  <c r="E218" i="3"/>
  <c r="C218" i="3"/>
  <c r="Q217" i="3"/>
  <c r="N217" i="3"/>
  <c r="I217" i="3"/>
  <c r="E217" i="3"/>
  <c r="C217" i="3"/>
  <c r="Q216" i="3"/>
  <c r="N216" i="3"/>
  <c r="I216" i="3"/>
  <c r="E216" i="3"/>
  <c r="C216" i="3"/>
  <c r="Q215" i="3"/>
  <c r="N215" i="3"/>
  <c r="I215" i="3"/>
  <c r="E215" i="3"/>
  <c r="C215" i="3"/>
  <c r="Q214" i="3"/>
  <c r="N214" i="3"/>
  <c r="I214" i="3"/>
  <c r="E214" i="3"/>
  <c r="C214" i="3"/>
  <c r="Q213" i="3"/>
  <c r="N213" i="3"/>
  <c r="I213" i="3"/>
  <c r="E213" i="3"/>
  <c r="C213" i="3"/>
  <c r="Q212" i="3"/>
  <c r="N212" i="3"/>
  <c r="I212" i="3"/>
  <c r="E212" i="3"/>
  <c r="C212" i="3"/>
  <c r="Q211" i="3"/>
  <c r="N211" i="3"/>
  <c r="I211" i="3"/>
  <c r="E211" i="3"/>
  <c r="C211" i="3"/>
  <c r="Q210" i="3"/>
  <c r="N210" i="3"/>
  <c r="I210" i="3"/>
  <c r="E210" i="3"/>
  <c r="C210" i="3"/>
  <c r="Q209" i="3"/>
  <c r="N209" i="3"/>
  <c r="I209" i="3"/>
  <c r="E209" i="3"/>
  <c r="C209" i="3"/>
  <c r="Q208" i="3"/>
  <c r="N208" i="3"/>
  <c r="I208" i="3"/>
  <c r="E208" i="3"/>
  <c r="C208" i="3"/>
  <c r="Q207" i="3"/>
  <c r="N207" i="3"/>
  <c r="I207" i="3"/>
  <c r="E207" i="3"/>
  <c r="C207" i="3"/>
  <c r="Q206" i="3"/>
  <c r="N206" i="3"/>
  <c r="I206" i="3"/>
  <c r="E206" i="3"/>
  <c r="C206" i="3"/>
  <c r="Q205" i="3"/>
  <c r="N205" i="3"/>
  <c r="I205" i="3"/>
  <c r="E205" i="3"/>
  <c r="C205" i="3"/>
  <c r="Q204" i="3"/>
  <c r="N204" i="3"/>
  <c r="I204" i="3"/>
  <c r="E204" i="3"/>
  <c r="C204" i="3"/>
  <c r="Q203" i="3"/>
  <c r="N203" i="3"/>
  <c r="I203" i="3"/>
  <c r="E203" i="3"/>
  <c r="C203" i="3"/>
  <c r="Q202" i="3"/>
  <c r="N202" i="3"/>
  <c r="I202" i="3"/>
  <c r="E202" i="3"/>
  <c r="C202" i="3"/>
  <c r="Q201" i="3"/>
  <c r="N201" i="3"/>
  <c r="I201" i="3"/>
  <c r="E201" i="3"/>
  <c r="C201" i="3"/>
  <c r="Q200" i="3"/>
  <c r="N200" i="3"/>
  <c r="I200" i="3"/>
  <c r="E200" i="3"/>
  <c r="C200" i="3"/>
  <c r="Q199" i="3"/>
  <c r="N199" i="3"/>
  <c r="I199" i="3"/>
  <c r="E199" i="3"/>
  <c r="C199" i="3"/>
  <c r="Q198" i="3"/>
  <c r="N198" i="3"/>
  <c r="I198" i="3"/>
  <c r="E198" i="3"/>
  <c r="C198" i="3"/>
  <c r="Q197" i="3"/>
  <c r="N197" i="3"/>
  <c r="I197" i="3"/>
  <c r="E197" i="3"/>
  <c r="C197" i="3"/>
  <c r="Q196" i="3"/>
  <c r="N196" i="3"/>
  <c r="I196" i="3"/>
  <c r="E196" i="3"/>
  <c r="C196" i="3"/>
  <c r="Q195" i="3"/>
  <c r="N195" i="3"/>
  <c r="I195" i="3"/>
  <c r="E195" i="3"/>
  <c r="C195" i="3"/>
  <c r="Q194" i="3"/>
  <c r="N194" i="3"/>
  <c r="I194" i="3"/>
  <c r="E194" i="3"/>
  <c r="C194" i="3"/>
  <c r="Q193" i="3"/>
  <c r="N193" i="3"/>
  <c r="I193" i="3"/>
  <c r="E193" i="3"/>
  <c r="C193" i="3"/>
  <c r="Q192" i="3"/>
  <c r="N192" i="3"/>
  <c r="I192" i="3"/>
  <c r="E192" i="3"/>
  <c r="C192" i="3"/>
  <c r="Q191" i="3"/>
  <c r="N191" i="3"/>
  <c r="I191" i="3"/>
  <c r="E191" i="3"/>
  <c r="C191" i="3"/>
  <c r="Q190" i="3"/>
  <c r="N190" i="3"/>
  <c r="I190" i="3"/>
  <c r="E190" i="3"/>
  <c r="C190" i="3"/>
  <c r="Q189" i="3"/>
  <c r="N189" i="3"/>
  <c r="I189" i="3"/>
  <c r="E189" i="3"/>
  <c r="C189" i="3"/>
  <c r="Q188" i="3"/>
  <c r="N188" i="3"/>
  <c r="I188" i="3"/>
  <c r="E188" i="3"/>
  <c r="C188" i="3"/>
  <c r="Q187" i="3"/>
  <c r="N187" i="3"/>
  <c r="I187" i="3"/>
  <c r="E187" i="3"/>
  <c r="C187" i="3"/>
  <c r="Q186" i="3"/>
  <c r="N186" i="3"/>
  <c r="I186" i="3"/>
  <c r="E186" i="3"/>
  <c r="C186" i="3"/>
  <c r="Q185" i="3"/>
  <c r="N185" i="3"/>
  <c r="I185" i="3"/>
  <c r="E185" i="3"/>
  <c r="C185" i="3"/>
  <c r="Q184" i="3"/>
  <c r="N184" i="3"/>
  <c r="I184" i="3"/>
  <c r="E184" i="3"/>
  <c r="C184" i="3"/>
  <c r="Q183" i="3"/>
  <c r="N183" i="3"/>
  <c r="I183" i="3"/>
  <c r="E183" i="3"/>
  <c r="C183" i="3"/>
  <c r="Q182" i="3"/>
  <c r="N182" i="3"/>
  <c r="I182" i="3"/>
  <c r="E182" i="3"/>
  <c r="C182" i="3"/>
  <c r="Q181" i="3"/>
  <c r="N181" i="3"/>
  <c r="I181" i="3"/>
  <c r="E181" i="3"/>
  <c r="C181" i="3"/>
  <c r="Q180" i="3"/>
  <c r="N180" i="3"/>
  <c r="I180" i="3"/>
  <c r="E180" i="3"/>
  <c r="C180" i="3"/>
  <c r="Q179" i="3"/>
  <c r="N179" i="3"/>
  <c r="I179" i="3"/>
  <c r="E179" i="3"/>
  <c r="C179" i="3"/>
  <c r="Q178" i="3"/>
  <c r="N178" i="3"/>
  <c r="I178" i="3"/>
  <c r="E178" i="3"/>
  <c r="C178" i="3"/>
  <c r="Q177" i="3"/>
  <c r="N177" i="3"/>
  <c r="I177" i="3"/>
  <c r="E177" i="3"/>
  <c r="C177" i="3"/>
  <c r="Q176" i="3"/>
  <c r="N176" i="3"/>
  <c r="I176" i="3"/>
  <c r="E176" i="3"/>
  <c r="C176" i="3"/>
  <c r="Q175" i="3"/>
  <c r="N175" i="3"/>
  <c r="I175" i="3"/>
  <c r="E175" i="3"/>
  <c r="C175" i="3"/>
  <c r="Q174" i="3"/>
  <c r="N174" i="3"/>
  <c r="I174" i="3"/>
  <c r="E174" i="3"/>
  <c r="C174" i="3"/>
  <c r="Q173" i="3"/>
  <c r="N173" i="3"/>
  <c r="I173" i="3"/>
  <c r="E173" i="3"/>
  <c r="C173" i="3"/>
  <c r="Q172" i="3"/>
  <c r="N172" i="3"/>
  <c r="I172" i="3"/>
  <c r="E172" i="3"/>
  <c r="C172" i="3"/>
  <c r="Q171" i="3"/>
  <c r="N171" i="3"/>
  <c r="I171" i="3"/>
  <c r="E171" i="3"/>
  <c r="C171" i="3"/>
  <c r="Q170" i="3"/>
  <c r="N170" i="3"/>
  <c r="I170" i="3"/>
  <c r="E170" i="3"/>
  <c r="C170" i="3"/>
  <c r="Q169" i="3"/>
  <c r="N169" i="3"/>
  <c r="I169" i="3"/>
  <c r="E169" i="3"/>
  <c r="C169" i="3"/>
  <c r="Q168" i="3"/>
  <c r="N168" i="3"/>
  <c r="I168" i="3"/>
  <c r="E168" i="3"/>
  <c r="C168" i="3"/>
  <c r="Q167" i="3"/>
  <c r="N167" i="3"/>
  <c r="I167" i="3"/>
  <c r="E167" i="3"/>
  <c r="C167" i="3"/>
  <c r="Q166" i="3"/>
  <c r="N166" i="3"/>
  <c r="I166" i="3"/>
  <c r="E166" i="3"/>
  <c r="C166" i="3"/>
  <c r="Q165" i="3"/>
  <c r="N165" i="3"/>
  <c r="I165" i="3"/>
  <c r="E165" i="3"/>
  <c r="C165" i="3"/>
  <c r="Q164" i="3"/>
  <c r="N164" i="3"/>
  <c r="I164" i="3"/>
  <c r="E164" i="3"/>
  <c r="C164" i="3"/>
  <c r="Q163" i="3"/>
  <c r="N163" i="3"/>
  <c r="I163" i="3"/>
  <c r="E163" i="3"/>
  <c r="C163" i="3"/>
  <c r="Q162" i="3"/>
  <c r="N162" i="3"/>
  <c r="I162" i="3"/>
  <c r="E162" i="3"/>
  <c r="C162" i="3"/>
  <c r="Q161" i="3"/>
  <c r="N161" i="3"/>
  <c r="I161" i="3"/>
  <c r="E161" i="3"/>
  <c r="C161" i="3"/>
  <c r="Q160" i="3"/>
  <c r="N160" i="3"/>
  <c r="I160" i="3"/>
  <c r="E160" i="3"/>
  <c r="C160" i="3"/>
  <c r="Q159" i="3"/>
  <c r="N159" i="3"/>
  <c r="I159" i="3"/>
  <c r="E159" i="3"/>
  <c r="C159" i="3"/>
  <c r="Q158" i="3"/>
  <c r="N158" i="3"/>
  <c r="I158" i="3"/>
  <c r="E158" i="3"/>
  <c r="C158" i="3"/>
  <c r="Q157" i="3"/>
  <c r="N157" i="3"/>
  <c r="I157" i="3"/>
  <c r="E157" i="3"/>
  <c r="C157" i="3"/>
  <c r="Q156" i="3"/>
  <c r="N156" i="3"/>
  <c r="I156" i="3"/>
  <c r="E156" i="3"/>
  <c r="C156" i="3"/>
  <c r="Q155" i="3"/>
  <c r="N155" i="3"/>
  <c r="I155" i="3"/>
  <c r="E155" i="3"/>
  <c r="C155" i="3"/>
  <c r="Q154" i="3"/>
  <c r="N154" i="3"/>
  <c r="I154" i="3"/>
  <c r="E154" i="3"/>
  <c r="C154" i="3"/>
  <c r="Q153" i="3"/>
  <c r="N153" i="3"/>
  <c r="I153" i="3"/>
  <c r="E153" i="3"/>
  <c r="C153" i="3"/>
  <c r="Q152" i="3"/>
  <c r="N152" i="3"/>
  <c r="I152" i="3"/>
  <c r="E152" i="3"/>
  <c r="C152" i="3"/>
  <c r="Q151" i="3"/>
  <c r="N151" i="3"/>
  <c r="I151" i="3"/>
  <c r="E151" i="3"/>
  <c r="C151" i="3"/>
  <c r="Q150" i="3"/>
  <c r="N150" i="3"/>
  <c r="I150" i="3"/>
  <c r="E150" i="3"/>
  <c r="C150" i="3"/>
  <c r="Q149" i="3"/>
  <c r="N149" i="3"/>
  <c r="I149" i="3"/>
  <c r="E149" i="3"/>
  <c r="C149" i="3"/>
  <c r="Q148" i="3"/>
  <c r="N148" i="3"/>
  <c r="I148" i="3"/>
  <c r="E148" i="3"/>
  <c r="C148" i="3"/>
  <c r="Q147" i="3"/>
  <c r="N147" i="3"/>
  <c r="I147" i="3"/>
  <c r="E147" i="3"/>
  <c r="C147" i="3"/>
  <c r="Q146" i="3"/>
  <c r="N146" i="3"/>
  <c r="I146" i="3"/>
  <c r="E146" i="3"/>
  <c r="C146" i="3"/>
  <c r="Q145" i="3"/>
  <c r="N145" i="3"/>
  <c r="I145" i="3"/>
  <c r="E145" i="3"/>
  <c r="C145" i="3"/>
  <c r="Q144" i="3"/>
  <c r="N144" i="3"/>
  <c r="I144" i="3"/>
  <c r="E144" i="3"/>
  <c r="C144" i="3"/>
  <c r="Q143" i="3"/>
  <c r="N143" i="3"/>
  <c r="I143" i="3"/>
  <c r="E143" i="3"/>
  <c r="C143" i="3"/>
  <c r="Q142" i="3"/>
  <c r="N142" i="3"/>
  <c r="I142" i="3"/>
  <c r="E142" i="3"/>
  <c r="C142" i="3"/>
  <c r="Q141" i="3"/>
  <c r="N141" i="3"/>
  <c r="I141" i="3"/>
  <c r="E141" i="3"/>
  <c r="C141" i="3"/>
  <c r="Q140" i="3"/>
  <c r="N140" i="3"/>
  <c r="I140" i="3"/>
  <c r="E140" i="3"/>
  <c r="C140" i="3"/>
  <c r="Q139" i="3"/>
  <c r="N139" i="3"/>
  <c r="I139" i="3"/>
  <c r="E139" i="3"/>
  <c r="C139" i="3"/>
  <c r="Q138" i="3"/>
  <c r="N138" i="3"/>
  <c r="I138" i="3"/>
  <c r="E138" i="3"/>
  <c r="C138" i="3"/>
  <c r="Q137" i="3"/>
  <c r="N137" i="3"/>
  <c r="I137" i="3"/>
  <c r="E137" i="3"/>
  <c r="C137" i="3"/>
  <c r="Q136" i="3"/>
  <c r="N136" i="3"/>
  <c r="I136" i="3"/>
  <c r="E136" i="3"/>
  <c r="C136" i="3"/>
  <c r="Q135" i="3"/>
  <c r="N135" i="3"/>
  <c r="I135" i="3"/>
  <c r="E135" i="3"/>
  <c r="C135" i="3"/>
  <c r="Q134" i="3"/>
  <c r="N134" i="3"/>
  <c r="I134" i="3"/>
  <c r="E134" i="3"/>
  <c r="C134" i="3"/>
  <c r="Q133" i="3"/>
  <c r="N133" i="3"/>
  <c r="I133" i="3"/>
  <c r="E133" i="3"/>
  <c r="C133" i="3"/>
  <c r="Q132" i="3"/>
  <c r="N132" i="3"/>
  <c r="I132" i="3"/>
  <c r="E132" i="3"/>
  <c r="C132" i="3"/>
  <c r="Q131" i="3"/>
  <c r="N131" i="3"/>
  <c r="I131" i="3"/>
  <c r="E131" i="3"/>
  <c r="C131" i="3"/>
  <c r="Q130" i="3"/>
  <c r="N130" i="3"/>
  <c r="I130" i="3"/>
  <c r="E130" i="3"/>
  <c r="C130" i="3"/>
  <c r="Q129" i="3"/>
  <c r="N129" i="3"/>
  <c r="I129" i="3"/>
  <c r="E129" i="3"/>
  <c r="C129" i="3"/>
  <c r="Q128" i="3"/>
  <c r="N128" i="3"/>
  <c r="I128" i="3"/>
  <c r="E128" i="3"/>
  <c r="C128" i="3"/>
  <c r="Q127" i="3"/>
  <c r="N127" i="3"/>
  <c r="I127" i="3"/>
  <c r="E127" i="3"/>
  <c r="C127" i="3"/>
  <c r="Q126" i="3"/>
  <c r="N126" i="3"/>
  <c r="I126" i="3"/>
  <c r="E126" i="3"/>
  <c r="C126" i="3"/>
  <c r="Q125" i="3"/>
  <c r="N125" i="3"/>
  <c r="I125" i="3"/>
  <c r="E125" i="3"/>
  <c r="C125" i="3"/>
  <c r="Q124" i="3"/>
  <c r="N124" i="3"/>
  <c r="I124" i="3"/>
  <c r="E124" i="3"/>
  <c r="C124" i="3"/>
  <c r="Q123" i="3"/>
  <c r="N123" i="3"/>
  <c r="I123" i="3"/>
  <c r="E123" i="3"/>
  <c r="C123" i="3"/>
  <c r="Q122" i="3"/>
  <c r="N122" i="3"/>
  <c r="I122" i="3"/>
  <c r="E122" i="3"/>
  <c r="C122" i="3"/>
  <c r="Q121" i="3"/>
  <c r="N121" i="3"/>
  <c r="I121" i="3"/>
  <c r="E121" i="3"/>
  <c r="C121" i="3"/>
  <c r="Q120" i="3"/>
  <c r="N120" i="3"/>
  <c r="I120" i="3"/>
  <c r="E120" i="3"/>
  <c r="C120" i="3"/>
  <c r="Q119" i="3"/>
  <c r="N119" i="3"/>
  <c r="I119" i="3"/>
  <c r="E119" i="3"/>
  <c r="C119" i="3"/>
  <c r="Q118" i="3"/>
  <c r="N118" i="3"/>
  <c r="I118" i="3"/>
  <c r="E118" i="3"/>
  <c r="C118" i="3"/>
  <c r="Q117" i="3"/>
  <c r="N117" i="3"/>
  <c r="I117" i="3"/>
  <c r="E117" i="3"/>
  <c r="C117" i="3"/>
  <c r="Q116" i="3"/>
  <c r="N116" i="3"/>
  <c r="I116" i="3"/>
  <c r="E116" i="3"/>
  <c r="C116" i="3"/>
  <c r="Q115" i="3"/>
  <c r="N115" i="3"/>
  <c r="I115" i="3"/>
  <c r="E115" i="3"/>
  <c r="C115" i="3"/>
  <c r="Q114" i="3"/>
  <c r="N114" i="3"/>
  <c r="I114" i="3"/>
  <c r="E114" i="3"/>
  <c r="C114" i="3"/>
  <c r="Q113" i="3"/>
  <c r="N113" i="3"/>
  <c r="I113" i="3"/>
  <c r="E113" i="3"/>
  <c r="C113" i="3"/>
  <c r="Q112" i="3"/>
  <c r="N112" i="3"/>
  <c r="I112" i="3"/>
  <c r="E112" i="3"/>
  <c r="C112" i="3"/>
  <c r="Q111" i="3"/>
  <c r="N111" i="3"/>
  <c r="I111" i="3"/>
  <c r="E111" i="3"/>
  <c r="C111" i="3"/>
  <c r="Q110" i="3"/>
  <c r="N110" i="3"/>
  <c r="I110" i="3"/>
  <c r="E110" i="3"/>
  <c r="C110" i="3"/>
  <c r="Q109" i="3"/>
  <c r="N109" i="3"/>
  <c r="I109" i="3"/>
  <c r="E109" i="3"/>
  <c r="C109" i="3"/>
  <c r="Q108" i="3"/>
  <c r="N108" i="3"/>
  <c r="I108" i="3"/>
  <c r="E108" i="3"/>
  <c r="C108" i="3"/>
  <c r="Q107" i="3"/>
  <c r="N107" i="3"/>
  <c r="I107" i="3"/>
  <c r="E107" i="3"/>
  <c r="C107" i="3"/>
  <c r="Q106" i="3"/>
  <c r="N106" i="3"/>
  <c r="I106" i="3"/>
  <c r="E106" i="3"/>
  <c r="C106" i="3"/>
  <c r="Q105" i="3"/>
  <c r="N105" i="3"/>
  <c r="I105" i="3"/>
  <c r="E105" i="3"/>
  <c r="C105" i="3"/>
  <c r="Q104" i="3"/>
  <c r="N104" i="3"/>
  <c r="I104" i="3"/>
  <c r="E104" i="3"/>
  <c r="C104" i="3"/>
  <c r="Q103" i="3"/>
  <c r="N103" i="3"/>
  <c r="I103" i="3"/>
  <c r="E103" i="3"/>
  <c r="C103" i="3"/>
  <c r="Q102" i="3"/>
  <c r="N102" i="3"/>
  <c r="I102" i="3"/>
  <c r="E102" i="3"/>
  <c r="C102" i="3"/>
  <c r="Q101" i="3"/>
  <c r="N101" i="3"/>
  <c r="I101" i="3"/>
  <c r="E101" i="3"/>
  <c r="C101" i="3"/>
  <c r="Q100" i="3"/>
  <c r="N100" i="3"/>
  <c r="I100" i="3"/>
  <c r="E100" i="3"/>
  <c r="C100" i="3"/>
  <c r="Q99" i="3"/>
  <c r="N99" i="3"/>
  <c r="I99" i="3"/>
  <c r="E99" i="3"/>
  <c r="C99" i="3"/>
  <c r="Q98" i="3"/>
  <c r="N98" i="3"/>
  <c r="I98" i="3"/>
  <c r="E98" i="3"/>
  <c r="C98" i="3"/>
  <c r="Q97" i="3"/>
  <c r="N97" i="3"/>
  <c r="I97" i="3"/>
  <c r="E97" i="3"/>
  <c r="C97" i="3"/>
  <c r="Q96" i="3"/>
  <c r="N96" i="3"/>
  <c r="I96" i="3"/>
  <c r="E96" i="3"/>
  <c r="C96" i="3"/>
  <c r="Q95" i="3"/>
  <c r="N95" i="3"/>
  <c r="I95" i="3"/>
  <c r="E95" i="3"/>
  <c r="C95" i="3"/>
  <c r="Q94" i="3"/>
  <c r="N94" i="3"/>
  <c r="I94" i="3"/>
  <c r="E94" i="3"/>
  <c r="C94" i="3"/>
  <c r="Q93" i="3"/>
  <c r="N93" i="3"/>
  <c r="I93" i="3"/>
  <c r="E93" i="3"/>
  <c r="C93" i="3"/>
  <c r="Q92" i="3"/>
  <c r="N92" i="3"/>
  <c r="I92" i="3"/>
  <c r="E92" i="3"/>
  <c r="C92" i="3"/>
  <c r="Q91" i="3"/>
  <c r="N91" i="3"/>
  <c r="I91" i="3"/>
  <c r="E91" i="3"/>
  <c r="C91" i="3"/>
  <c r="Q90" i="3"/>
  <c r="N90" i="3"/>
  <c r="I90" i="3"/>
  <c r="E90" i="3"/>
  <c r="C90" i="3"/>
  <c r="Q89" i="3"/>
  <c r="N89" i="3"/>
  <c r="I89" i="3"/>
  <c r="E89" i="3"/>
  <c r="C89" i="3"/>
  <c r="Q88" i="3"/>
  <c r="N88" i="3"/>
  <c r="I88" i="3"/>
  <c r="E88" i="3"/>
  <c r="C88" i="3"/>
  <c r="Q87" i="3"/>
  <c r="N87" i="3"/>
  <c r="I87" i="3"/>
  <c r="E87" i="3"/>
  <c r="C87" i="3"/>
  <c r="Q86" i="3"/>
  <c r="N86" i="3"/>
  <c r="I86" i="3"/>
  <c r="E86" i="3"/>
  <c r="C86" i="3"/>
  <c r="Q85" i="3"/>
  <c r="N85" i="3"/>
  <c r="I85" i="3"/>
  <c r="E85" i="3"/>
  <c r="C85" i="3"/>
  <c r="Q84" i="3"/>
  <c r="N84" i="3"/>
  <c r="I84" i="3"/>
  <c r="E84" i="3"/>
  <c r="C84" i="3"/>
  <c r="Q83" i="3"/>
  <c r="N83" i="3"/>
  <c r="I83" i="3"/>
  <c r="E83" i="3"/>
  <c r="C83" i="3"/>
  <c r="Q82" i="3"/>
  <c r="N82" i="3"/>
  <c r="I82" i="3"/>
  <c r="E82" i="3"/>
  <c r="C82" i="3"/>
  <c r="Q81" i="3"/>
  <c r="N81" i="3"/>
  <c r="I81" i="3"/>
  <c r="E81" i="3"/>
  <c r="C81" i="3"/>
  <c r="Q80" i="3"/>
  <c r="N80" i="3"/>
  <c r="I80" i="3"/>
  <c r="E80" i="3"/>
  <c r="C80" i="3"/>
  <c r="Q79" i="3"/>
  <c r="N79" i="3"/>
  <c r="I79" i="3"/>
  <c r="E79" i="3"/>
  <c r="C79" i="3"/>
  <c r="Q78" i="3"/>
  <c r="N78" i="3"/>
  <c r="I78" i="3"/>
  <c r="E78" i="3"/>
  <c r="C78" i="3"/>
  <c r="Q77" i="3"/>
  <c r="N77" i="3"/>
  <c r="I77" i="3"/>
  <c r="E77" i="3"/>
  <c r="C77" i="3"/>
  <c r="Q76" i="3"/>
  <c r="N76" i="3"/>
  <c r="I76" i="3"/>
  <c r="E76" i="3"/>
  <c r="C76" i="3"/>
  <c r="Q75" i="3"/>
  <c r="N75" i="3"/>
  <c r="I75" i="3"/>
  <c r="E75" i="3"/>
  <c r="C75" i="3"/>
  <c r="Q74" i="3"/>
  <c r="N74" i="3"/>
  <c r="I74" i="3"/>
  <c r="E74" i="3"/>
  <c r="C74" i="3"/>
  <c r="Q73" i="3"/>
  <c r="N73" i="3"/>
  <c r="I73" i="3"/>
  <c r="E73" i="3"/>
  <c r="C73" i="3"/>
  <c r="Q72" i="3"/>
  <c r="N72" i="3"/>
  <c r="I72" i="3"/>
  <c r="E72" i="3"/>
  <c r="C72" i="3"/>
  <c r="Q71" i="3"/>
  <c r="N71" i="3"/>
  <c r="I71" i="3"/>
  <c r="E71" i="3"/>
  <c r="C71" i="3"/>
  <c r="Q70" i="3"/>
  <c r="N70" i="3"/>
  <c r="I70" i="3"/>
  <c r="E70" i="3"/>
  <c r="C70" i="3"/>
  <c r="Q69" i="3"/>
  <c r="N69" i="3"/>
  <c r="I69" i="3"/>
  <c r="E69" i="3"/>
  <c r="C69" i="3"/>
  <c r="Q68" i="3"/>
  <c r="N68" i="3"/>
  <c r="I68" i="3"/>
  <c r="E68" i="3"/>
  <c r="C68" i="3"/>
  <c r="Q67" i="3"/>
  <c r="N67" i="3"/>
  <c r="I67" i="3"/>
  <c r="E67" i="3"/>
  <c r="C67" i="3"/>
  <c r="Q66" i="3"/>
  <c r="N66" i="3"/>
  <c r="I66" i="3"/>
  <c r="E66" i="3"/>
  <c r="C66" i="3"/>
  <c r="Q65" i="3"/>
  <c r="N65" i="3"/>
  <c r="I65" i="3"/>
  <c r="E65" i="3"/>
  <c r="C65" i="3"/>
  <c r="Q64" i="3"/>
  <c r="N64" i="3"/>
  <c r="I64" i="3"/>
  <c r="E64" i="3"/>
  <c r="C64" i="3"/>
  <c r="Q63" i="3"/>
  <c r="N63" i="3"/>
  <c r="I63" i="3"/>
  <c r="E63" i="3"/>
  <c r="C63" i="3"/>
  <c r="Q62" i="3"/>
  <c r="N62" i="3"/>
  <c r="I62" i="3"/>
  <c r="E62" i="3"/>
  <c r="C62" i="3"/>
  <c r="Q61" i="3"/>
  <c r="N61" i="3"/>
  <c r="I61" i="3"/>
  <c r="E61" i="3"/>
  <c r="C61" i="3"/>
  <c r="Q60" i="3"/>
  <c r="N60" i="3"/>
  <c r="I60" i="3"/>
  <c r="E60" i="3"/>
  <c r="C60" i="3"/>
  <c r="Q59" i="3"/>
  <c r="N59" i="3"/>
  <c r="I59" i="3"/>
  <c r="E59" i="3"/>
  <c r="C59" i="3"/>
  <c r="Q58" i="3"/>
  <c r="N58" i="3"/>
  <c r="I58" i="3"/>
  <c r="E58" i="3"/>
  <c r="C58" i="3"/>
  <c r="Q57" i="3"/>
  <c r="N57" i="3"/>
  <c r="I57" i="3"/>
  <c r="E57" i="3"/>
  <c r="C57" i="3"/>
  <c r="Q56" i="3"/>
  <c r="N56" i="3"/>
  <c r="I56" i="3"/>
  <c r="E56" i="3"/>
  <c r="C56" i="3"/>
  <c r="Q55" i="3"/>
  <c r="N55" i="3"/>
  <c r="I55" i="3"/>
  <c r="E55" i="3"/>
  <c r="C55" i="3"/>
  <c r="Q54" i="3"/>
  <c r="N54" i="3"/>
  <c r="I54" i="3"/>
  <c r="E54" i="3"/>
  <c r="C54" i="3"/>
  <c r="Q53" i="3"/>
  <c r="N53" i="3"/>
  <c r="I53" i="3"/>
  <c r="E53" i="3"/>
  <c r="C53" i="3"/>
  <c r="Q52" i="3"/>
  <c r="N52" i="3"/>
  <c r="I52" i="3"/>
  <c r="E52" i="3"/>
  <c r="C52" i="3"/>
  <c r="Q51" i="3"/>
  <c r="N51" i="3"/>
  <c r="I51" i="3"/>
  <c r="E51" i="3"/>
  <c r="C51" i="3"/>
  <c r="Q50" i="3"/>
  <c r="N50" i="3"/>
  <c r="I50" i="3"/>
  <c r="E50" i="3"/>
  <c r="C50" i="3"/>
  <c r="Q49" i="3"/>
  <c r="N49" i="3"/>
  <c r="I49" i="3"/>
  <c r="E49" i="3"/>
  <c r="C49" i="3"/>
  <c r="Q48" i="3"/>
  <c r="N48" i="3"/>
  <c r="I48" i="3"/>
  <c r="E48" i="3"/>
  <c r="C48" i="3"/>
  <c r="Q47" i="3"/>
  <c r="N47" i="3"/>
  <c r="I47" i="3"/>
  <c r="E47" i="3"/>
  <c r="C47" i="3"/>
  <c r="Q46" i="3"/>
  <c r="N46" i="3"/>
  <c r="I46" i="3"/>
  <c r="E46" i="3"/>
  <c r="C46" i="3"/>
  <c r="Q45" i="3"/>
  <c r="N45" i="3"/>
  <c r="I45" i="3"/>
  <c r="E45" i="3"/>
  <c r="C45" i="3"/>
  <c r="Q44" i="3"/>
  <c r="N44" i="3"/>
  <c r="I44" i="3"/>
  <c r="E44" i="3"/>
  <c r="C44" i="3"/>
  <c r="Q43" i="3"/>
  <c r="N43" i="3"/>
  <c r="I43" i="3"/>
  <c r="E43" i="3"/>
  <c r="C43" i="3"/>
  <c r="Q42" i="3"/>
  <c r="N42" i="3"/>
  <c r="I42" i="3"/>
  <c r="E42" i="3"/>
  <c r="C42" i="3"/>
  <c r="Q41" i="3"/>
  <c r="N41" i="3"/>
  <c r="I41" i="3"/>
  <c r="E41" i="3"/>
  <c r="C41" i="3"/>
  <c r="Q40" i="3"/>
  <c r="N40" i="3"/>
  <c r="I40" i="3"/>
  <c r="E40" i="3"/>
  <c r="C40" i="3"/>
  <c r="Q39" i="3"/>
  <c r="N39" i="3"/>
  <c r="I39" i="3"/>
  <c r="E39" i="3"/>
  <c r="C39" i="3"/>
  <c r="Q38" i="3"/>
  <c r="N38" i="3"/>
  <c r="I38" i="3"/>
  <c r="E38" i="3"/>
  <c r="C38" i="3"/>
  <c r="Q37" i="3"/>
  <c r="N37" i="3"/>
  <c r="I37" i="3"/>
  <c r="E37" i="3"/>
  <c r="C37" i="3"/>
  <c r="Q36" i="3"/>
  <c r="N36" i="3"/>
  <c r="I36" i="3"/>
  <c r="E36" i="3"/>
  <c r="C36" i="3"/>
  <c r="Q35" i="3"/>
  <c r="N35" i="3"/>
  <c r="I35" i="3"/>
  <c r="E35" i="3"/>
  <c r="C35" i="3"/>
  <c r="Q34" i="3"/>
  <c r="N34" i="3"/>
  <c r="I34" i="3"/>
  <c r="E34" i="3"/>
  <c r="C34" i="3"/>
  <c r="Q33" i="3"/>
  <c r="N33" i="3"/>
  <c r="I33" i="3"/>
  <c r="E33" i="3"/>
  <c r="C33" i="3"/>
  <c r="Q32" i="3"/>
  <c r="N32" i="3"/>
  <c r="I32" i="3"/>
  <c r="E32" i="3"/>
  <c r="C32" i="3"/>
  <c r="Q31" i="3"/>
  <c r="N31" i="3"/>
  <c r="I31" i="3"/>
  <c r="E31" i="3"/>
  <c r="C31" i="3"/>
  <c r="Q30" i="3"/>
  <c r="N30" i="3"/>
  <c r="I30" i="3"/>
  <c r="E30" i="3"/>
  <c r="C30" i="3"/>
  <c r="Q29" i="3"/>
  <c r="N29" i="3"/>
  <c r="I29" i="3"/>
  <c r="E29" i="3"/>
  <c r="C29" i="3"/>
  <c r="Q28" i="3"/>
  <c r="N28" i="3"/>
  <c r="I28" i="3"/>
  <c r="E28" i="3"/>
  <c r="C28" i="3"/>
  <c r="Q27" i="3"/>
  <c r="N27" i="3"/>
  <c r="I27" i="3"/>
  <c r="E27" i="3"/>
  <c r="C27" i="3"/>
  <c r="Q26" i="3"/>
  <c r="N26" i="3"/>
  <c r="I26" i="3"/>
  <c r="E26" i="3"/>
  <c r="C26" i="3"/>
  <c r="Q25" i="3"/>
  <c r="N25" i="3"/>
  <c r="I25" i="3"/>
  <c r="E25" i="3"/>
  <c r="C25" i="3"/>
  <c r="Q24" i="3"/>
  <c r="N24" i="3"/>
  <c r="I24" i="3"/>
  <c r="E24" i="3"/>
  <c r="C24" i="3"/>
  <c r="Q23" i="3"/>
  <c r="N23" i="3"/>
  <c r="I23" i="3"/>
  <c r="E23" i="3"/>
  <c r="C23" i="3"/>
  <c r="Q22" i="3"/>
  <c r="N22" i="3"/>
  <c r="I22" i="3"/>
  <c r="E22" i="3"/>
  <c r="C22" i="3"/>
  <c r="Q21" i="3"/>
  <c r="N21" i="3"/>
  <c r="I21" i="3"/>
  <c r="E21" i="3"/>
  <c r="C21" i="3"/>
  <c r="Q20" i="3"/>
  <c r="N20" i="3"/>
  <c r="I20" i="3"/>
  <c r="E20" i="3"/>
  <c r="C20" i="3"/>
  <c r="Q19" i="3"/>
  <c r="N19" i="3"/>
  <c r="I19" i="3"/>
  <c r="E19" i="3"/>
  <c r="C19" i="3"/>
  <c r="Q18" i="3"/>
  <c r="N18" i="3"/>
  <c r="I18" i="3"/>
  <c r="E18" i="3"/>
  <c r="C18" i="3"/>
  <c r="Q17" i="3"/>
  <c r="N17" i="3"/>
  <c r="I17" i="3"/>
  <c r="E17" i="3"/>
  <c r="C17" i="3"/>
  <c r="Q16" i="3"/>
  <c r="N16" i="3"/>
  <c r="I16" i="3"/>
  <c r="E16" i="3"/>
  <c r="C16" i="3"/>
  <c r="Q15" i="3"/>
  <c r="N15" i="3"/>
  <c r="I15" i="3"/>
  <c r="E15" i="3"/>
  <c r="C15" i="3"/>
  <c r="Q14" i="3"/>
  <c r="N14" i="3"/>
  <c r="I14" i="3"/>
  <c r="E14" i="3"/>
  <c r="C14" i="3"/>
  <c r="Q13" i="3"/>
  <c r="N13" i="3"/>
  <c r="I13" i="3"/>
  <c r="E13" i="3"/>
  <c r="C13" i="3"/>
  <c r="Q12" i="3"/>
  <c r="N12" i="3"/>
  <c r="I12" i="3"/>
  <c r="E12" i="3"/>
  <c r="C12" i="3"/>
  <c r="Q11" i="3"/>
  <c r="N11" i="3"/>
  <c r="I11" i="3"/>
  <c r="E11" i="3"/>
  <c r="C11" i="3"/>
  <c r="Q10" i="3"/>
  <c r="N10" i="3"/>
  <c r="I10" i="3"/>
  <c r="E10" i="3"/>
  <c r="C10" i="3"/>
  <c r="Q9" i="3"/>
  <c r="N9" i="3"/>
  <c r="I9" i="3"/>
  <c r="E9" i="3"/>
  <c r="C9" i="3"/>
  <c r="Q8" i="3"/>
  <c r="N8" i="3"/>
  <c r="I8" i="3"/>
  <c r="E8" i="3"/>
  <c r="C8" i="3"/>
  <c r="Q7" i="3"/>
  <c r="N7" i="3"/>
  <c r="I7" i="3"/>
  <c r="E7" i="3"/>
  <c r="C7" i="3"/>
  <c r="Q6" i="3"/>
  <c r="N6" i="3"/>
  <c r="I6" i="3"/>
  <c r="E6" i="3"/>
  <c r="C6" i="3"/>
  <c r="Q5" i="3"/>
  <c r="N5" i="3"/>
  <c r="I5" i="3"/>
  <c r="E5" i="3"/>
  <c r="C5" i="3"/>
  <c r="Q4" i="3"/>
  <c r="N4" i="3"/>
  <c r="I4" i="3"/>
  <c r="E4" i="3"/>
  <c r="C4" i="3"/>
  <c r="Q3" i="3"/>
  <c r="N3" i="3"/>
  <c r="I3" i="3"/>
  <c r="E3" i="3"/>
  <c r="C3" i="3"/>
  <c r="Q2" i="3"/>
  <c r="N2" i="3"/>
  <c r="I2" i="3"/>
  <c r="E2" i="3"/>
  <c r="C2" i="3"/>
  <c r="Q2" i="1" l="1"/>
  <c r="Q3" i="1"/>
  <c r="Q4" i="1"/>
  <c r="Q5" i="1"/>
  <c r="Q6" i="1"/>
  <c r="Q7" i="1"/>
  <c r="Q8" i="1"/>
  <c r="Q9" i="1"/>
  <c r="Q10" i="1"/>
  <c r="Q11" i="1"/>
  <c r="Q12" i="1"/>
  <c r="Q13" i="1"/>
  <c r="Q14" i="1"/>
  <c r="Q15" i="1"/>
  <c r="Q378" i="1"/>
  <c r="Q17" i="1"/>
  <c r="Q18" i="1"/>
  <c r="Q19" i="1"/>
  <c r="Q383" i="1"/>
  <c r="Q16" i="1"/>
  <c r="Q22" i="1"/>
  <c r="Q23" i="1"/>
  <c r="Q20" i="1"/>
  <c r="Q25" i="1"/>
  <c r="Q396" i="1"/>
  <c r="Q21" i="1"/>
  <c r="Q28" i="1"/>
  <c r="Q29" i="1"/>
  <c r="Q24" i="1"/>
  <c r="Q31" i="1"/>
  <c r="Q32" i="1"/>
  <c r="Q33" i="1"/>
  <c r="Q26" i="1"/>
  <c r="Q35" i="1"/>
  <c r="Q36" i="1"/>
  <c r="Q37" i="1"/>
  <c r="Q38" i="1"/>
  <c r="Q39" i="1"/>
  <c r="Q398" i="1"/>
  <c r="Q27" i="1"/>
  <c r="Q404" i="1"/>
  <c r="Q43" i="1"/>
  <c r="Q44" i="1"/>
  <c r="Q45" i="1"/>
  <c r="Q30" i="1"/>
  <c r="Q47" i="1"/>
  <c r="Q48" i="1"/>
  <c r="Q34" i="1"/>
  <c r="Q50" i="1"/>
  <c r="Q406" i="1"/>
  <c r="Q52" i="1"/>
  <c r="Q53" i="1"/>
  <c r="Q54" i="1"/>
  <c r="Q55" i="1"/>
  <c r="Q56" i="1"/>
  <c r="Q57" i="1"/>
  <c r="Q58" i="1"/>
  <c r="Q59" i="1"/>
  <c r="Q60" i="1"/>
  <c r="Q61" i="1"/>
  <c r="Q62" i="1"/>
  <c r="Q63" i="1"/>
  <c r="Q64" i="1"/>
  <c r="Q65" i="1"/>
  <c r="Q66" i="1"/>
  <c r="Q67" i="1"/>
  <c r="Q68" i="1"/>
  <c r="Q69" i="1"/>
  <c r="Q40" i="1"/>
  <c r="Q71" i="1"/>
  <c r="Q72" i="1"/>
  <c r="Q411" i="1"/>
  <c r="Q74" i="1"/>
  <c r="Q75" i="1"/>
  <c r="Q76" i="1"/>
  <c r="Q77" i="1"/>
  <c r="Q78" i="1"/>
  <c r="Q79" i="1"/>
  <c r="Q80" i="1"/>
  <c r="Q41" i="1"/>
  <c r="Q82" i="1"/>
  <c r="Q83" i="1"/>
  <c r="Q42" i="1"/>
  <c r="Q85" i="1"/>
  <c r="Q86" i="1"/>
  <c r="Q46" i="1"/>
  <c r="Q88" i="1"/>
  <c r="Q89" i="1"/>
  <c r="Q90" i="1"/>
  <c r="Q91" i="1"/>
  <c r="Q92" i="1"/>
  <c r="Q93" i="1"/>
  <c r="Q94" i="1"/>
  <c r="Q95" i="1"/>
  <c r="Q96" i="1"/>
  <c r="Q97" i="1"/>
  <c r="Q98" i="1"/>
  <c r="Q99" i="1"/>
  <c r="Q100" i="1"/>
  <c r="Q101" i="1"/>
  <c r="Q417" i="1"/>
  <c r="Q103" i="1"/>
  <c r="Q104" i="1"/>
  <c r="Q105" i="1"/>
  <c r="Q106" i="1"/>
  <c r="Q107" i="1"/>
  <c r="Q49" i="1"/>
  <c r="Q109" i="1"/>
  <c r="Q110" i="1"/>
  <c r="Q51" i="1"/>
  <c r="Q112" i="1"/>
  <c r="Q421" i="1"/>
  <c r="Q114" i="1"/>
  <c r="Q425" i="1"/>
  <c r="Q433" i="1"/>
  <c r="Q117" i="1"/>
  <c r="Q118" i="1"/>
  <c r="Q119" i="1"/>
  <c r="Q120" i="1"/>
  <c r="Q438" i="1"/>
  <c r="Q122" i="1"/>
  <c r="Q123" i="1"/>
  <c r="Q124" i="1"/>
  <c r="Q125" i="1"/>
  <c r="Q126" i="1"/>
  <c r="Q127" i="1"/>
  <c r="Q128" i="1"/>
  <c r="Q129" i="1"/>
  <c r="Q70" i="1"/>
  <c r="Q131" i="1"/>
  <c r="Q132" i="1"/>
  <c r="Q133" i="1"/>
  <c r="Q450" i="1"/>
  <c r="Q135" i="1"/>
  <c r="Q136" i="1"/>
  <c r="Q137" i="1"/>
  <c r="Q138" i="1"/>
  <c r="Q139" i="1"/>
  <c r="Q140" i="1"/>
  <c r="Q141" i="1"/>
  <c r="Q471" i="1"/>
  <c r="Q73" i="1"/>
  <c r="Q81" i="1"/>
  <c r="Q145" i="1"/>
  <c r="Q146" i="1"/>
  <c r="Q147" i="1"/>
  <c r="Q148" i="1"/>
  <c r="Q476" i="1"/>
  <c r="Q150" i="1"/>
  <c r="Q151" i="1"/>
  <c r="Q152" i="1"/>
  <c r="Q153" i="1"/>
  <c r="Q154" i="1"/>
  <c r="Q155" i="1"/>
  <c r="Q156" i="1"/>
  <c r="Q157" i="1"/>
  <c r="Q84" i="1"/>
  <c r="Q159" i="1"/>
  <c r="Q160" i="1"/>
  <c r="Q161" i="1"/>
  <c r="Q162" i="1"/>
  <c r="Q163" i="1"/>
  <c r="Q164" i="1"/>
  <c r="Q165" i="1"/>
  <c r="Q166" i="1"/>
  <c r="Q167" i="1"/>
  <c r="Q168" i="1"/>
  <c r="Q481" i="1"/>
  <c r="Q170" i="1"/>
  <c r="Q171" i="1"/>
  <c r="Q172" i="1"/>
  <c r="Q173" i="1"/>
  <c r="Q87" i="1"/>
  <c r="Q175" i="1"/>
  <c r="Q176" i="1"/>
  <c r="Q177" i="1"/>
  <c r="Q178" i="1"/>
  <c r="Q179" i="1"/>
  <c r="Q180" i="1"/>
  <c r="Q181" i="1"/>
  <c r="Q485" i="1"/>
  <c r="Q183" i="1"/>
  <c r="Q184" i="1"/>
  <c r="Q185" i="1"/>
  <c r="Q102" i="1"/>
  <c r="Q187" i="1"/>
  <c r="Q108" i="1"/>
  <c r="Q189" i="1"/>
  <c r="Q190" i="1"/>
  <c r="Q191" i="1"/>
  <c r="Q192" i="1"/>
  <c r="Q193" i="1"/>
  <c r="Q111" i="1"/>
  <c r="Q195" i="1"/>
  <c r="Q196" i="1"/>
  <c r="Q197" i="1"/>
  <c r="Q198" i="1"/>
  <c r="Q199" i="1"/>
  <c r="Q113" i="1"/>
  <c r="Q201" i="1"/>
  <c r="Q202" i="1"/>
  <c r="Q203" i="1"/>
  <c r="Q204" i="1"/>
  <c r="Q205" i="1"/>
  <c r="Q206" i="1"/>
  <c r="Q487" i="1"/>
  <c r="Q208" i="1"/>
  <c r="Q209" i="1"/>
  <c r="Q115" i="1"/>
  <c r="Q211" i="1"/>
  <c r="Q212" i="1"/>
  <c r="Q213" i="1"/>
  <c r="Q214" i="1"/>
  <c r="Q215" i="1"/>
  <c r="Q216" i="1"/>
  <c r="Q217" i="1"/>
  <c r="Q116" i="1"/>
  <c r="Q219" i="1"/>
  <c r="Q220" i="1"/>
  <c r="Q221" i="1"/>
  <c r="Q222" i="1"/>
  <c r="Q223" i="1"/>
  <c r="Q224" i="1"/>
  <c r="Q225" i="1"/>
  <c r="Q226" i="1"/>
  <c r="Q227" i="1"/>
  <c r="Q228" i="1"/>
  <c r="Q229" i="1"/>
  <c r="Q230" i="1"/>
  <c r="Q503" i="1"/>
  <c r="Q232" i="1"/>
  <c r="Q233" i="1"/>
  <c r="Q234" i="1"/>
  <c r="Q121" i="1"/>
  <c r="Q236" i="1"/>
  <c r="Q504" i="1"/>
  <c r="Q238" i="1"/>
  <c r="Q239" i="1"/>
  <c r="Q240" i="1"/>
  <c r="Q241" i="1"/>
  <c r="Q505" i="1"/>
  <c r="Q130" i="1"/>
  <c r="Q244" i="1"/>
  <c r="Q245" i="1"/>
  <c r="Q246" i="1"/>
  <c r="Q247" i="1"/>
  <c r="Q535" i="1"/>
  <c r="Q249" i="1"/>
  <c r="Q250" i="1"/>
  <c r="Q251" i="1"/>
  <c r="Q252" i="1"/>
  <c r="Q536" i="1"/>
  <c r="Q254" i="1"/>
  <c r="Q255" i="1"/>
  <c r="Q543" i="1"/>
  <c r="Q134" i="1"/>
  <c r="Q258" i="1"/>
  <c r="Q259" i="1"/>
  <c r="Q260" i="1"/>
  <c r="Q261" i="1"/>
  <c r="Q262" i="1"/>
  <c r="Q263" i="1"/>
  <c r="Q264" i="1"/>
  <c r="Q265" i="1"/>
  <c r="Q544" i="1"/>
  <c r="Q267" i="1"/>
  <c r="Q268" i="1"/>
  <c r="Q269" i="1"/>
  <c r="Q270" i="1"/>
  <c r="Q271" i="1"/>
  <c r="Q272" i="1"/>
  <c r="Q273" i="1"/>
  <c r="Q274" i="1"/>
  <c r="Q275" i="1"/>
  <c r="Q142" i="1"/>
  <c r="Q277" i="1"/>
  <c r="Q556" i="1"/>
  <c r="Q279" i="1"/>
  <c r="Q280" i="1"/>
  <c r="Q143" i="1"/>
  <c r="Q282" i="1"/>
  <c r="Q283" i="1"/>
  <c r="Q284" i="1"/>
  <c r="Q285" i="1"/>
  <c r="Q286" i="1"/>
  <c r="Q287" i="1"/>
  <c r="Q288" i="1"/>
  <c r="Q289" i="1"/>
  <c r="Q290" i="1"/>
  <c r="Q144" i="1"/>
  <c r="Q292" i="1"/>
  <c r="Q293" i="1"/>
  <c r="Q294" i="1"/>
  <c r="Q561" i="1"/>
  <c r="Q296" i="1"/>
  <c r="Q297" i="1"/>
  <c r="Q298" i="1"/>
  <c r="Q299" i="1"/>
  <c r="Q300" i="1"/>
  <c r="Q301" i="1"/>
  <c r="Q149" i="1"/>
  <c r="Q303" i="1"/>
  <c r="Q304" i="1"/>
  <c r="Q305" i="1"/>
  <c r="Q306" i="1"/>
  <c r="Q307" i="1"/>
  <c r="Q308" i="1"/>
  <c r="Q309" i="1"/>
  <c r="Q310" i="1"/>
  <c r="Q311" i="1"/>
  <c r="Q312" i="1"/>
  <c r="Q313" i="1"/>
  <c r="Q314" i="1"/>
  <c r="Q315" i="1"/>
  <c r="Q316" i="1"/>
  <c r="Q158" i="1"/>
  <c r="Q318" i="1"/>
  <c r="Q319" i="1"/>
  <c r="Q320" i="1"/>
  <c r="Q321" i="1"/>
  <c r="Q322" i="1"/>
  <c r="Q323" i="1"/>
  <c r="Q324" i="1"/>
  <c r="Q325" i="1"/>
  <c r="Q326" i="1"/>
  <c r="Q327" i="1"/>
  <c r="Q328" i="1"/>
  <c r="Q329" i="1"/>
  <c r="Q169" i="1"/>
  <c r="Q331" i="1"/>
  <c r="Q174" i="1"/>
  <c r="Q333" i="1"/>
  <c r="Q334" i="1"/>
  <c r="Q335" i="1"/>
  <c r="Q336" i="1"/>
  <c r="Q337" i="1"/>
  <c r="Q338" i="1"/>
  <c r="Q339" i="1"/>
  <c r="Q340" i="1"/>
  <c r="Q341" i="1"/>
  <c r="Q342" i="1"/>
  <c r="Q343" i="1"/>
  <c r="Q344" i="1"/>
  <c r="Q345" i="1"/>
  <c r="Q346" i="1"/>
  <c r="Q347" i="1"/>
  <c r="Q348" i="1"/>
  <c r="Q182" i="1"/>
  <c r="Q350" i="1"/>
  <c r="Q351" i="1"/>
  <c r="Q352" i="1"/>
  <c r="Q353" i="1"/>
  <c r="Q354" i="1"/>
  <c r="Q355" i="1"/>
  <c r="Q356" i="1"/>
  <c r="Q357" i="1"/>
  <c r="Q358" i="1"/>
  <c r="Q359" i="1"/>
  <c r="Q186" i="1"/>
  <c r="Q188" i="1"/>
  <c r="Q362" i="1"/>
  <c r="Q363" i="1"/>
  <c r="Q566" i="1"/>
  <c r="Q365" i="1"/>
  <c r="Q366" i="1"/>
  <c r="Q367" i="1"/>
  <c r="Q368" i="1"/>
  <c r="Q194" i="1"/>
  <c r="Q200" i="1"/>
  <c r="Q371" i="1"/>
  <c r="Q372" i="1"/>
  <c r="Q373" i="1"/>
  <c r="Q374" i="1"/>
  <c r="Q375" i="1"/>
  <c r="Q569" i="1"/>
  <c r="Q377" i="1"/>
  <c r="Q207" i="1"/>
  <c r="Q379" i="1"/>
  <c r="Q380" i="1"/>
  <c r="Q381" i="1"/>
  <c r="Q382" i="1"/>
  <c r="Q210" i="1"/>
  <c r="Q384" i="1"/>
  <c r="Q385" i="1"/>
  <c r="Q386" i="1"/>
  <c r="Q387" i="1"/>
  <c r="Q388" i="1"/>
  <c r="Q389" i="1"/>
  <c r="Q390" i="1"/>
  <c r="Q391" i="1"/>
  <c r="Q392" i="1"/>
  <c r="Q393" i="1"/>
  <c r="Q394" i="1"/>
  <c r="Q395" i="1"/>
  <c r="Q218" i="1"/>
  <c r="Q397" i="1"/>
  <c r="Q575" i="1"/>
  <c r="Q399" i="1"/>
  <c r="Q400" i="1"/>
  <c r="Q401" i="1"/>
  <c r="Q402" i="1"/>
  <c r="Q403" i="1"/>
  <c r="Q580" i="1"/>
  <c r="Q405" i="1"/>
  <c r="Q595" i="1"/>
  <c r="Q407" i="1"/>
  <c r="Q408" i="1"/>
  <c r="Q409" i="1"/>
  <c r="Q410" i="1"/>
  <c r="Q612" i="1"/>
  <c r="Q412" i="1"/>
  <c r="Q413" i="1"/>
  <c r="Q414" i="1"/>
  <c r="Q415" i="1"/>
  <c r="Q416" i="1"/>
  <c r="Q614" i="1"/>
  <c r="Q418" i="1"/>
  <c r="Q419" i="1"/>
  <c r="Q420" i="1"/>
  <c r="Q619" i="1"/>
  <c r="Q422" i="1"/>
  <c r="Q423" i="1"/>
  <c r="Q424" i="1"/>
  <c r="Q636" i="1"/>
  <c r="Q426" i="1"/>
  <c r="Q427" i="1"/>
  <c r="Q428" i="1"/>
  <c r="Q429" i="1"/>
  <c r="Q430" i="1"/>
  <c r="Q431" i="1"/>
  <c r="Q432" i="1"/>
  <c r="Q231" i="1"/>
  <c r="Q434" i="1"/>
  <c r="Q435" i="1"/>
  <c r="Q436" i="1"/>
  <c r="Q437" i="1"/>
  <c r="Q640" i="1"/>
  <c r="Q439" i="1"/>
  <c r="Q440" i="1"/>
  <c r="Q441" i="1"/>
  <c r="Q442" i="1"/>
  <c r="Q443" i="1"/>
  <c r="Q444" i="1"/>
  <c r="Q445" i="1"/>
  <c r="Q446" i="1"/>
  <c r="Q447" i="1"/>
  <c r="Q448" i="1"/>
  <c r="Q449" i="1"/>
  <c r="Q235" i="1"/>
  <c r="Q451" i="1"/>
  <c r="Q452" i="1"/>
  <c r="Q453" i="1"/>
  <c r="Q454" i="1"/>
  <c r="Q455" i="1"/>
  <c r="Q456" i="1"/>
  <c r="Q457" i="1"/>
  <c r="Q458" i="1"/>
  <c r="Q459" i="1"/>
  <c r="Q460" i="1"/>
  <c r="Q461" i="1"/>
  <c r="Q462" i="1"/>
  <c r="Q463" i="1"/>
  <c r="Q464" i="1"/>
  <c r="Q465" i="1"/>
  <c r="Q466" i="1"/>
  <c r="Q467" i="1"/>
  <c r="Q468" i="1"/>
  <c r="Q469" i="1"/>
  <c r="Q470" i="1"/>
  <c r="Q237" i="1"/>
  <c r="Q472" i="1"/>
  <c r="Q473" i="1"/>
  <c r="Q474" i="1"/>
  <c r="Q475" i="1"/>
  <c r="Q644" i="1"/>
  <c r="Q477" i="1"/>
  <c r="Q478" i="1"/>
  <c r="Q479" i="1"/>
  <c r="Q480" i="1"/>
  <c r="Q242" i="1"/>
  <c r="Q482" i="1"/>
  <c r="Q483" i="1"/>
  <c r="Q484" i="1"/>
  <c r="Q243" i="1"/>
  <c r="Q486" i="1"/>
  <c r="Q646" i="1"/>
  <c r="Q488" i="1"/>
  <c r="Q489" i="1"/>
  <c r="Q490" i="1"/>
  <c r="Q491" i="1"/>
  <c r="Q492" i="1"/>
  <c r="Q493" i="1"/>
  <c r="Q494" i="1"/>
  <c r="Q495" i="1"/>
  <c r="Q496" i="1"/>
  <c r="Q497" i="1"/>
  <c r="Q498" i="1"/>
  <c r="Q499" i="1"/>
  <c r="Q500" i="1"/>
  <c r="Q501" i="1"/>
  <c r="Q502" i="1"/>
  <c r="Q651" i="1"/>
  <c r="Q655" i="1"/>
  <c r="Q656"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248" i="1"/>
  <c r="Q659" i="1"/>
  <c r="Q537" i="1"/>
  <c r="Q538" i="1"/>
  <c r="Q539" i="1"/>
  <c r="Q540" i="1"/>
  <c r="Q541" i="1"/>
  <c r="Q542" i="1"/>
  <c r="Q679" i="1"/>
  <c r="Q680" i="1"/>
  <c r="Q545" i="1"/>
  <c r="Q546" i="1"/>
  <c r="Q547" i="1"/>
  <c r="Q548" i="1"/>
  <c r="Q549" i="1"/>
  <c r="Q550" i="1"/>
  <c r="Q551" i="1"/>
  <c r="Q552" i="1"/>
  <c r="Q553" i="1"/>
  <c r="Q554" i="1"/>
  <c r="Q555" i="1"/>
  <c r="Q253" i="1"/>
  <c r="Q557" i="1"/>
  <c r="Q558" i="1"/>
  <c r="Q559" i="1"/>
  <c r="Q560" i="1"/>
  <c r="Q256" i="1"/>
  <c r="Q562" i="1"/>
  <c r="Q563" i="1"/>
  <c r="Q564" i="1"/>
  <c r="Q565" i="1"/>
  <c r="Q682" i="1"/>
  <c r="Q567" i="1"/>
  <c r="Q568" i="1"/>
  <c r="Q693" i="1"/>
  <c r="Q570" i="1"/>
  <c r="Q571" i="1"/>
  <c r="Q572" i="1"/>
  <c r="Q573" i="1"/>
  <c r="Q574" i="1"/>
  <c r="Q257" i="1"/>
  <c r="Q576" i="1"/>
  <c r="Q577" i="1"/>
  <c r="Q578" i="1"/>
  <c r="Q579" i="1"/>
  <c r="Q699" i="1"/>
  <c r="Q581" i="1"/>
  <c r="Q582" i="1"/>
  <c r="Q583" i="1"/>
  <c r="Q584" i="1"/>
  <c r="Q585" i="1"/>
  <c r="Q586" i="1"/>
  <c r="Q587" i="1"/>
  <c r="Q588" i="1"/>
  <c r="Q589" i="1"/>
  <c r="Q590" i="1"/>
  <c r="Q591" i="1"/>
  <c r="Q592" i="1"/>
  <c r="Q593" i="1"/>
  <c r="Q594" i="1"/>
  <c r="Q704" i="1"/>
  <c r="Q596" i="1"/>
  <c r="Q597" i="1"/>
  <c r="Q598" i="1"/>
  <c r="Q599" i="1"/>
  <c r="Q600" i="1"/>
  <c r="Q601" i="1"/>
  <c r="Q602" i="1"/>
  <c r="Q603" i="1"/>
  <c r="Q604" i="1"/>
  <c r="Q605" i="1"/>
  <c r="Q606" i="1"/>
  <c r="Q607" i="1"/>
  <c r="Q608" i="1"/>
  <c r="Q609" i="1"/>
  <c r="Q610" i="1"/>
  <c r="Q611" i="1"/>
  <c r="Q729" i="1"/>
  <c r="Q613" i="1"/>
  <c r="Q266" i="1"/>
  <c r="Q615" i="1"/>
  <c r="Q616" i="1"/>
  <c r="Q617" i="1"/>
  <c r="Q618" i="1"/>
  <c r="Q731" i="1"/>
  <c r="Q620" i="1"/>
  <c r="Q621" i="1"/>
  <c r="Q622" i="1"/>
  <c r="Q623" i="1"/>
  <c r="Q624" i="1"/>
  <c r="Q625" i="1"/>
  <c r="Q626" i="1"/>
  <c r="Q627" i="1"/>
  <c r="Q628" i="1"/>
  <c r="Q629" i="1"/>
  <c r="Q630" i="1"/>
  <c r="Q631" i="1"/>
  <c r="Q632" i="1"/>
  <c r="Q633" i="1"/>
  <c r="Q634" i="1"/>
  <c r="Q635" i="1"/>
  <c r="Q738" i="1"/>
  <c r="Q637" i="1"/>
  <c r="Q638" i="1"/>
  <c r="Q639" i="1"/>
  <c r="Q769" i="1"/>
  <c r="Q641" i="1"/>
  <c r="Q642" i="1"/>
  <c r="Q643" i="1"/>
  <c r="Q779" i="1"/>
  <c r="Q645" i="1"/>
  <c r="Q276" i="1"/>
  <c r="Q647" i="1"/>
  <c r="Q648" i="1"/>
  <c r="Q649" i="1"/>
  <c r="Q650" i="1"/>
  <c r="Q278" i="1"/>
  <c r="Q652" i="1"/>
  <c r="Q653" i="1"/>
  <c r="Q654" i="1"/>
  <c r="Q281" i="1"/>
  <c r="Q782" i="1"/>
  <c r="Q657" i="1"/>
  <c r="Q658" i="1"/>
  <c r="Q788" i="1"/>
  <c r="Q660" i="1"/>
  <c r="Q661" i="1"/>
  <c r="Q662" i="1"/>
  <c r="Q663" i="1"/>
  <c r="Q664" i="1"/>
  <c r="Q665" i="1"/>
  <c r="Q666" i="1"/>
  <c r="Q667" i="1"/>
  <c r="Q668" i="1"/>
  <c r="Q669" i="1"/>
  <c r="Q670" i="1"/>
  <c r="Q671" i="1"/>
  <c r="Q672" i="1"/>
  <c r="Q673" i="1"/>
  <c r="Q674" i="1"/>
  <c r="Q675" i="1"/>
  <c r="Q676" i="1"/>
  <c r="Q677" i="1"/>
  <c r="Q678" i="1"/>
  <c r="Q291" i="1"/>
  <c r="Q794" i="1"/>
  <c r="Q681" i="1"/>
  <c r="Q799" i="1"/>
  <c r="Q683" i="1"/>
  <c r="Q684" i="1"/>
  <c r="Q685" i="1"/>
  <c r="Q686" i="1"/>
  <c r="Q687" i="1"/>
  <c r="Q688" i="1"/>
  <c r="Q689" i="1"/>
  <c r="Q690" i="1"/>
  <c r="Q691" i="1"/>
  <c r="Q692" i="1"/>
  <c r="Q295" i="1"/>
  <c r="Q694" i="1"/>
  <c r="Q695" i="1"/>
  <c r="Q696" i="1"/>
  <c r="Q697" i="1"/>
  <c r="Q698" i="1"/>
  <c r="Q302" i="1"/>
  <c r="Q700" i="1"/>
  <c r="Q701" i="1"/>
  <c r="Q702" i="1"/>
  <c r="Q703" i="1"/>
  <c r="Q801" i="1"/>
  <c r="Q705" i="1"/>
  <c r="Q706" i="1"/>
  <c r="Q707" i="1"/>
  <c r="Q708" i="1"/>
  <c r="Q709" i="1"/>
  <c r="Q710" i="1"/>
  <c r="Q711" i="1"/>
  <c r="Q712" i="1"/>
  <c r="Q713" i="1"/>
  <c r="Q714" i="1"/>
  <c r="Q715" i="1"/>
  <c r="Q716" i="1"/>
  <c r="Q717" i="1"/>
  <c r="Q718" i="1"/>
  <c r="Q719" i="1"/>
  <c r="Q720" i="1"/>
  <c r="Q721" i="1"/>
  <c r="Q722" i="1"/>
  <c r="Q723" i="1"/>
  <c r="Q724" i="1"/>
  <c r="Q725" i="1"/>
  <c r="Q726" i="1"/>
  <c r="Q727" i="1"/>
  <c r="Q728" i="1"/>
  <c r="Q317" i="1"/>
  <c r="Q730" i="1"/>
  <c r="Q809" i="1"/>
  <c r="Q732" i="1"/>
  <c r="Q733" i="1"/>
  <c r="Q734" i="1"/>
  <c r="Q735" i="1"/>
  <c r="Q736" i="1"/>
  <c r="Q737" i="1"/>
  <c r="Q815"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818" i="1"/>
  <c r="Q770" i="1"/>
  <c r="Q771" i="1"/>
  <c r="Q772" i="1"/>
  <c r="Q773" i="1"/>
  <c r="Q774" i="1"/>
  <c r="Q775" i="1"/>
  <c r="Q776" i="1"/>
  <c r="Q777" i="1"/>
  <c r="Q778" i="1"/>
  <c r="Q330" i="1"/>
  <c r="Q780" i="1"/>
  <c r="Q781" i="1"/>
  <c r="Q332" i="1"/>
  <c r="Q783" i="1"/>
  <c r="Q784" i="1"/>
  <c r="Q785" i="1"/>
  <c r="Q786" i="1"/>
  <c r="Q787" i="1"/>
  <c r="Q349" i="1"/>
  <c r="Q789" i="1"/>
  <c r="Q790" i="1"/>
  <c r="Q791" i="1"/>
  <c r="Q792" i="1"/>
  <c r="Q793" i="1"/>
  <c r="Q825" i="1"/>
  <c r="Q795" i="1"/>
  <c r="Q796" i="1"/>
  <c r="Q797" i="1"/>
  <c r="Q798" i="1"/>
  <c r="Q360" i="1"/>
  <c r="Q800" i="1"/>
  <c r="Q832" i="1"/>
  <c r="Q802" i="1"/>
  <c r="Q803" i="1"/>
  <c r="Q804" i="1"/>
  <c r="Q805" i="1"/>
  <c r="Q806" i="1"/>
  <c r="Q807" i="1"/>
  <c r="Q808" i="1"/>
  <c r="Q854" i="1"/>
  <c r="Q810" i="1"/>
  <c r="Q811" i="1"/>
  <c r="Q812" i="1"/>
  <c r="Q813" i="1"/>
  <c r="Q814" i="1"/>
  <c r="Q857" i="1"/>
  <c r="Q816" i="1"/>
  <c r="Q817" i="1"/>
  <c r="Q860" i="1"/>
  <c r="Q819" i="1"/>
  <c r="Q820" i="1"/>
  <c r="Q821" i="1"/>
  <c r="Q822" i="1"/>
  <c r="Q823" i="1"/>
  <c r="Q824" i="1"/>
  <c r="Q361" i="1"/>
  <c r="Q826" i="1"/>
  <c r="Q827" i="1"/>
  <c r="Q828" i="1"/>
  <c r="Q829" i="1"/>
  <c r="Q830" i="1"/>
  <c r="Q831" i="1"/>
  <c r="Q364" i="1"/>
  <c r="Q833" i="1"/>
  <c r="Q834" i="1"/>
  <c r="Q835" i="1"/>
  <c r="Q836" i="1"/>
  <c r="Q837" i="1"/>
  <c r="Q838" i="1"/>
  <c r="Q839" i="1"/>
  <c r="Q840" i="1"/>
  <c r="Q841" i="1"/>
  <c r="Q842" i="1"/>
  <c r="Q843" i="1"/>
  <c r="Q844" i="1"/>
  <c r="Q845" i="1"/>
  <c r="Q846" i="1"/>
  <c r="Q847" i="1"/>
  <c r="Q848" i="1"/>
  <c r="Q849" i="1"/>
  <c r="Q850" i="1"/>
  <c r="Q851" i="1"/>
  <c r="Q852" i="1"/>
  <c r="Q853" i="1"/>
  <c r="Q865" i="1"/>
  <c r="Q855" i="1"/>
  <c r="Q856" i="1"/>
  <c r="Q369" i="1"/>
  <c r="Q858" i="1"/>
  <c r="Q859" i="1"/>
  <c r="Q370" i="1"/>
  <c r="Q861" i="1"/>
  <c r="Q862" i="1"/>
  <c r="Q863" i="1"/>
  <c r="Q864" i="1"/>
  <c r="Q877" i="1"/>
  <c r="Q866" i="1"/>
  <c r="Q867" i="1"/>
  <c r="Q868" i="1"/>
  <c r="Q869" i="1"/>
  <c r="Q870" i="1"/>
  <c r="Q871" i="1"/>
  <c r="Q872" i="1"/>
  <c r="Q873" i="1"/>
  <c r="Q874" i="1"/>
  <c r="Q875" i="1"/>
  <c r="Q876" i="1"/>
  <c r="Q376" i="1"/>
  <c r="Q878" i="1"/>
  <c r="Q879" i="1"/>
  <c r="Q880" i="1"/>
  <c r="Q881" i="1"/>
  <c r="Q882" i="1"/>
  <c r="Q883" i="1"/>
  <c r="Q884" i="1"/>
  <c r="Q885" i="1"/>
  <c r="Q886" i="1"/>
  <c r="Q887" i="1"/>
  <c r="Q888" i="1"/>
  <c r="Q889" i="1"/>
  <c r="Q890" i="1"/>
  <c r="Q891" i="1"/>
  <c r="Q892" i="1"/>
  <c r="E2" i="1"/>
  <c r="N2" i="1" l="1"/>
  <c r="N3" i="1"/>
  <c r="N4" i="1"/>
  <c r="N5" i="1"/>
  <c r="N6" i="1"/>
  <c r="N7" i="1"/>
  <c r="N8" i="1"/>
  <c r="N9" i="1"/>
  <c r="N10" i="1"/>
  <c r="N11" i="1"/>
  <c r="N12" i="1"/>
  <c r="N13" i="1"/>
  <c r="N14" i="1"/>
  <c r="N15" i="1"/>
  <c r="N378" i="1"/>
  <c r="N17" i="1"/>
  <c r="N18" i="1"/>
  <c r="N19" i="1"/>
  <c r="N383" i="1"/>
  <c r="N16" i="1"/>
  <c r="N22" i="1"/>
  <c r="N23" i="1"/>
  <c r="N20" i="1"/>
  <c r="N25" i="1"/>
  <c r="N396" i="1"/>
  <c r="N21" i="1"/>
  <c r="N28" i="1"/>
  <c r="N29" i="1"/>
  <c r="N24" i="1"/>
  <c r="N31" i="1"/>
  <c r="N32" i="1"/>
  <c r="N33" i="1"/>
  <c r="N26" i="1"/>
  <c r="N35" i="1"/>
  <c r="N36" i="1"/>
  <c r="N37" i="1"/>
  <c r="N38" i="1"/>
  <c r="N39" i="1"/>
  <c r="N398" i="1"/>
  <c r="N27" i="1"/>
  <c r="N404" i="1"/>
  <c r="N43" i="1"/>
  <c r="N44" i="1"/>
  <c r="N45" i="1"/>
  <c r="N30" i="1"/>
  <c r="N47" i="1"/>
  <c r="N48" i="1"/>
  <c r="N34" i="1"/>
  <c r="N50" i="1"/>
  <c r="N406" i="1"/>
  <c r="N52" i="1"/>
  <c r="N53" i="1"/>
  <c r="N54" i="1"/>
  <c r="N55" i="1"/>
  <c r="N56" i="1"/>
  <c r="N57" i="1"/>
  <c r="N58" i="1"/>
  <c r="N59" i="1"/>
  <c r="N60" i="1"/>
  <c r="N61" i="1"/>
  <c r="N62" i="1"/>
  <c r="N63" i="1"/>
  <c r="N64" i="1"/>
  <c r="N65" i="1"/>
  <c r="N66" i="1"/>
  <c r="N67" i="1"/>
  <c r="N68" i="1"/>
  <c r="N69" i="1"/>
  <c r="N40" i="1"/>
  <c r="N71" i="1"/>
  <c r="N72" i="1"/>
  <c r="N411" i="1"/>
  <c r="N74" i="1"/>
  <c r="N75" i="1"/>
  <c r="N76" i="1"/>
  <c r="N77" i="1"/>
  <c r="N78" i="1"/>
  <c r="N79" i="1"/>
  <c r="N80" i="1"/>
  <c r="N41" i="1"/>
  <c r="N82" i="1"/>
  <c r="N83" i="1"/>
  <c r="N42" i="1"/>
  <c r="N85" i="1"/>
  <c r="N86" i="1"/>
  <c r="N46" i="1"/>
  <c r="N88" i="1"/>
  <c r="N89" i="1"/>
  <c r="N90" i="1"/>
  <c r="N91" i="1"/>
  <c r="N92" i="1"/>
  <c r="N93" i="1"/>
  <c r="N94" i="1"/>
  <c r="N95" i="1"/>
  <c r="N96" i="1"/>
  <c r="N97" i="1"/>
  <c r="N98" i="1"/>
  <c r="N99" i="1"/>
  <c r="N100" i="1"/>
  <c r="N101" i="1"/>
  <c r="N417" i="1"/>
  <c r="N103" i="1"/>
  <c r="N104" i="1"/>
  <c r="N105" i="1"/>
  <c r="N106" i="1"/>
  <c r="N107" i="1"/>
  <c r="N49" i="1"/>
  <c r="N109" i="1"/>
  <c r="N110" i="1"/>
  <c r="N51" i="1"/>
  <c r="N112" i="1"/>
  <c r="N421" i="1"/>
  <c r="N114" i="1"/>
  <c r="N425" i="1"/>
  <c r="N433" i="1"/>
  <c r="N117" i="1"/>
  <c r="N118" i="1"/>
  <c r="N119" i="1"/>
  <c r="N120" i="1"/>
  <c r="N438" i="1"/>
  <c r="N122" i="1"/>
  <c r="N123" i="1"/>
  <c r="N124" i="1"/>
  <c r="N125" i="1"/>
  <c r="N126" i="1"/>
  <c r="N127" i="1"/>
  <c r="N128" i="1"/>
  <c r="N129" i="1"/>
  <c r="N70" i="1"/>
  <c r="N131" i="1"/>
  <c r="N132" i="1"/>
  <c r="N133" i="1"/>
  <c r="N450" i="1"/>
  <c r="N135" i="1"/>
  <c r="N136" i="1"/>
  <c r="N137" i="1"/>
  <c r="N138" i="1"/>
  <c r="N139" i="1"/>
  <c r="N140" i="1"/>
  <c r="N141" i="1"/>
  <c r="N471" i="1"/>
  <c r="N73" i="1"/>
  <c r="N81" i="1"/>
  <c r="N145" i="1"/>
  <c r="N146" i="1"/>
  <c r="N147" i="1"/>
  <c r="N148" i="1"/>
  <c r="N476" i="1"/>
  <c r="N150" i="1"/>
  <c r="N151" i="1"/>
  <c r="N152" i="1"/>
  <c r="N153" i="1"/>
  <c r="N154" i="1"/>
  <c r="N155" i="1"/>
  <c r="N156" i="1"/>
  <c r="N157" i="1"/>
  <c r="N84" i="1"/>
  <c r="N159" i="1"/>
  <c r="N160" i="1"/>
  <c r="N161" i="1"/>
  <c r="N162" i="1"/>
  <c r="N163" i="1"/>
  <c r="N164" i="1"/>
  <c r="N165" i="1"/>
  <c r="N166" i="1"/>
  <c r="N167" i="1"/>
  <c r="N168" i="1"/>
  <c r="N481" i="1"/>
  <c r="N170" i="1"/>
  <c r="N171" i="1"/>
  <c r="N172" i="1"/>
  <c r="N173" i="1"/>
  <c r="N87" i="1"/>
  <c r="N175" i="1"/>
  <c r="N176" i="1"/>
  <c r="N177" i="1"/>
  <c r="N178" i="1"/>
  <c r="N179" i="1"/>
  <c r="N180" i="1"/>
  <c r="N181" i="1"/>
  <c r="N485" i="1"/>
  <c r="N183" i="1"/>
  <c r="N184" i="1"/>
  <c r="N185" i="1"/>
  <c r="N102" i="1"/>
  <c r="N187" i="1"/>
  <c r="N108" i="1"/>
  <c r="N189" i="1"/>
  <c r="N190" i="1"/>
  <c r="N191" i="1"/>
  <c r="N192" i="1"/>
  <c r="N193" i="1"/>
  <c r="N111" i="1"/>
  <c r="N195" i="1"/>
  <c r="N196" i="1"/>
  <c r="N197" i="1"/>
  <c r="N198" i="1"/>
  <c r="N199" i="1"/>
  <c r="N113" i="1"/>
  <c r="N201" i="1"/>
  <c r="N202" i="1"/>
  <c r="N203" i="1"/>
  <c r="N204" i="1"/>
  <c r="N205" i="1"/>
  <c r="N206" i="1"/>
  <c r="N487" i="1"/>
  <c r="N208" i="1"/>
  <c r="N209" i="1"/>
  <c r="N115" i="1"/>
  <c r="N211" i="1"/>
  <c r="N212" i="1"/>
  <c r="N213" i="1"/>
  <c r="N214" i="1"/>
  <c r="N215" i="1"/>
  <c r="N216" i="1"/>
  <c r="N217" i="1"/>
  <c r="N116" i="1"/>
  <c r="N219" i="1"/>
  <c r="N220" i="1"/>
  <c r="N221" i="1"/>
  <c r="N222" i="1"/>
  <c r="N223" i="1"/>
  <c r="N224" i="1"/>
  <c r="N225" i="1"/>
  <c r="N226" i="1"/>
  <c r="N227" i="1"/>
  <c r="N228" i="1"/>
  <c r="N229" i="1"/>
  <c r="N230" i="1"/>
  <c r="N503" i="1"/>
  <c r="N232" i="1"/>
  <c r="N233" i="1"/>
  <c r="N234" i="1"/>
  <c r="N121" i="1"/>
  <c r="N236" i="1"/>
  <c r="N504" i="1"/>
  <c r="N238" i="1"/>
  <c r="N239" i="1"/>
  <c r="N240" i="1"/>
  <c r="N241" i="1"/>
  <c r="N505" i="1"/>
  <c r="N130" i="1"/>
  <c r="N244" i="1"/>
  <c r="N245" i="1"/>
  <c r="N246" i="1"/>
  <c r="N247" i="1"/>
  <c r="N535" i="1"/>
  <c r="N249" i="1"/>
  <c r="N250" i="1"/>
  <c r="N251" i="1"/>
  <c r="N252" i="1"/>
  <c r="N536" i="1"/>
  <c r="N254" i="1"/>
  <c r="N255" i="1"/>
  <c r="N543" i="1"/>
  <c r="N134" i="1"/>
  <c r="N258" i="1"/>
  <c r="N259" i="1"/>
  <c r="N260" i="1"/>
  <c r="N261" i="1"/>
  <c r="N262" i="1"/>
  <c r="N263" i="1"/>
  <c r="N264" i="1"/>
  <c r="N265" i="1"/>
  <c r="N544" i="1"/>
  <c r="N267" i="1"/>
  <c r="N268" i="1"/>
  <c r="N269" i="1"/>
  <c r="N270" i="1"/>
  <c r="N271" i="1"/>
  <c r="N272" i="1"/>
  <c r="N273" i="1"/>
  <c r="N274" i="1"/>
  <c r="N275" i="1"/>
  <c r="N142" i="1"/>
  <c r="N277" i="1"/>
  <c r="N556" i="1"/>
  <c r="N279" i="1"/>
  <c r="N280" i="1"/>
  <c r="N143" i="1"/>
  <c r="N282" i="1"/>
  <c r="N283" i="1"/>
  <c r="N284" i="1"/>
  <c r="N285" i="1"/>
  <c r="N286" i="1"/>
  <c r="N287" i="1"/>
  <c r="N288" i="1"/>
  <c r="N289" i="1"/>
  <c r="N290" i="1"/>
  <c r="N144" i="1"/>
  <c r="N292" i="1"/>
  <c r="N293" i="1"/>
  <c r="N294" i="1"/>
  <c r="N561" i="1"/>
  <c r="N296" i="1"/>
  <c r="N297" i="1"/>
  <c r="N298" i="1"/>
  <c r="N299" i="1"/>
  <c r="N300" i="1"/>
  <c r="N301" i="1"/>
  <c r="N149" i="1"/>
  <c r="N303" i="1"/>
  <c r="N304" i="1"/>
  <c r="N305" i="1"/>
  <c r="N306" i="1"/>
  <c r="N307" i="1"/>
  <c r="N308" i="1"/>
  <c r="N309" i="1"/>
  <c r="N310" i="1"/>
  <c r="N311" i="1"/>
  <c r="N312" i="1"/>
  <c r="N313" i="1"/>
  <c r="N314" i="1"/>
  <c r="N315" i="1"/>
  <c r="N316" i="1"/>
  <c r="N158" i="1"/>
  <c r="N318" i="1"/>
  <c r="N319" i="1"/>
  <c r="N320" i="1"/>
  <c r="N321" i="1"/>
  <c r="N322" i="1"/>
  <c r="N323" i="1"/>
  <c r="N324" i="1"/>
  <c r="N325" i="1"/>
  <c r="N326" i="1"/>
  <c r="N327" i="1"/>
  <c r="N328" i="1"/>
  <c r="N329" i="1"/>
  <c r="N169" i="1"/>
  <c r="N331" i="1"/>
  <c r="N174" i="1"/>
  <c r="N333" i="1"/>
  <c r="N334" i="1"/>
  <c r="N335" i="1"/>
  <c r="N336" i="1"/>
  <c r="N337" i="1"/>
  <c r="N338" i="1"/>
  <c r="N339" i="1"/>
  <c r="N340" i="1"/>
  <c r="N341" i="1"/>
  <c r="N342" i="1"/>
  <c r="N343" i="1"/>
  <c r="N344" i="1"/>
  <c r="N345" i="1"/>
  <c r="N346" i="1"/>
  <c r="N347" i="1"/>
  <c r="N348" i="1"/>
  <c r="N182" i="1"/>
  <c r="N350" i="1"/>
  <c r="N351" i="1"/>
  <c r="N352" i="1"/>
  <c r="N353" i="1"/>
  <c r="N354" i="1"/>
  <c r="N355" i="1"/>
  <c r="N356" i="1"/>
  <c r="N357" i="1"/>
  <c r="N358" i="1"/>
  <c r="N359" i="1"/>
  <c r="N186" i="1"/>
  <c r="N188" i="1"/>
  <c r="N362" i="1"/>
  <c r="N363" i="1"/>
  <c r="N566" i="1"/>
  <c r="N365" i="1"/>
  <c r="N366" i="1"/>
  <c r="N367" i="1"/>
  <c r="N368" i="1"/>
  <c r="N194" i="1"/>
  <c r="N200" i="1"/>
  <c r="N371" i="1"/>
  <c r="N372" i="1"/>
  <c r="N373" i="1"/>
  <c r="N374" i="1"/>
  <c r="N375" i="1"/>
  <c r="N569" i="1"/>
  <c r="N377" i="1"/>
  <c r="N207" i="1"/>
  <c r="N379" i="1"/>
  <c r="N380" i="1"/>
  <c r="N381" i="1"/>
  <c r="N382" i="1"/>
  <c r="N210" i="1"/>
  <c r="N384" i="1"/>
  <c r="N385" i="1"/>
  <c r="N386" i="1"/>
  <c r="N387" i="1"/>
  <c r="N388" i="1"/>
  <c r="N389" i="1"/>
  <c r="N390" i="1"/>
  <c r="N391" i="1"/>
  <c r="N392" i="1"/>
  <c r="N393" i="1"/>
  <c r="N394" i="1"/>
  <c r="N395" i="1"/>
  <c r="N218" i="1"/>
  <c r="N397" i="1"/>
  <c r="N575" i="1"/>
  <c r="N399" i="1"/>
  <c r="N400" i="1"/>
  <c r="N401" i="1"/>
  <c r="N402" i="1"/>
  <c r="N403" i="1"/>
  <c r="N580" i="1"/>
  <c r="N405" i="1"/>
  <c r="N595" i="1"/>
  <c r="N407" i="1"/>
  <c r="N408" i="1"/>
  <c r="N409" i="1"/>
  <c r="N410" i="1"/>
  <c r="N612" i="1"/>
  <c r="N412" i="1"/>
  <c r="N413" i="1"/>
  <c r="N414" i="1"/>
  <c r="N415" i="1"/>
  <c r="N416" i="1"/>
  <c r="N614" i="1"/>
  <c r="N418" i="1"/>
  <c r="N419" i="1"/>
  <c r="N420" i="1"/>
  <c r="N619" i="1"/>
  <c r="N422" i="1"/>
  <c r="N423" i="1"/>
  <c r="N424" i="1"/>
  <c r="N636" i="1"/>
  <c r="N426" i="1"/>
  <c r="N427" i="1"/>
  <c r="N428" i="1"/>
  <c r="N429" i="1"/>
  <c r="N430" i="1"/>
  <c r="N431" i="1"/>
  <c r="N432" i="1"/>
  <c r="N231" i="1"/>
  <c r="N434" i="1"/>
  <c r="N435" i="1"/>
  <c r="N436" i="1"/>
  <c r="N437" i="1"/>
  <c r="N640" i="1"/>
  <c r="N439" i="1"/>
  <c r="N440" i="1"/>
  <c r="N441" i="1"/>
  <c r="N442" i="1"/>
  <c r="N443" i="1"/>
  <c r="N444" i="1"/>
  <c r="N445" i="1"/>
  <c r="N446" i="1"/>
  <c r="N447" i="1"/>
  <c r="N448" i="1"/>
  <c r="N449" i="1"/>
  <c r="N235" i="1"/>
  <c r="N451" i="1"/>
  <c r="N452" i="1"/>
  <c r="N453" i="1"/>
  <c r="N454" i="1"/>
  <c r="N455" i="1"/>
  <c r="N456" i="1"/>
  <c r="N457" i="1"/>
  <c r="N458" i="1"/>
  <c r="N459" i="1"/>
  <c r="N460" i="1"/>
  <c r="N461" i="1"/>
  <c r="N462" i="1"/>
  <c r="N463" i="1"/>
  <c r="N464" i="1"/>
  <c r="N465" i="1"/>
  <c r="N466" i="1"/>
  <c r="N467" i="1"/>
  <c r="N468" i="1"/>
  <c r="N469" i="1"/>
  <c r="N470" i="1"/>
  <c r="N237" i="1"/>
  <c r="N472" i="1"/>
  <c r="N473" i="1"/>
  <c r="N474" i="1"/>
  <c r="N475" i="1"/>
  <c r="N644" i="1"/>
  <c r="N477" i="1"/>
  <c r="N478" i="1"/>
  <c r="N479" i="1"/>
  <c r="N480" i="1"/>
  <c r="N242" i="1"/>
  <c r="N482" i="1"/>
  <c r="N483" i="1"/>
  <c r="N484" i="1"/>
  <c r="N243" i="1"/>
  <c r="N486" i="1"/>
  <c r="N646" i="1"/>
  <c r="N488" i="1"/>
  <c r="N489" i="1"/>
  <c r="N490" i="1"/>
  <c r="N491" i="1"/>
  <c r="N492" i="1"/>
  <c r="N493" i="1"/>
  <c r="N494" i="1"/>
  <c r="N495" i="1"/>
  <c r="N496" i="1"/>
  <c r="N497" i="1"/>
  <c r="N498" i="1"/>
  <c r="N499" i="1"/>
  <c r="N500" i="1"/>
  <c r="N501" i="1"/>
  <c r="N502" i="1"/>
  <c r="N651" i="1"/>
  <c r="N655" i="1"/>
  <c r="N656"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248" i="1"/>
  <c r="N659" i="1"/>
  <c r="N537" i="1"/>
  <c r="N538" i="1"/>
  <c r="N539" i="1"/>
  <c r="N540" i="1"/>
  <c r="N541" i="1"/>
  <c r="N542" i="1"/>
  <c r="N679" i="1"/>
  <c r="N680" i="1"/>
  <c r="N545" i="1"/>
  <c r="N546" i="1"/>
  <c r="N547" i="1"/>
  <c r="N548" i="1"/>
  <c r="N549" i="1"/>
  <c r="N550" i="1"/>
  <c r="N551" i="1"/>
  <c r="N552" i="1"/>
  <c r="N553" i="1"/>
  <c r="N554" i="1"/>
  <c r="N555" i="1"/>
  <c r="N253" i="1"/>
  <c r="N557" i="1"/>
  <c r="N558" i="1"/>
  <c r="N559" i="1"/>
  <c r="N560" i="1"/>
  <c r="N256" i="1"/>
  <c r="N562" i="1"/>
  <c r="N563" i="1"/>
  <c r="N564" i="1"/>
  <c r="N565" i="1"/>
  <c r="N682" i="1"/>
  <c r="N567" i="1"/>
  <c r="N568" i="1"/>
  <c r="N693" i="1"/>
  <c r="N570" i="1"/>
  <c r="N571" i="1"/>
  <c r="N572" i="1"/>
  <c r="N573" i="1"/>
  <c r="N574" i="1"/>
  <c r="N257" i="1"/>
  <c r="N576" i="1"/>
  <c r="N577" i="1"/>
  <c r="N578" i="1"/>
  <c r="N579" i="1"/>
  <c r="N699" i="1"/>
  <c r="N581" i="1"/>
  <c r="N582" i="1"/>
  <c r="N583" i="1"/>
  <c r="N584" i="1"/>
  <c r="N585" i="1"/>
  <c r="N586" i="1"/>
  <c r="N587" i="1"/>
  <c r="N588" i="1"/>
  <c r="N589" i="1"/>
  <c r="N590" i="1"/>
  <c r="N591" i="1"/>
  <c r="N592" i="1"/>
  <c r="N593" i="1"/>
  <c r="N594" i="1"/>
  <c r="N704" i="1"/>
  <c r="N596" i="1"/>
  <c r="N597" i="1"/>
  <c r="N598" i="1"/>
  <c r="N599" i="1"/>
  <c r="N600" i="1"/>
  <c r="N601" i="1"/>
  <c r="N602" i="1"/>
  <c r="N603" i="1"/>
  <c r="N604" i="1"/>
  <c r="N605" i="1"/>
  <c r="N606" i="1"/>
  <c r="N607" i="1"/>
  <c r="N608" i="1"/>
  <c r="N609" i="1"/>
  <c r="N610" i="1"/>
  <c r="N611" i="1"/>
  <c r="N729" i="1"/>
  <c r="N613" i="1"/>
  <c r="N266" i="1"/>
  <c r="N615" i="1"/>
  <c r="N616" i="1"/>
  <c r="N617" i="1"/>
  <c r="N618" i="1"/>
  <c r="N731" i="1"/>
  <c r="N620" i="1"/>
  <c r="N621" i="1"/>
  <c r="N622" i="1"/>
  <c r="N623" i="1"/>
  <c r="N624" i="1"/>
  <c r="N625" i="1"/>
  <c r="N626" i="1"/>
  <c r="N627" i="1"/>
  <c r="N628" i="1"/>
  <c r="N629" i="1"/>
  <c r="N630" i="1"/>
  <c r="N631" i="1"/>
  <c r="N632" i="1"/>
  <c r="N633" i="1"/>
  <c r="N634" i="1"/>
  <c r="N635" i="1"/>
  <c r="N738" i="1"/>
  <c r="N637" i="1"/>
  <c r="N638" i="1"/>
  <c r="N639" i="1"/>
  <c r="N769" i="1"/>
  <c r="N641" i="1"/>
  <c r="N642" i="1"/>
  <c r="N643" i="1"/>
  <c r="N779" i="1"/>
  <c r="N645" i="1"/>
  <c r="N276" i="1"/>
  <c r="N647" i="1"/>
  <c r="N648" i="1"/>
  <c r="N649" i="1"/>
  <c r="N650" i="1"/>
  <c r="N278" i="1"/>
  <c r="N652" i="1"/>
  <c r="N653" i="1"/>
  <c r="N654" i="1"/>
  <c r="N281" i="1"/>
  <c r="N782" i="1"/>
  <c r="N657" i="1"/>
  <c r="N658" i="1"/>
  <c r="N788" i="1"/>
  <c r="N660" i="1"/>
  <c r="N661" i="1"/>
  <c r="N662" i="1"/>
  <c r="N663" i="1"/>
  <c r="N664" i="1"/>
  <c r="N665" i="1"/>
  <c r="N666" i="1"/>
  <c r="N667" i="1"/>
  <c r="N668" i="1"/>
  <c r="N669" i="1"/>
  <c r="N670" i="1"/>
  <c r="N671" i="1"/>
  <c r="N672" i="1"/>
  <c r="N673" i="1"/>
  <c r="N674" i="1"/>
  <c r="N675" i="1"/>
  <c r="N676" i="1"/>
  <c r="N677" i="1"/>
  <c r="N678" i="1"/>
  <c r="N291" i="1"/>
  <c r="N794" i="1"/>
  <c r="N681" i="1"/>
  <c r="N799" i="1"/>
  <c r="N683" i="1"/>
  <c r="N684" i="1"/>
  <c r="N685" i="1"/>
  <c r="N686" i="1"/>
  <c r="N687" i="1"/>
  <c r="N688" i="1"/>
  <c r="N689" i="1"/>
  <c r="N690" i="1"/>
  <c r="N691" i="1"/>
  <c r="N692" i="1"/>
  <c r="N295" i="1"/>
  <c r="N694" i="1"/>
  <c r="N695" i="1"/>
  <c r="N696" i="1"/>
  <c r="N697" i="1"/>
  <c r="N698" i="1"/>
  <c r="N302" i="1"/>
  <c r="N700" i="1"/>
  <c r="N701" i="1"/>
  <c r="N702" i="1"/>
  <c r="N703" i="1"/>
  <c r="N801" i="1"/>
  <c r="N705" i="1"/>
  <c r="N706" i="1"/>
  <c r="N707" i="1"/>
  <c r="N708" i="1"/>
  <c r="N709" i="1"/>
  <c r="N710" i="1"/>
  <c r="N711" i="1"/>
  <c r="N712" i="1"/>
  <c r="N713" i="1"/>
  <c r="N714" i="1"/>
  <c r="N715" i="1"/>
  <c r="N716" i="1"/>
  <c r="N717" i="1"/>
  <c r="N718" i="1"/>
  <c r="N719" i="1"/>
  <c r="N720" i="1"/>
  <c r="N721" i="1"/>
  <c r="N722" i="1"/>
  <c r="N723" i="1"/>
  <c r="N724" i="1"/>
  <c r="N725" i="1"/>
  <c r="N726" i="1"/>
  <c r="N727" i="1"/>
  <c r="N728" i="1"/>
  <c r="N317" i="1"/>
  <c r="N730" i="1"/>
  <c r="N809" i="1"/>
  <c r="N732" i="1"/>
  <c r="N733" i="1"/>
  <c r="N734" i="1"/>
  <c r="N735" i="1"/>
  <c r="N736" i="1"/>
  <c r="N737" i="1"/>
  <c r="N815"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818" i="1"/>
  <c r="N770" i="1"/>
  <c r="N771" i="1"/>
  <c r="N772" i="1"/>
  <c r="N773" i="1"/>
  <c r="N774" i="1"/>
  <c r="N775" i="1"/>
  <c r="N776" i="1"/>
  <c r="N777" i="1"/>
  <c r="N778" i="1"/>
  <c r="N330" i="1"/>
  <c r="N780" i="1"/>
  <c r="N781" i="1"/>
  <c r="N332" i="1"/>
  <c r="N783" i="1"/>
  <c r="N784" i="1"/>
  <c r="N785" i="1"/>
  <c r="N786" i="1"/>
  <c r="N787" i="1"/>
  <c r="N349" i="1"/>
  <c r="N789" i="1"/>
  <c r="N790" i="1"/>
  <c r="N791" i="1"/>
  <c r="N792" i="1"/>
  <c r="N793" i="1"/>
  <c r="N825" i="1"/>
  <c r="N795" i="1"/>
  <c r="N796" i="1"/>
  <c r="N797" i="1"/>
  <c r="N798" i="1"/>
  <c r="N360" i="1"/>
  <c r="N800" i="1"/>
  <c r="N832" i="1"/>
  <c r="N802" i="1"/>
  <c r="N803" i="1"/>
  <c r="N804" i="1"/>
  <c r="N805" i="1"/>
  <c r="N806" i="1"/>
  <c r="N807" i="1"/>
  <c r="N808" i="1"/>
  <c r="N854" i="1"/>
  <c r="N810" i="1"/>
  <c r="N811" i="1"/>
  <c r="N812" i="1"/>
  <c r="N813" i="1"/>
  <c r="N814" i="1"/>
  <c r="N857" i="1"/>
  <c r="N816" i="1"/>
  <c r="N817" i="1"/>
  <c r="N860" i="1"/>
  <c r="N819" i="1"/>
  <c r="N820" i="1"/>
  <c r="N821" i="1"/>
  <c r="N822" i="1"/>
  <c r="N823" i="1"/>
  <c r="N824" i="1"/>
  <c r="N361" i="1"/>
  <c r="N826" i="1"/>
  <c r="N827" i="1"/>
  <c r="N828" i="1"/>
  <c r="N829" i="1"/>
  <c r="N830" i="1"/>
  <c r="N831" i="1"/>
  <c r="N364" i="1"/>
  <c r="N833" i="1"/>
  <c r="N834" i="1"/>
  <c r="N835" i="1"/>
  <c r="N836" i="1"/>
  <c r="N837" i="1"/>
  <c r="N838" i="1"/>
  <c r="N839" i="1"/>
  <c r="N840" i="1"/>
  <c r="N841" i="1"/>
  <c r="N842" i="1"/>
  <c r="N843" i="1"/>
  <c r="N844" i="1"/>
  <c r="N845" i="1"/>
  <c r="N846" i="1"/>
  <c r="N847" i="1"/>
  <c r="N848" i="1"/>
  <c r="N849" i="1"/>
  <c r="N850" i="1"/>
  <c r="N851" i="1"/>
  <c r="N852" i="1"/>
  <c r="N853" i="1"/>
  <c r="N865" i="1"/>
  <c r="N855" i="1"/>
  <c r="N856" i="1"/>
  <c r="N369" i="1"/>
  <c r="N858" i="1"/>
  <c r="N859" i="1"/>
  <c r="N370" i="1"/>
  <c r="N861" i="1"/>
  <c r="N862" i="1"/>
  <c r="N863" i="1"/>
  <c r="N864" i="1"/>
  <c r="N877" i="1"/>
  <c r="N866" i="1"/>
  <c r="N867" i="1"/>
  <c r="N868" i="1"/>
  <c r="N869" i="1"/>
  <c r="N870" i="1"/>
  <c r="N871" i="1"/>
  <c r="N872" i="1"/>
  <c r="N873" i="1"/>
  <c r="N874" i="1"/>
  <c r="N875" i="1"/>
  <c r="N876" i="1"/>
  <c r="N376" i="1"/>
  <c r="N878" i="1"/>
  <c r="N879" i="1"/>
  <c r="N880" i="1"/>
  <c r="N881" i="1"/>
  <c r="N882" i="1"/>
  <c r="N883" i="1"/>
  <c r="N884" i="1"/>
  <c r="N885" i="1"/>
  <c r="N886" i="1"/>
  <c r="N887" i="1"/>
  <c r="N888" i="1"/>
  <c r="N889" i="1"/>
  <c r="N890" i="1"/>
  <c r="N891" i="1"/>
  <c r="N892" i="1"/>
  <c r="I2" i="1"/>
  <c r="I3" i="1"/>
  <c r="I4" i="1"/>
  <c r="I5" i="1"/>
  <c r="I6" i="1"/>
  <c r="I7" i="1"/>
  <c r="I8" i="1"/>
  <c r="I9" i="1"/>
  <c r="I10" i="1"/>
  <c r="I11" i="1"/>
  <c r="I12" i="1"/>
  <c r="I13" i="1"/>
  <c r="I14" i="1"/>
  <c r="I15" i="1"/>
  <c r="I378" i="1"/>
  <c r="I17" i="1"/>
  <c r="I18" i="1"/>
  <c r="I19" i="1"/>
  <c r="I383" i="1"/>
  <c r="I16" i="1"/>
  <c r="I22" i="1"/>
  <c r="I23" i="1"/>
  <c r="I20" i="1"/>
  <c r="I25" i="1"/>
  <c r="I396" i="1"/>
  <c r="I21" i="1"/>
  <c r="I28" i="1"/>
  <c r="I29" i="1"/>
  <c r="I24" i="1"/>
  <c r="I31" i="1"/>
  <c r="I32" i="1"/>
  <c r="I33" i="1"/>
  <c r="I26" i="1"/>
  <c r="I35" i="1"/>
  <c r="I36" i="1"/>
  <c r="I37" i="1"/>
  <c r="I38" i="1"/>
  <c r="I39" i="1"/>
  <c r="I398" i="1"/>
  <c r="I27" i="1"/>
  <c r="I404" i="1"/>
  <c r="I43" i="1"/>
  <c r="I44" i="1"/>
  <c r="I45" i="1"/>
  <c r="I30" i="1"/>
  <c r="I47" i="1"/>
  <c r="I48" i="1"/>
  <c r="I34" i="1"/>
  <c r="I50" i="1"/>
  <c r="I406" i="1"/>
  <c r="I52" i="1"/>
  <c r="I53" i="1"/>
  <c r="I54" i="1"/>
  <c r="I55" i="1"/>
  <c r="I56" i="1"/>
  <c r="I57" i="1"/>
  <c r="I58" i="1"/>
  <c r="I59" i="1"/>
  <c r="I60" i="1"/>
  <c r="I61" i="1"/>
  <c r="I62" i="1"/>
  <c r="I63" i="1"/>
  <c r="I64" i="1"/>
  <c r="I65" i="1"/>
  <c r="I66" i="1"/>
  <c r="I67" i="1"/>
  <c r="I68" i="1"/>
  <c r="I69" i="1"/>
  <c r="I40" i="1"/>
  <c r="I71" i="1"/>
  <c r="I72" i="1"/>
  <c r="I411" i="1"/>
  <c r="I74" i="1"/>
  <c r="I75" i="1"/>
  <c r="I76" i="1"/>
  <c r="I77" i="1"/>
  <c r="I78" i="1"/>
  <c r="I79" i="1"/>
  <c r="I80" i="1"/>
  <c r="I41" i="1"/>
  <c r="I82" i="1"/>
  <c r="I83" i="1"/>
  <c r="I42" i="1"/>
  <c r="I85" i="1"/>
  <c r="I86" i="1"/>
  <c r="I46" i="1"/>
  <c r="I88" i="1"/>
  <c r="I89" i="1"/>
  <c r="I90" i="1"/>
  <c r="I91" i="1"/>
  <c r="I92" i="1"/>
  <c r="I93" i="1"/>
  <c r="I94" i="1"/>
  <c r="I95" i="1"/>
  <c r="I96" i="1"/>
  <c r="I97" i="1"/>
  <c r="I98" i="1"/>
  <c r="I99" i="1"/>
  <c r="I100" i="1"/>
  <c r="I101" i="1"/>
  <c r="I417" i="1"/>
  <c r="I103" i="1"/>
  <c r="I104" i="1"/>
  <c r="I105" i="1"/>
  <c r="I106" i="1"/>
  <c r="I107" i="1"/>
  <c r="I49" i="1"/>
  <c r="I109" i="1"/>
  <c r="I110" i="1"/>
  <c r="I51" i="1"/>
  <c r="I112" i="1"/>
  <c r="I421" i="1"/>
  <c r="I114" i="1"/>
  <c r="I425" i="1"/>
  <c r="I433" i="1"/>
  <c r="I117" i="1"/>
  <c r="I118" i="1"/>
  <c r="I119" i="1"/>
  <c r="I120" i="1"/>
  <c r="I438" i="1"/>
  <c r="I122" i="1"/>
  <c r="I123" i="1"/>
  <c r="I124" i="1"/>
  <c r="I125" i="1"/>
  <c r="I126" i="1"/>
  <c r="I127" i="1"/>
  <c r="I128" i="1"/>
  <c r="I129" i="1"/>
  <c r="I70" i="1"/>
  <c r="I131" i="1"/>
  <c r="I132" i="1"/>
  <c r="I133" i="1"/>
  <c r="I450" i="1"/>
  <c r="I135" i="1"/>
  <c r="I136" i="1"/>
  <c r="I137" i="1"/>
  <c r="I138" i="1"/>
  <c r="I139" i="1"/>
  <c r="I140" i="1"/>
  <c r="I141" i="1"/>
  <c r="I471" i="1"/>
  <c r="I73" i="1"/>
  <c r="I81" i="1"/>
  <c r="I145" i="1"/>
  <c r="I146" i="1"/>
  <c r="I147" i="1"/>
  <c r="I148" i="1"/>
  <c r="I476" i="1"/>
  <c r="I150" i="1"/>
  <c r="I151" i="1"/>
  <c r="I152" i="1"/>
  <c r="I153" i="1"/>
  <c r="I154" i="1"/>
  <c r="I155" i="1"/>
  <c r="I156" i="1"/>
  <c r="I157" i="1"/>
  <c r="I84" i="1"/>
  <c r="I159" i="1"/>
  <c r="I160" i="1"/>
  <c r="I161" i="1"/>
  <c r="I162" i="1"/>
  <c r="I163" i="1"/>
  <c r="I164" i="1"/>
  <c r="I165" i="1"/>
  <c r="I166" i="1"/>
  <c r="I167" i="1"/>
  <c r="I168" i="1"/>
  <c r="I481" i="1"/>
  <c r="I170" i="1"/>
  <c r="I171" i="1"/>
  <c r="I172" i="1"/>
  <c r="I173" i="1"/>
  <c r="I87" i="1"/>
  <c r="I175" i="1"/>
  <c r="I176" i="1"/>
  <c r="I177" i="1"/>
  <c r="I178" i="1"/>
  <c r="I179" i="1"/>
  <c r="I180" i="1"/>
  <c r="I181" i="1"/>
  <c r="I485" i="1"/>
  <c r="I183" i="1"/>
  <c r="I184" i="1"/>
  <c r="I185" i="1"/>
  <c r="I102" i="1"/>
  <c r="I187" i="1"/>
  <c r="I108" i="1"/>
  <c r="I189" i="1"/>
  <c r="I190" i="1"/>
  <c r="I191" i="1"/>
  <c r="I192" i="1"/>
  <c r="I193" i="1"/>
  <c r="I111" i="1"/>
  <c r="I195" i="1"/>
  <c r="I196" i="1"/>
  <c r="I197" i="1"/>
  <c r="I198" i="1"/>
  <c r="I199" i="1"/>
  <c r="I113" i="1"/>
  <c r="I201" i="1"/>
  <c r="I202" i="1"/>
  <c r="I203" i="1"/>
  <c r="I204" i="1"/>
  <c r="I205" i="1"/>
  <c r="I206" i="1"/>
  <c r="I487" i="1"/>
  <c r="I208" i="1"/>
  <c r="I209" i="1"/>
  <c r="I115" i="1"/>
  <c r="I211" i="1"/>
  <c r="I212" i="1"/>
  <c r="I213" i="1"/>
  <c r="I214" i="1"/>
  <c r="I215" i="1"/>
  <c r="I216" i="1"/>
  <c r="I217" i="1"/>
  <c r="I116" i="1"/>
  <c r="I219" i="1"/>
  <c r="I220" i="1"/>
  <c r="I221" i="1"/>
  <c r="I222" i="1"/>
  <c r="I223" i="1"/>
  <c r="I224" i="1"/>
  <c r="I225" i="1"/>
  <c r="I226" i="1"/>
  <c r="I227" i="1"/>
  <c r="I228" i="1"/>
  <c r="I229" i="1"/>
  <c r="I230" i="1"/>
  <c r="I503" i="1"/>
  <c r="I232" i="1"/>
  <c r="I233" i="1"/>
  <c r="I234" i="1"/>
  <c r="I121" i="1"/>
  <c r="I236" i="1"/>
  <c r="I504" i="1"/>
  <c r="I238" i="1"/>
  <c r="I239" i="1"/>
  <c r="I240" i="1"/>
  <c r="I241" i="1"/>
  <c r="I505" i="1"/>
  <c r="I130" i="1"/>
  <c r="I244" i="1"/>
  <c r="I245" i="1"/>
  <c r="I246" i="1"/>
  <c r="I247" i="1"/>
  <c r="I535" i="1"/>
  <c r="I249" i="1"/>
  <c r="I250" i="1"/>
  <c r="I251" i="1"/>
  <c r="I252" i="1"/>
  <c r="I536" i="1"/>
  <c r="I254" i="1"/>
  <c r="I255" i="1"/>
  <c r="I543" i="1"/>
  <c r="I134" i="1"/>
  <c r="I258" i="1"/>
  <c r="I259" i="1"/>
  <c r="I260" i="1"/>
  <c r="I261" i="1"/>
  <c r="I262" i="1"/>
  <c r="I263" i="1"/>
  <c r="I264" i="1"/>
  <c r="I265" i="1"/>
  <c r="I544" i="1"/>
  <c r="I267" i="1"/>
  <c r="I268" i="1"/>
  <c r="I269" i="1"/>
  <c r="I270" i="1"/>
  <c r="I271" i="1"/>
  <c r="I272" i="1"/>
  <c r="I273" i="1"/>
  <c r="I274" i="1"/>
  <c r="I275" i="1"/>
  <c r="I142" i="1"/>
  <c r="I277" i="1"/>
  <c r="I556" i="1"/>
  <c r="I279" i="1"/>
  <c r="I280" i="1"/>
  <c r="I143" i="1"/>
  <c r="I282" i="1"/>
  <c r="I283" i="1"/>
  <c r="I284" i="1"/>
  <c r="I285" i="1"/>
  <c r="I286" i="1"/>
  <c r="I287" i="1"/>
  <c r="I288" i="1"/>
  <c r="I289" i="1"/>
  <c r="I290" i="1"/>
  <c r="I144" i="1"/>
  <c r="I292" i="1"/>
  <c r="I293" i="1"/>
  <c r="I294" i="1"/>
  <c r="I561" i="1"/>
  <c r="I296" i="1"/>
  <c r="I297" i="1"/>
  <c r="I298" i="1"/>
  <c r="I299" i="1"/>
  <c r="I300" i="1"/>
  <c r="I301" i="1"/>
  <c r="I149" i="1"/>
  <c r="I303" i="1"/>
  <c r="I304" i="1"/>
  <c r="I305" i="1"/>
  <c r="I306" i="1"/>
  <c r="I307" i="1"/>
  <c r="I308" i="1"/>
  <c r="I309" i="1"/>
  <c r="I310" i="1"/>
  <c r="I311" i="1"/>
  <c r="I312" i="1"/>
  <c r="I313" i="1"/>
  <c r="I314" i="1"/>
  <c r="I315" i="1"/>
  <c r="I316" i="1"/>
  <c r="I158" i="1"/>
  <c r="I318" i="1"/>
  <c r="I319" i="1"/>
  <c r="I320" i="1"/>
  <c r="I321" i="1"/>
  <c r="I322" i="1"/>
  <c r="I323" i="1"/>
  <c r="I324" i="1"/>
  <c r="I325" i="1"/>
  <c r="I326" i="1"/>
  <c r="I327" i="1"/>
  <c r="I328" i="1"/>
  <c r="I329" i="1"/>
  <c r="I169" i="1"/>
  <c r="I331" i="1"/>
  <c r="I174" i="1"/>
  <c r="I333" i="1"/>
  <c r="I334" i="1"/>
  <c r="I335" i="1"/>
  <c r="I336" i="1"/>
  <c r="I337" i="1"/>
  <c r="I338" i="1"/>
  <c r="I339" i="1"/>
  <c r="I340" i="1"/>
  <c r="I341" i="1"/>
  <c r="I342" i="1"/>
  <c r="I343" i="1"/>
  <c r="I344" i="1"/>
  <c r="I345" i="1"/>
  <c r="I346" i="1"/>
  <c r="I347" i="1"/>
  <c r="I348" i="1"/>
  <c r="I182" i="1"/>
  <c r="I350" i="1"/>
  <c r="I351" i="1"/>
  <c r="I352" i="1"/>
  <c r="I353" i="1"/>
  <c r="I354" i="1"/>
  <c r="I355" i="1"/>
  <c r="I356" i="1"/>
  <c r="I357" i="1"/>
  <c r="I358" i="1"/>
  <c r="I359" i="1"/>
  <c r="I186" i="1"/>
  <c r="I188" i="1"/>
  <c r="I362" i="1"/>
  <c r="I363" i="1"/>
  <c r="I566" i="1"/>
  <c r="I365" i="1"/>
  <c r="I366" i="1"/>
  <c r="I367" i="1"/>
  <c r="I368" i="1"/>
  <c r="I194" i="1"/>
  <c r="I200" i="1"/>
  <c r="I371" i="1"/>
  <c r="I372" i="1"/>
  <c r="I373" i="1"/>
  <c r="I374" i="1"/>
  <c r="I375" i="1"/>
  <c r="I569" i="1"/>
  <c r="I377" i="1"/>
  <c r="I207" i="1"/>
  <c r="I379" i="1"/>
  <c r="I380" i="1"/>
  <c r="I381" i="1"/>
  <c r="I382" i="1"/>
  <c r="I210" i="1"/>
  <c r="I384" i="1"/>
  <c r="I385" i="1"/>
  <c r="I386" i="1"/>
  <c r="I387" i="1"/>
  <c r="I388" i="1"/>
  <c r="I389" i="1"/>
  <c r="I390" i="1"/>
  <c r="I391" i="1"/>
  <c r="I392" i="1"/>
  <c r="I393" i="1"/>
  <c r="I394" i="1"/>
  <c r="I395" i="1"/>
  <c r="I218" i="1"/>
  <c r="I397" i="1"/>
  <c r="I575" i="1"/>
  <c r="I399" i="1"/>
  <c r="I400" i="1"/>
  <c r="I401" i="1"/>
  <c r="I402" i="1"/>
  <c r="I403" i="1"/>
  <c r="I580" i="1"/>
  <c r="I405" i="1"/>
  <c r="I595" i="1"/>
  <c r="I407" i="1"/>
  <c r="I408" i="1"/>
  <c r="I409" i="1"/>
  <c r="I410" i="1"/>
  <c r="I612" i="1"/>
  <c r="I412" i="1"/>
  <c r="I413" i="1"/>
  <c r="I414" i="1"/>
  <c r="I415" i="1"/>
  <c r="I416" i="1"/>
  <c r="I614" i="1"/>
  <c r="I418" i="1"/>
  <c r="I419" i="1"/>
  <c r="I420" i="1"/>
  <c r="I619" i="1"/>
  <c r="I422" i="1"/>
  <c r="I423" i="1"/>
  <c r="I424" i="1"/>
  <c r="I636" i="1"/>
  <c r="I426" i="1"/>
  <c r="I427" i="1"/>
  <c r="I428" i="1"/>
  <c r="I429" i="1"/>
  <c r="I430" i="1"/>
  <c r="I431" i="1"/>
  <c r="I432" i="1"/>
  <c r="I231" i="1"/>
  <c r="I434" i="1"/>
  <c r="I435" i="1"/>
  <c r="I436" i="1"/>
  <c r="I437" i="1"/>
  <c r="I640" i="1"/>
  <c r="I439" i="1"/>
  <c r="I440" i="1"/>
  <c r="I441" i="1"/>
  <c r="I442" i="1"/>
  <c r="I443" i="1"/>
  <c r="I444" i="1"/>
  <c r="I445" i="1"/>
  <c r="I446" i="1"/>
  <c r="I447" i="1"/>
  <c r="I448" i="1"/>
  <c r="I449" i="1"/>
  <c r="I235" i="1"/>
  <c r="I451" i="1"/>
  <c r="I452" i="1"/>
  <c r="I453" i="1"/>
  <c r="I454" i="1"/>
  <c r="I455" i="1"/>
  <c r="I456" i="1"/>
  <c r="I457" i="1"/>
  <c r="I458" i="1"/>
  <c r="I459" i="1"/>
  <c r="I460" i="1"/>
  <c r="I461" i="1"/>
  <c r="I462" i="1"/>
  <c r="I463" i="1"/>
  <c r="I464" i="1"/>
  <c r="I465" i="1"/>
  <c r="I466" i="1"/>
  <c r="I467" i="1"/>
  <c r="I468" i="1"/>
  <c r="I469" i="1"/>
  <c r="I470" i="1"/>
  <c r="I237" i="1"/>
  <c r="I472" i="1"/>
  <c r="I473" i="1"/>
  <c r="I474" i="1"/>
  <c r="I475" i="1"/>
  <c r="I644" i="1"/>
  <c r="I477" i="1"/>
  <c r="I478" i="1"/>
  <c r="I479" i="1"/>
  <c r="I480" i="1"/>
  <c r="I242" i="1"/>
  <c r="I482" i="1"/>
  <c r="I483" i="1"/>
  <c r="I484" i="1"/>
  <c r="I243" i="1"/>
  <c r="I486" i="1"/>
  <c r="I646" i="1"/>
  <c r="I488" i="1"/>
  <c r="I489" i="1"/>
  <c r="I490" i="1"/>
  <c r="I491" i="1"/>
  <c r="I492" i="1"/>
  <c r="I493" i="1"/>
  <c r="I494" i="1"/>
  <c r="I495" i="1"/>
  <c r="I496" i="1"/>
  <c r="I497" i="1"/>
  <c r="I498" i="1"/>
  <c r="I499" i="1"/>
  <c r="I500" i="1"/>
  <c r="I501" i="1"/>
  <c r="I502" i="1"/>
  <c r="I651" i="1"/>
  <c r="I655" i="1"/>
  <c r="I656"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248" i="1"/>
  <c r="I659" i="1"/>
  <c r="I537" i="1"/>
  <c r="I538" i="1"/>
  <c r="I539" i="1"/>
  <c r="I540" i="1"/>
  <c r="I541" i="1"/>
  <c r="I542" i="1"/>
  <c r="I679" i="1"/>
  <c r="I680" i="1"/>
  <c r="I545" i="1"/>
  <c r="I546" i="1"/>
  <c r="I547" i="1"/>
  <c r="I548" i="1"/>
  <c r="I549" i="1"/>
  <c r="I550" i="1"/>
  <c r="I551" i="1"/>
  <c r="I552" i="1"/>
  <c r="I553" i="1"/>
  <c r="I554" i="1"/>
  <c r="I555" i="1"/>
  <c r="I253" i="1"/>
  <c r="I557" i="1"/>
  <c r="I558" i="1"/>
  <c r="I559" i="1"/>
  <c r="I560" i="1"/>
  <c r="I256" i="1"/>
  <c r="I562" i="1"/>
  <c r="I563" i="1"/>
  <c r="I564" i="1"/>
  <c r="I565" i="1"/>
  <c r="I682" i="1"/>
  <c r="I567" i="1"/>
  <c r="I568" i="1"/>
  <c r="I693" i="1"/>
  <c r="I570" i="1"/>
  <c r="I571" i="1"/>
  <c r="I572" i="1"/>
  <c r="I573" i="1"/>
  <c r="I574" i="1"/>
  <c r="I257" i="1"/>
  <c r="I576" i="1"/>
  <c r="I577" i="1"/>
  <c r="I578" i="1"/>
  <c r="I579" i="1"/>
  <c r="I699" i="1"/>
  <c r="I581" i="1"/>
  <c r="I582" i="1"/>
  <c r="I583" i="1"/>
  <c r="I584" i="1"/>
  <c r="I585" i="1"/>
  <c r="I586" i="1"/>
  <c r="I587" i="1"/>
  <c r="I588" i="1"/>
  <c r="I589" i="1"/>
  <c r="I590" i="1"/>
  <c r="I591" i="1"/>
  <c r="I592" i="1"/>
  <c r="I593" i="1"/>
  <c r="I594" i="1"/>
  <c r="I704" i="1"/>
  <c r="I596" i="1"/>
  <c r="I597" i="1"/>
  <c r="I598" i="1"/>
  <c r="I599" i="1"/>
  <c r="I600" i="1"/>
  <c r="I601" i="1"/>
  <c r="I602" i="1"/>
  <c r="I603" i="1"/>
  <c r="I604" i="1"/>
  <c r="I605" i="1"/>
  <c r="I606" i="1"/>
  <c r="I607" i="1"/>
  <c r="I608" i="1"/>
  <c r="I609" i="1"/>
  <c r="I610" i="1"/>
  <c r="I611" i="1"/>
  <c r="I729" i="1"/>
  <c r="I613" i="1"/>
  <c r="I266" i="1"/>
  <c r="I615" i="1"/>
  <c r="I616" i="1"/>
  <c r="I617" i="1"/>
  <c r="I618" i="1"/>
  <c r="I731" i="1"/>
  <c r="I620" i="1"/>
  <c r="I621" i="1"/>
  <c r="I622" i="1"/>
  <c r="I623" i="1"/>
  <c r="I624" i="1"/>
  <c r="I625" i="1"/>
  <c r="I626" i="1"/>
  <c r="I627" i="1"/>
  <c r="I628" i="1"/>
  <c r="I629" i="1"/>
  <c r="I630" i="1"/>
  <c r="I631" i="1"/>
  <c r="I632" i="1"/>
  <c r="I633" i="1"/>
  <c r="I634" i="1"/>
  <c r="I635" i="1"/>
  <c r="I738" i="1"/>
  <c r="I637" i="1"/>
  <c r="I638" i="1"/>
  <c r="I639" i="1"/>
  <c r="I769" i="1"/>
  <c r="I641" i="1"/>
  <c r="I642" i="1"/>
  <c r="I643" i="1"/>
  <c r="I779" i="1"/>
  <c r="I645" i="1"/>
  <c r="I276" i="1"/>
  <c r="I647" i="1"/>
  <c r="I648" i="1"/>
  <c r="I649" i="1"/>
  <c r="I650" i="1"/>
  <c r="I278" i="1"/>
  <c r="I652" i="1"/>
  <c r="I653" i="1"/>
  <c r="I654" i="1"/>
  <c r="I281" i="1"/>
  <c r="I782" i="1"/>
  <c r="I657" i="1"/>
  <c r="I658" i="1"/>
  <c r="I788" i="1"/>
  <c r="I660" i="1"/>
  <c r="I661" i="1"/>
  <c r="I662" i="1"/>
  <c r="I663" i="1"/>
  <c r="I664" i="1"/>
  <c r="I665" i="1"/>
  <c r="I666" i="1"/>
  <c r="I667" i="1"/>
  <c r="I668" i="1"/>
  <c r="I669" i="1"/>
  <c r="I670" i="1"/>
  <c r="I671" i="1"/>
  <c r="I672" i="1"/>
  <c r="I673" i="1"/>
  <c r="I674" i="1"/>
  <c r="I675" i="1"/>
  <c r="I676" i="1"/>
  <c r="I677" i="1"/>
  <c r="I678" i="1"/>
  <c r="I291" i="1"/>
  <c r="I794" i="1"/>
  <c r="I681" i="1"/>
  <c r="I799" i="1"/>
  <c r="I683" i="1"/>
  <c r="I684" i="1"/>
  <c r="I685" i="1"/>
  <c r="I686" i="1"/>
  <c r="I687" i="1"/>
  <c r="I688" i="1"/>
  <c r="I689" i="1"/>
  <c r="I690" i="1"/>
  <c r="I691" i="1"/>
  <c r="I692" i="1"/>
  <c r="I295" i="1"/>
  <c r="I694" i="1"/>
  <c r="I695" i="1"/>
  <c r="I696" i="1"/>
  <c r="I697" i="1"/>
  <c r="I698" i="1"/>
  <c r="I302" i="1"/>
  <c r="I700" i="1"/>
  <c r="I701" i="1"/>
  <c r="I702" i="1"/>
  <c r="I703" i="1"/>
  <c r="I801" i="1"/>
  <c r="I705" i="1"/>
  <c r="I706" i="1"/>
  <c r="I707" i="1"/>
  <c r="I708" i="1"/>
  <c r="I709" i="1"/>
  <c r="I710" i="1"/>
  <c r="I711" i="1"/>
  <c r="I712" i="1"/>
  <c r="I713" i="1"/>
  <c r="I714" i="1"/>
  <c r="I715" i="1"/>
  <c r="I716" i="1"/>
  <c r="I717" i="1"/>
  <c r="I718" i="1"/>
  <c r="I719" i="1"/>
  <c r="I720" i="1"/>
  <c r="I721" i="1"/>
  <c r="I722" i="1"/>
  <c r="I723" i="1"/>
  <c r="I724" i="1"/>
  <c r="I725" i="1"/>
  <c r="I726" i="1"/>
  <c r="I727" i="1"/>
  <c r="I728" i="1"/>
  <c r="I317" i="1"/>
  <c r="I730" i="1"/>
  <c r="I809" i="1"/>
  <c r="I732" i="1"/>
  <c r="I733" i="1"/>
  <c r="I734" i="1"/>
  <c r="I735" i="1"/>
  <c r="I736" i="1"/>
  <c r="I737" i="1"/>
  <c r="I815"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818" i="1"/>
  <c r="I770" i="1"/>
  <c r="I771" i="1"/>
  <c r="I772" i="1"/>
  <c r="I773" i="1"/>
  <c r="I774" i="1"/>
  <c r="I775" i="1"/>
  <c r="I776" i="1"/>
  <c r="I777" i="1"/>
  <c r="I778" i="1"/>
  <c r="I330" i="1"/>
  <c r="I780" i="1"/>
  <c r="I781" i="1"/>
  <c r="I332" i="1"/>
  <c r="I783" i="1"/>
  <c r="I784" i="1"/>
  <c r="I785" i="1"/>
  <c r="I786" i="1"/>
  <c r="I787" i="1"/>
  <c r="I349" i="1"/>
  <c r="I789" i="1"/>
  <c r="I790" i="1"/>
  <c r="I791" i="1"/>
  <c r="I792" i="1"/>
  <c r="I793" i="1"/>
  <c r="I825" i="1"/>
  <c r="I795" i="1"/>
  <c r="I796" i="1"/>
  <c r="I797" i="1"/>
  <c r="I798" i="1"/>
  <c r="I360" i="1"/>
  <c r="I800" i="1"/>
  <c r="I832" i="1"/>
  <c r="I802" i="1"/>
  <c r="I803" i="1"/>
  <c r="I804" i="1"/>
  <c r="I805" i="1"/>
  <c r="I806" i="1"/>
  <c r="I807" i="1"/>
  <c r="I808" i="1"/>
  <c r="I854" i="1"/>
  <c r="I810" i="1"/>
  <c r="I811" i="1"/>
  <c r="I812" i="1"/>
  <c r="I813" i="1"/>
  <c r="I814" i="1"/>
  <c r="I857" i="1"/>
  <c r="I816" i="1"/>
  <c r="I817" i="1"/>
  <c r="I860" i="1"/>
  <c r="I819" i="1"/>
  <c r="I820" i="1"/>
  <c r="I821" i="1"/>
  <c r="I822" i="1"/>
  <c r="I823" i="1"/>
  <c r="I824" i="1"/>
  <c r="I361" i="1"/>
  <c r="I826" i="1"/>
  <c r="I827" i="1"/>
  <c r="I828" i="1"/>
  <c r="I829" i="1"/>
  <c r="I830" i="1"/>
  <c r="I831" i="1"/>
  <c r="I364" i="1"/>
  <c r="I833" i="1"/>
  <c r="I834" i="1"/>
  <c r="I835" i="1"/>
  <c r="I836" i="1"/>
  <c r="I837" i="1"/>
  <c r="I838" i="1"/>
  <c r="I839" i="1"/>
  <c r="I840" i="1"/>
  <c r="I841" i="1"/>
  <c r="I842" i="1"/>
  <c r="I843" i="1"/>
  <c r="I844" i="1"/>
  <c r="I845" i="1"/>
  <c r="I846" i="1"/>
  <c r="I847" i="1"/>
  <c r="I848" i="1"/>
  <c r="I849" i="1"/>
  <c r="I850" i="1"/>
  <c r="I851" i="1"/>
  <c r="I852" i="1"/>
  <c r="I853" i="1"/>
  <c r="I865" i="1"/>
  <c r="I855" i="1"/>
  <c r="I856" i="1"/>
  <c r="I369" i="1"/>
  <c r="I858" i="1"/>
  <c r="I859" i="1"/>
  <c r="I370" i="1"/>
  <c r="I861" i="1"/>
  <c r="I862" i="1"/>
  <c r="I863" i="1"/>
  <c r="I864" i="1"/>
  <c r="I877" i="1"/>
  <c r="I866" i="1"/>
  <c r="I867" i="1"/>
  <c r="I868" i="1"/>
  <c r="I869" i="1"/>
  <c r="I870" i="1"/>
  <c r="I871" i="1"/>
  <c r="I872" i="1"/>
  <c r="I873" i="1"/>
  <c r="I874" i="1"/>
  <c r="I875" i="1"/>
  <c r="I876" i="1"/>
  <c r="I376" i="1"/>
  <c r="I878" i="1"/>
  <c r="I879" i="1"/>
  <c r="I880" i="1"/>
  <c r="I881" i="1"/>
  <c r="I882" i="1"/>
  <c r="I883" i="1"/>
  <c r="I884" i="1"/>
  <c r="I885" i="1"/>
  <c r="I886" i="1"/>
  <c r="I887" i="1"/>
  <c r="I888" i="1"/>
  <c r="I889" i="1"/>
  <c r="I890" i="1"/>
  <c r="I891" i="1"/>
  <c r="I892" i="1"/>
  <c r="E3" i="1"/>
  <c r="E4" i="1"/>
  <c r="E5" i="1"/>
  <c r="E6" i="1"/>
  <c r="E7" i="1"/>
  <c r="E8" i="1"/>
  <c r="E9" i="1"/>
  <c r="E10" i="1"/>
  <c r="E11" i="1"/>
  <c r="E12" i="1"/>
  <c r="E13" i="1"/>
  <c r="E14" i="1"/>
  <c r="E15" i="1"/>
  <c r="E378" i="1"/>
  <c r="E17" i="1"/>
  <c r="E18" i="1"/>
  <c r="E19" i="1"/>
  <c r="E383" i="1"/>
  <c r="E16" i="1"/>
  <c r="E22" i="1"/>
  <c r="E23" i="1"/>
  <c r="E20" i="1"/>
  <c r="E25" i="1"/>
  <c r="E396" i="1"/>
  <c r="E21" i="1"/>
  <c r="E28" i="1"/>
  <c r="E29" i="1"/>
  <c r="E24" i="1"/>
  <c r="E31" i="1"/>
  <c r="E32" i="1"/>
  <c r="E33" i="1"/>
  <c r="E26" i="1"/>
  <c r="E35" i="1"/>
  <c r="E36" i="1"/>
  <c r="E37" i="1"/>
  <c r="E38" i="1"/>
  <c r="E39" i="1"/>
  <c r="E398" i="1"/>
  <c r="E27" i="1"/>
  <c r="E404" i="1"/>
  <c r="E43" i="1"/>
  <c r="E44" i="1"/>
  <c r="E45" i="1"/>
  <c r="E30" i="1"/>
  <c r="E47" i="1"/>
  <c r="E48" i="1"/>
  <c r="E34" i="1"/>
  <c r="E50" i="1"/>
  <c r="E406" i="1"/>
  <c r="E52" i="1"/>
  <c r="E53" i="1"/>
  <c r="E54" i="1"/>
  <c r="E55" i="1"/>
  <c r="E56" i="1"/>
  <c r="E57" i="1"/>
  <c r="E58" i="1"/>
  <c r="E59" i="1"/>
  <c r="E60" i="1"/>
  <c r="E61" i="1"/>
  <c r="E62" i="1"/>
  <c r="E63" i="1"/>
  <c r="E64" i="1"/>
  <c r="E65" i="1"/>
  <c r="E66" i="1"/>
  <c r="E67" i="1"/>
  <c r="E68" i="1"/>
  <c r="E69" i="1"/>
  <c r="E40" i="1"/>
  <c r="E71" i="1"/>
  <c r="E72" i="1"/>
  <c r="E411" i="1"/>
  <c r="E74" i="1"/>
  <c r="E75" i="1"/>
  <c r="E76" i="1"/>
  <c r="E77" i="1"/>
  <c r="E78" i="1"/>
  <c r="E79" i="1"/>
  <c r="E80" i="1"/>
  <c r="E41" i="1"/>
  <c r="E82" i="1"/>
  <c r="E83" i="1"/>
  <c r="E42" i="1"/>
  <c r="E85" i="1"/>
  <c r="E86" i="1"/>
  <c r="E46" i="1"/>
  <c r="E88" i="1"/>
  <c r="E89" i="1"/>
  <c r="E90" i="1"/>
  <c r="E91" i="1"/>
  <c r="E92" i="1"/>
  <c r="E93" i="1"/>
  <c r="E94" i="1"/>
  <c r="E95" i="1"/>
  <c r="E96" i="1"/>
  <c r="E97" i="1"/>
  <c r="E98" i="1"/>
  <c r="E99" i="1"/>
  <c r="E100" i="1"/>
  <c r="E101" i="1"/>
  <c r="E417" i="1"/>
  <c r="E103" i="1"/>
  <c r="E104" i="1"/>
  <c r="E105" i="1"/>
  <c r="E106" i="1"/>
  <c r="E107" i="1"/>
  <c r="E49" i="1"/>
  <c r="E109" i="1"/>
  <c r="E110" i="1"/>
  <c r="E51" i="1"/>
  <c r="E112" i="1"/>
  <c r="E421" i="1"/>
  <c r="E114" i="1"/>
  <c r="E425" i="1"/>
  <c r="E433" i="1"/>
  <c r="E117" i="1"/>
  <c r="E118" i="1"/>
  <c r="E119" i="1"/>
  <c r="E120" i="1"/>
  <c r="E438" i="1"/>
  <c r="E122" i="1"/>
  <c r="E123" i="1"/>
  <c r="E124" i="1"/>
  <c r="E125" i="1"/>
  <c r="E126" i="1"/>
  <c r="E127" i="1"/>
  <c r="E128" i="1"/>
  <c r="E129" i="1"/>
  <c r="E70" i="1"/>
  <c r="E131" i="1"/>
  <c r="E132" i="1"/>
  <c r="E133" i="1"/>
  <c r="E450" i="1"/>
  <c r="E135" i="1"/>
  <c r="E136" i="1"/>
  <c r="E137" i="1"/>
  <c r="E138" i="1"/>
  <c r="E139" i="1"/>
  <c r="E140" i="1"/>
  <c r="E141" i="1"/>
  <c r="E471" i="1"/>
  <c r="E73" i="1"/>
  <c r="E81" i="1"/>
  <c r="E145" i="1"/>
  <c r="E146" i="1"/>
  <c r="E147" i="1"/>
  <c r="E148" i="1"/>
  <c r="E476" i="1"/>
  <c r="E150" i="1"/>
  <c r="E151" i="1"/>
  <c r="E152" i="1"/>
  <c r="E153" i="1"/>
  <c r="E154" i="1"/>
  <c r="E155" i="1"/>
  <c r="E156" i="1"/>
  <c r="E157" i="1"/>
  <c r="E84" i="1"/>
  <c r="E159" i="1"/>
  <c r="E160" i="1"/>
  <c r="E161" i="1"/>
  <c r="E162" i="1"/>
  <c r="E163" i="1"/>
  <c r="E164" i="1"/>
  <c r="E165" i="1"/>
  <c r="E166" i="1"/>
  <c r="E167" i="1"/>
  <c r="E168" i="1"/>
  <c r="E481" i="1"/>
  <c r="E170" i="1"/>
  <c r="E171" i="1"/>
  <c r="E172" i="1"/>
  <c r="E173" i="1"/>
  <c r="E87" i="1"/>
  <c r="E175" i="1"/>
  <c r="E176" i="1"/>
  <c r="E177" i="1"/>
  <c r="E178" i="1"/>
  <c r="E179" i="1"/>
  <c r="E180" i="1"/>
  <c r="E181" i="1"/>
  <c r="E485" i="1"/>
  <c r="E183" i="1"/>
  <c r="E184" i="1"/>
  <c r="E185" i="1"/>
  <c r="E102" i="1"/>
  <c r="E187" i="1"/>
  <c r="E108" i="1"/>
  <c r="E189" i="1"/>
  <c r="E190" i="1"/>
  <c r="E191" i="1"/>
  <c r="E192" i="1"/>
  <c r="E193" i="1"/>
  <c r="E111" i="1"/>
  <c r="E195" i="1"/>
  <c r="E196" i="1"/>
  <c r="E197" i="1"/>
  <c r="E198" i="1"/>
  <c r="E199" i="1"/>
  <c r="E113" i="1"/>
  <c r="E201" i="1"/>
  <c r="E202" i="1"/>
  <c r="E203" i="1"/>
  <c r="E204" i="1"/>
  <c r="E205" i="1"/>
  <c r="E206" i="1"/>
  <c r="E487" i="1"/>
  <c r="E208" i="1"/>
  <c r="E209" i="1"/>
  <c r="E115" i="1"/>
  <c r="E211" i="1"/>
  <c r="E212" i="1"/>
  <c r="E213" i="1"/>
  <c r="E214" i="1"/>
  <c r="E215" i="1"/>
  <c r="E216" i="1"/>
  <c r="E217" i="1"/>
  <c r="E116" i="1"/>
  <c r="E219" i="1"/>
  <c r="E220" i="1"/>
  <c r="E221" i="1"/>
  <c r="E222" i="1"/>
  <c r="E223" i="1"/>
  <c r="E224" i="1"/>
  <c r="E225" i="1"/>
  <c r="E226" i="1"/>
  <c r="E227" i="1"/>
  <c r="E228" i="1"/>
  <c r="E229" i="1"/>
  <c r="E230" i="1"/>
  <c r="E503" i="1"/>
  <c r="E232" i="1"/>
  <c r="E233" i="1"/>
  <c r="E234" i="1"/>
  <c r="E121" i="1"/>
  <c r="E236" i="1"/>
  <c r="E504" i="1"/>
  <c r="E238" i="1"/>
  <c r="E239" i="1"/>
  <c r="E240" i="1"/>
  <c r="E241" i="1"/>
  <c r="E505" i="1"/>
  <c r="E130" i="1"/>
  <c r="E244" i="1"/>
  <c r="E245" i="1"/>
  <c r="E246" i="1"/>
  <c r="E247" i="1"/>
  <c r="E535" i="1"/>
  <c r="E249" i="1"/>
  <c r="E250" i="1"/>
  <c r="E251" i="1"/>
  <c r="E252" i="1"/>
  <c r="E536" i="1"/>
  <c r="E254" i="1"/>
  <c r="E255" i="1"/>
  <c r="E543" i="1"/>
  <c r="E134" i="1"/>
  <c r="E258" i="1"/>
  <c r="E259" i="1"/>
  <c r="E260" i="1"/>
  <c r="E261" i="1"/>
  <c r="E262" i="1"/>
  <c r="E263" i="1"/>
  <c r="E264" i="1"/>
  <c r="E265" i="1"/>
  <c r="E544" i="1"/>
  <c r="E267" i="1"/>
  <c r="E268" i="1"/>
  <c r="E269" i="1"/>
  <c r="E270" i="1"/>
  <c r="E271" i="1"/>
  <c r="E272" i="1"/>
  <c r="E273" i="1"/>
  <c r="E274" i="1"/>
  <c r="E275" i="1"/>
  <c r="E142" i="1"/>
  <c r="E277" i="1"/>
  <c r="E556" i="1"/>
  <c r="E279" i="1"/>
  <c r="E280" i="1"/>
  <c r="E143" i="1"/>
  <c r="E282" i="1"/>
  <c r="E283" i="1"/>
  <c r="E284" i="1"/>
  <c r="E285" i="1"/>
  <c r="E286" i="1"/>
  <c r="E287" i="1"/>
  <c r="E288" i="1"/>
  <c r="E289" i="1"/>
  <c r="E290" i="1"/>
  <c r="E144" i="1"/>
  <c r="E292" i="1"/>
  <c r="E293" i="1"/>
  <c r="E294" i="1"/>
  <c r="E561" i="1"/>
  <c r="E296" i="1"/>
  <c r="E297" i="1"/>
  <c r="E298" i="1"/>
  <c r="E299" i="1"/>
  <c r="E300" i="1"/>
  <c r="E301" i="1"/>
  <c r="E149" i="1"/>
  <c r="E303" i="1"/>
  <c r="E304" i="1"/>
  <c r="E305" i="1"/>
  <c r="E306" i="1"/>
  <c r="E307" i="1"/>
  <c r="E308" i="1"/>
  <c r="E309" i="1"/>
  <c r="E310" i="1"/>
  <c r="E311" i="1"/>
  <c r="E312" i="1"/>
  <c r="E313" i="1"/>
  <c r="E314" i="1"/>
  <c r="E315" i="1"/>
  <c r="E316" i="1"/>
  <c r="E158" i="1"/>
  <c r="E318" i="1"/>
  <c r="E319" i="1"/>
  <c r="E320" i="1"/>
  <c r="E321" i="1"/>
  <c r="E322" i="1"/>
  <c r="E323" i="1"/>
  <c r="E324" i="1"/>
  <c r="E325" i="1"/>
  <c r="E326" i="1"/>
  <c r="E327" i="1"/>
  <c r="E328" i="1"/>
  <c r="E329" i="1"/>
  <c r="E169" i="1"/>
  <c r="E331" i="1"/>
  <c r="E174" i="1"/>
  <c r="E333" i="1"/>
  <c r="E334" i="1"/>
  <c r="E335" i="1"/>
  <c r="E336" i="1"/>
  <c r="E337" i="1"/>
  <c r="E338" i="1"/>
  <c r="E339" i="1"/>
  <c r="E340" i="1"/>
  <c r="E341" i="1"/>
  <c r="E342" i="1"/>
  <c r="E343" i="1"/>
  <c r="E344" i="1"/>
  <c r="E345" i="1"/>
  <c r="E346" i="1"/>
  <c r="E347" i="1"/>
  <c r="E348" i="1"/>
  <c r="E182" i="1"/>
  <c r="E350" i="1"/>
  <c r="E351" i="1"/>
  <c r="E352" i="1"/>
  <c r="E353" i="1"/>
  <c r="E354" i="1"/>
  <c r="E355" i="1"/>
  <c r="E356" i="1"/>
  <c r="E357" i="1"/>
  <c r="E358" i="1"/>
  <c r="E359" i="1"/>
  <c r="E186" i="1"/>
  <c r="E188" i="1"/>
  <c r="E362" i="1"/>
  <c r="E363" i="1"/>
  <c r="E566" i="1"/>
  <c r="E365" i="1"/>
  <c r="E366" i="1"/>
  <c r="E367" i="1"/>
  <c r="E368" i="1"/>
  <c r="E194" i="1"/>
  <c r="E200" i="1"/>
  <c r="E371" i="1"/>
  <c r="E372" i="1"/>
  <c r="E373" i="1"/>
  <c r="E374" i="1"/>
  <c r="E375" i="1"/>
  <c r="E569" i="1"/>
  <c r="E377" i="1"/>
  <c r="E207" i="1"/>
  <c r="E379" i="1"/>
  <c r="E380" i="1"/>
  <c r="E381" i="1"/>
  <c r="E382" i="1"/>
  <c r="E210" i="1"/>
  <c r="E384" i="1"/>
  <c r="E385" i="1"/>
  <c r="E386" i="1"/>
  <c r="E387" i="1"/>
  <c r="E388" i="1"/>
  <c r="E389" i="1"/>
  <c r="E390" i="1"/>
  <c r="E391" i="1"/>
  <c r="E392" i="1"/>
  <c r="E393" i="1"/>
  <c r="E394" i="1"/>
  <c r="E395" i="1"/>
  <c r="E218" i="1"/>
  <c r="E397" i="1"/>
  <c r="E575" i="1"/>
  <c r="E399" i="1"/>
  <c r="E400" i="1"/>
  <c r="E401" i="1"/>
  <c r="E402" i="1"/>
  <c r="E403" i="1"/>
  <c r="E580" i="1"/>
  <c r="E405" i="1"/>
  <c r="E595" i="1"/>
  <c r="E407" i="1"/>
  <c r="E408" i="1"/>
  <c r="E409" i="1"/>
  <c r="E410" i="1"/>
  <c r="E612" i="1"/>
  <c r="E412" i="1"/>
  <c r="E413" i="1"/>
  <c r="E414" i="1"/>
  <c r="E415" i="1"/>
  <c r="E416" i="1"/>
  <c r="E614" i="1"/>
  <c r="E418" i="1"/>
  <c r="E419" i="1"/>
  <c r="E420" i="1"/>
  <c r="E619" i="1"/>
  <c r="E422" i="1"/>
  <c r="E423" i="1"/>
  <c r="E424" i="1"/>
  <c r="E636" i="1"/>
  <c r="E426" i="1"/>
  <c r="E427" i="1"/>
  <c r="E428" i="1"/>
  <c r="E429" i="1"/>
  <c r="E430" i="1"/>
  <c r="E431" i="1"/>
  <c r="E432" i="1"/>
  <c r="E231" i="1"/>
  <c r="E434" i="1"/>
  <c r="E435" i="1"/>
  <c r="E436" i="1"/>
  <c r="E437" i="1"/>
  <c r="E640" i="1"/>
  <c r="E439" i="1"/>
  <c r="E440" i="1"/>
  <c r="E441" i="1"/>
  <c r="E442" i="1"/>
  <c r="E443" i="1"/>
  <c r="E444" i="1"/>
  <c r="E445" i="1"/>
  <c r="E446" i="1"/>
  <c r="E447" i="1"/>
  <c r="E448" i="1"/>
  <c r="E449" i="1"/>
  <c r="E235" i="1"/>
  <c r="E451" i="1"/>
  <c r="E452" i="1"/>
  <c r="E453" i="1"/>
  <c r="E454" i="1"/>
  <c r="E455" i="1"/>
  <c r="E456" i="1"/>
  <c r="E457" i="1"/>
  <c r="E458" i="1"/>
  <c r="E459" i="1"/>
  <c r="E460" i="1"/>
  <c r="E461" i="1"/>
  <c r="E462" i="1"/>
  <c r="E463" i="1"/>
  <c r="E464" i="1"/>
  <c r="E465" i="1"/>
  <c r="E466" i="1"/>
  <c r="E467" i="1"/>
  <c r="E468" i="1"/>
  <c r="E469" i="1"/>
  <c r="E470" i="1"/>
  <c r="E237" i="1"/>
  <c r="E472" i="1"/>
  <c r="E473" i="1"/>
  <c r="E474" i="1"/>
  <c r="E475" i="1"/>
  <c r="E644" i="1"/>
  <c r="E477" i="1"/>
  <c r="E478" i="1"/>
  <c r="E479" i="1"/>
  <c r="E480" i="1"/>
  <c r="E242" i="1"/>
  <c r="E482" i="1"/>
  <c r="E483" i="1"/>
  <c r="E484" i="1"/>
  <c r="E243" i="1"/>
  <c r="E486" i="1"/>
  <c r="E646" i="1"/>
  <c r="E488" i="1"/>
  <c r="E489" i="1"/>
  <c r="E490" i="1"/>
  <c r="E491" i="1"/>
  <c r="E492" i="1"/>
  <c r="E493" i="1"/>
  <c r="E494" i="1"/>
  <c r="E495" i="1"/>
  <c r="E496" i="1"/>
  <c r="E497" i="1"/>
  <c r="E498" i="1"/>
  <c r="E499" i="1"/>
  <c r="E500" i="1"/>
  <c r="E501" i="1"/>
  <c r="E502" i="1"/>
  <c r="E651" i="1"/>
  <c r="E655" i="1"/>
  <c r="E656"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248" i="1"/>
  <c r="E659" i="1"/>
  <c r="E537" i="1"/>
  <c r="E538" i="1"/>
  <c r="E539" i="1"/>
  <c r="E540" i="1"/>
  <c r="E541" i="1"/>
  <c r="E542" i="1"/>
  <c r="E679" i="1"/>
  <c r="E680" i="1"/>
  <c r="E545" i="1"/>
  <c r="E546" i="1"/>
  <c r="E547" i="1"/>
  <c r="E548" i="1"/>
  <c r="E549" i="1"/>
  <c r="E550" i="1"/>
  <c r="E551" i="1"/>
  <c r="E552" i="1"/>
  <c r="E553" i="1"/>
  <c r="E554" i="1"/>
  <c r="E555" i="1"/>
  <c r="E253" i="1"/>
  <c r="E557" i="1"/>
  <c r="E558" i="1"/>
  <c r="E559" i="1"/>
  <c r="E560" i="1"/>
  <c r="E256" i="1"/>
  <c r="E562" i="1"/>
  <c r="E563" i="1"/>
  <c r="E564" i="1"/>
  <c r="E565" i="1"/>
  <c r="E682" i="1"/>
  <c r="E567" i="1"/>
  <c r="E568" i="1"/>
  <c r="E693" i="1"/>
  <c r="E570" i="1"/>
  <c r="E571" i="1"/>
  <c r="E572" i="1"/>
  <c r="E573" i="1"/>
  <c r="E574" i="1"/>
  <c r="E257" i="1"/>
  <c r="E576" i="1"/>
  <c r="E577" i="1"/>
  <c r="E578" i="1"/>
  <c r="E579" i="1"/>
  <c r="E699" i="1"/>
  <c r="E581" i="1"/>
  <c r="E582" i="1"/>
  <c r="E583" i="1"/>
  <c r="E584" i="1"/>
  <c r="E585" i="1"/>
  <c r="E586" i="1"/>
  <c r="E587" i="1"/>
  <c r="E588" i="1"/>
  <c r="E589" i="1"/>
  <c r="E590" i="1"/>
  <c r="E591" i="1"/>
  <c r="E592" i="1"/>
  <c r="E593" i="1"/>
  <c r="E594" i="1"/>
  <c r="E704" i="1"/>
  <c r="E596" i="1"/>
  <c r="E597" i="1"/>
  <c r="E598" i="1"/>
  <c r="E599" i="1"/>
  <c r="E600" i="1"/>
  <c r="E601" i="1"/>
  <c r="E602" i="1"/>
  <c r="E603" i="1"/>
  <c r="E604" i="1"/>
  <c r="E605" i="1"/>
  <c r="E606" i="1"/>
  <c r="E607" i="1"/>
  <c r="E608" i="1"/>
  <c r="E609" i="1"/>
  <c r="E610" i="1"/>
  <c r="E611" i="1"/>
  <c r="E729" i="1"/>
  <c r="E613" i="1"/>
  <c r="E266" i="1"/>
  <c r="E615" i="1"/>
  <c r="E616" i="1"/>
  <c r="E617" i="1"/>
  <c r="E618" i="1"/>
  <c r="E731" i="1"/>
  <c r="E620" i="1"/>
  <c r="E621" i="1"/>
  <c r="E622" i="1"/>
  <c r="E623" i="1"/>
  <c r="E624" i="1"/>
  <c r="E625" i="1"/>
  <c r="E626" i="1"/>
  <c r="E627" i="1"/>
  <c r="E628" i="1"/>
  <c r="E629" i="1"/>
  <c r="E630" i="1"/>
  <c r="E631" i="1"/>
  <c r="E632" i="1"/>
  <c r="E633" i="1"/>
  <c r="E634" i="1"/>
  <c r="E635" i="1"/>
  <c r="E738" i="1"/>
  <c r="E637" i="1"/>
  <c r="E638" i="1"/>
  <c r="E639" i="1"/>
  <c r="E769" i="1"/>
  <c r="E641" i="1"/>
  <c r="E642" i="1"/>
  <c r="E643" i="1"/>
  <c r="E779" i="1"/>
  <c r="E645" i="1"/>
  <c r="E276" i="1"/>
  <c r="E647" i="1"/>
  <c r="E648" i="1"/>
  <c r="E649" i="1"/>
  <c r="E650" i="1"/>
  <c r="E278" i="1"/>
  <c r="E652" i="1"/>
  <c r="E653" i="1"/>
  <c r="E654" i="1"/>
  <c r="E281" i="1"/>
  <c r="E782" i="1"/>
  <c r="E657" i="1"/>
  <c r="E658" i="1"/>
  <c r="E788" i="1"/>
  <c r="E660" i="1"/>
  <c r="E661" i="1"/>
  <c r="E662" i="1"/>
  <c r="E663" i="1"/>
  <c r="E664" i="1"/>
  <c r="E665" i="1"/>
  <c r="E666" i="1"/>
  <c r="E667" i="1"/>
  <c r="E668" i="1"/>
  <c r="E669" i="1"/>
  <c r="E670" i="1"/>
  <c r="E671" i="1"/>
  <c r="E672" i="1"/>
  <c r="E673" i="1"/>
  <c r="E674" i="1"/>
  <c r="E675" i="1"/>
  <c r="E676" i="1"/>
  <c r="E677" i="1"/>
  <c r="E678" i="1"/>
  <c r="E291" i="1"/>
  <c r="E794" i="1"/>
  <c r="E681" i="1"/>
  <c r="E799" i="1"/>
  <c r="E683" i="1"/>
  <c r="E684" i="1"/>
  <c r="E685" i="1"/>
  <c r="E686" i="1"/>
  <c r="E687" i="1"/>
  <c r="E688" i="1"/>
  <c r="E689" i="1"/>
  <c r="E690" i="1"/>
  <c r="E691" i="1"/>
  <c r="E692" i="1"/>
  <c r="E295" i="1"/>
  <c r="E694" i="1"/>
  <c r="E695" i="1"/>
  <c r="E696" i="1"/>
  <c r="E697" i="1"/>
  <c r="E698" i="1"/>
  <c r="E302" i="1"/>
  <c r="E700" i="1"/>
  <c r="E701" i="1"/>
  <c r="E702" i="1"/>
  <c r="E703" i="1"/>
  <c r="E801" i="1"/>
  <c r="E705" i="1"/>
  <c r="E706" i="1"/>
  <c r="E707" i="1"/>
  <c r="E708" i="1"/>
  <c r="E709" i="1"/>
  <c r="E710" i="1"/>
  <c r="E711" i="1"/>
  <c r="E712" i="1"/>
  <c r="E713" i="1"/>
  <c r="E714" i="1"/>
  <c r="E715" i="1"/>
  <c r="E716" i="1"/>
  <c r="E717" i="1"/>
  <c r="E718" i="1"/>
  <c r="E719" i="1"/>
  <c r="E720" i="1"/>
  <c r="E721" i="1"/>
  <c r="E722" i="1"/>
  <c r="E723" i="1"/>
  <c r="E724" i="1"/>
  <c r="E725" i="1"/>
  <c r="E726" i="1"/>
  <c r="E727" i="1"/>
  <c r="E728" i="1"/>
  <c r="E317" i="1"/>
  <c r="E730" i="1"/>
  <c r="E809" i="1"/>
  <c r="E732" i="1"/>
  <c r="E733" i="1"/>
  <c r="E734" i="1"/>
  <c r="E735" i="1"/>
  <c r="E736" i="1"/>
  <c r="E737" i="1"/>
  <c r="E815"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818" i="1"/>
  <c r="E770" i="1"/>
  <c r="E771" i="1"/>
  <c r="E772" i="1"/>
  <c r="E773" i="1"/>
  <c r="E774" i="1"/>
  <c r="E775" i="1"/>
  <c r="E776" i="1"/>
  <c r="E777" i="1"/>
  <c r="E778" i="1"/>
  <c r="E330" i="1"/>
  <c r="E780" i="1"/>
  <c r="E781" i="1"/>
  <c r="E332" i="1"/>
  <c r="E783" i="1"/>
  <c r="E784" i="1"/>
  <c r="E785" i="1"/>
  <c r="E786" i="1"/>
  <c r="E787" i="1"/>
  <c r="E349" i="1"/>
  <c r="E789" i="1"/>
  <c r="E790" i="1"/>
  <c r="E791" i="1"/>
  <c r="E792" i="1"/>
  <c r="E793" i="1"/>
  <c r="E825" i="1"/>
  <c r="E795" i="1"/>
  <c r="E796" i="1"/>
  <c r="E797" i="1"/>
  <c r="E798" i="1"/>
  <c r="E360" i="1"/>
  <c r="E800" i="1"/>
  <c r="E832" i="1"/>
  <c r="E802" i="1"/>
  <c r="E803" i="1"/>
  <c r="E804" i="1"/>
  <c r="E805" i="1"/>
  <c r="E806" i="1"/>
  <c r="E807" i="1"/>
  <c r="E808" i="1"/>
  <c r="E854" i="1"/>
  <c r="E810" i="1"/>
  <c r="E811" i="1"/>
  <c r="E812" i="1"/>
  <c r="E813" i="1"/>
  <c r="E814" i="1"/>
  <c r="E857" i="1"/>
  <c r="E816" i="1"/>
  <c r="E817" i="1"/>
  <c r="E860" i="1"/>
  <c r="E819" i="1"/>
  <c r="E820" i="1"/>
  <c r="E821" i="1"/>
  <c r="E822" i="1"/>
  <c r="E823" i="1"/>
  <c r="E824" i="1"/>
  <c r="E361" i="1"/>
  <c r="E826" i="1"/>
  <c r="E827" i="1"/>
  <c r="E828" i="1"/>
  <c r="E829" i="1"/>
  <c r="E830" i="1"/>
  <c r="E831" i="1"/>
  <c r="E364" i="1"/>
  <c r="E833" i="1"/>
  <c r="E834" i="1"/>
  <c r="E835" i="1"/>
  <c r="E836" i="1"/>
  <c r="E837" i="1"/>
  <c r="E838" i="1"/>
  <c r="E839" i="1"/>
  <c r="E840" i="1"/>
  <c r="E841" i="1"/>
  <c r="E842" i="1"/>
  <c r="E843" i="1"/>
  <c r="E844" i="1"/>
  <c r="E845" i="1"/>
  <c r="E846" i="1"/>
  <c r="E847" i="1"/>
  <c r="E848" i="1"/>
  <c r="E849" i="1"/>
  <c r="E850" i="1"/>
  <c r="E851" i="1"/>
  <c r="E852" i="1"/>
  <c r="E853" i="1"/>
  <c r="E865" i="1"/>
  <c r="E855" i="1"/>
  <c r="E856" i="1"/>
  <c r="E369" i="1"/>
  <c r="E858" i="1"/>
  <c r="E859" i="1"/>
  <c r="E370" i="1"/>
  <c r="E861" i="1"/>
  <c r="E862" i="1"/>
  <c r="E863" i="1"/>
  <c r="E864" i="1"/>
  <c r="E877" i="1"/>
  <c r="E866" i="1"/>
  <c r="E867" i="1"/>
  <c r="E868" i="1"/>
  <c r="E869" i="1"/>
  <c r="E870" i="1"/>
  <c r="E871" i="1"/>
  <c r="E872" i="1"/>
  <c r="E873" i="1"/>
  <c r="E874" i="1"/>
  <c r="E875" i="1"/>
  <c r="E876" i="1"/>
  <c r="E376" i="1"/>
  <c r="E878" i="1"/>
  <c r="E879" i="1"/>
  <c r="E880" i="1"/>
  <c r="E881" i="1"/>
  <c r="E882" i="1"/>
  <c r="E883" i="1"/>
  <c r="E884" i="1"/>
  <c r="E885" i="1"/>
  <c r="E886" i="1"/>
  <c r="E887" i="1"/>
  <c r="E888" i="1"/>
  <c r="E889" i="1"/>
  <c r="E890" i="1"/>
  <c r="E891" i="1"/>
  <c r="E892" i="1"/>
  <c r="C2" i="1" l="1"/>
  <c r="C3" i="1"/>
  <c r="C4" i="1"/>
  <c r="C5" i="1"/>
  <c r="C6" i="1"/>
  <c r="C7" i="1"/>
  <c r="C8" i="1"/>
  <c r="C9" i="1"/>
  <c r="C10" i="1"/>
  <c r="C11" i="1"/>
  <c r="C12" i="1"/>
  <c r="C13" i="1"/>
  <c r="C14" i="1"/>
  <c r="C15" i="1"/>
  <c r="C378" i="1"/>
  <c r="C17" i="1"/>
  <c r="C18" i="1"/>
  <c r="C19" i="1"/>
  <c r="C383" i="1"/>
  <c r="C16" i="1"/>
  <c r="C22" i="1"/>
  <c r="C23" i="1"/>
  <c r="C20" i="1"/>
  <c r="C25" i="1"/>
  <c r="C396" i="1"/>
  <c r="C21" i="1"/>
  <c r="C28" i="1"/>
  <c r="C29" i="1"/>
  <c r="C24" i="1"/>
  <c r="C31" i="1"/>
  <c r="C32" i="1"/>
  <c r="C33" i="1"/>
  <c r="C26" i="1"/>
  <c r="C35" i="1"/>
  <c r="C36" i="1"/>
  <c r="C37" i="1"/>
  <c r="C38" i="1"/>
  <c r="C39" i="1"/>
  <c r="C398" i="1"/>
  <c r="C27" i="1"/>
  <c r="C404" i="1"/>
  <c r="C43" i="1"/>
  <c r="C44" i="1"/>
  <c r="C45" i="1"/>
  <c r="C30" i="1"/>
  <c r="C47" i="1"/>
  <c r="C48" i="1"/>
  <c r="C34" i="1"/>
  <c r="C50" i="1"/>
  <c r="C406" i="1"/>
  <c r="C52" i="1"/>
  <c r="C53" i="1"/>
  <c r="C54" i="1"/>
  <c r="C55" i="1"/>
  <c r="C56" i="1"/>
  <c r="C57" i="1"/>
  <c r="C58" i="1"/>
  <c r="C59" i="1"/>
  <c r="C60" i="1"/>
  <c r="C61" i="1"/>
  <c r="C62" i="1"/>
  <c r="C63" i="1"/>
  <c r="C64" i="1"/>
  <c r="C65" i="1"/>
  <c r="C66" i="1"/>
  <c r="C67" i="1"/>
  <c r="C68" i="1"/>
  <c r="C69" i="1"/>
  <c r="C40" i="1"/>
  <c r="C71" i="1"/>
  <c r="C72" i="1"/>
  <c r="C411" i="1"/>
  <c r="C74" i="1"/>
  <c r="C75" i="1"/>
  <c r="C76" i="1"/>
  <c r="C77" i="1"/>
  <c r="C78" i="1"/>
  <c r="C79" i="1"/>
  <c r="C80" i="1"/>
  <c r="C41" i="1"/>
  <c r="C82" i="1"/>
  <c r="C83" i="1"/>
  <c r="C42" i="1"/>
  <c r="C85" i="1"/>
  <c r="C86" i="1"/>
  <c r="C46" i="1"/>
  <c r="C88" i="1"/>
  <c r="C89" i="1"/>
  <c r="C90" i="1"/>
  <c r="C91" i="1"/>
  <c r="C92" i="1"/>
  <c r="C93" i="1"/>
  <c r="C94" i="1"/>
  <c r="C95" i="1"/>
  <c r="C96" i="1"/>
  <c r="C97" i="1"/>
  <c r="C98" i="1"/>
  <c r="C99" i="1"/>
  <c r="C100" i="1"/>
  <c r="C101" i="1"/>
  <c r="C417" i="1"/>
  <c r="C103" i="1"/>
  <c r="C104" i="1"/>
  <c r="C105" i="1"/>
  <c r="C106" i="1"/>
  <c r="C107" i="1"/>
  <c r="C49" i="1"/>
  <c r="C109" i="1"/>
  <c r="C110" i="1"/>
  <c r="C51" i="1"/>
  <c r="C112" i="1"/>
  <c r="C421" i="1"/>
  <c r="C114" i="1"/>
  <c r="C425" i="1"/>
  <c r="C433" i="1"/>
  <c r="C117" i="1"/>
  <c r="C118" i="1"/>
  <c r="C119" i="1"/>
  <c r="C120" i="1"/>
  <c r="C438" i="1"/>
  <c r="C122" i="1"/>
  <c r="C123" i="1"/>
  <c r="C124" i="1"/>
  <c r="C125" i="1"/>
  <c r="C126" i="1"/>
  <c r="C127" i="1"/>
  <c r="C128" i="1"/>
  <c r="C129" i="1"/>
  <c r="C70" i="1"/>
  <c r="C131" i="1"/>
  <c r="C132" i="1"/>
  <c r="C133" i="1"/>
  <c r="C450" i="1"/>
  <c r="C135" i="1"/>
  <c r="C136" i="1"/>
  <c r="C137" i="1"/>
  <c r="C138" i="1"/>
  <c r="C139" i="1"/>
  <c r="C140" i="1"/>
  <c r="C141" i="1"/>
  <c r="C471" i="1"/>
  <c r="C73" i="1"/>
  <c r="C81" i="1"/>
  <c r="C145" i="1"/>
  <c r="C146" i="1"/>
  <c r="C147" i="1"/>
  <c r="C148" i="1"/>
  <c r="C476" i="1"/>
  <c r="C150" i="1"/>
  <c r="C151" i="1"/>
  <c r="C152" i="1"/>
  <c r="C153" i="1"/>
  <c r="C154" i="1"/>
  <c r="C155" i="1"/>
  <c r="C156" i="1"/>
  <c r="C157" i="1"/>
  <c r="C84" i="1"/>
  <c r="C159" i="1"/>
  <c r="C160" i="1"/>
  <c r="C161" i="1"/>
  <c r="C162" i="1"/>
  <c r="C163" i="1"/>
  <c r="C164" i="1"/>
  <c r="C165" i="1"/>
  <c r="C166" i="1"/>
  <c r="C167" i="1"/>
  <c r="C168" i="1"/>
  <c r="C481" i="1"/>
  <c r="C170" i="1"/>
  <c r="C171" i="1"/>
  <c r="C172" i="1"/>
  <c r="C173" i="1"/>
  <c r="C87" i="1"/>
  <c r="C175" i="1"/>
  <c r="C176" i="1"/>
  <c r="C177" i="1"/>
  <c r="C178" i="1"/>
  <c r="C179" i="1"/>
  <c r="C180" i="1"/>
  <c r="C181" i="1"/>
  <c r="C485" i="1"/>
  <c r="C183" i="1"/>
  <c r="C184" i="1"/>
  <c r="C185" i="1"/>
  <c r="C102" i="1"/>
  <c r="C187" i="1"/>
  <c r="C108" i="1"/>
  <c r="C189" i="1"/>
  <c r="C190" i="1"/>
  <c r="C191" i="1"/>
  <c r="C192" i="1"/>
  <c r="C193" i="1"/>
  <c r="C111" i="1"/>
  <c r="C195" i="1"/>
  <c r="C196" i="1"/>
  <c r="C197" i="1"/>
  <c r="C198" i="1"/>
  <c r="C199" i="1"/>
  <c r="C113" i="1"/>
  <c r="C201" i="1"/>
  <c r="C202" i="1"/>
  <c r="C203" i="1"/>
  <c r="C204" i="1"/>
  <c r="C205" i="1"/>
  <c r="C206" i="1"/>
  <c r="C487" i="1"/>
  <c r="C208" i="1"/>
  <c r="C209" i="1"/>
  <c r="C115" i="1"/>
  <c r="C211" i="1"/>
  <c r="C212" i="1"/>
  <c r="C213" i="1"/>
  <c r="C214" i="1"/>
  <c r="C215" i="1"/>
  <c r="C216" i="1"/>
  <c r="C217" i="1"/>
  <c r="C116" i="1"/>
  <c r="C219" i="1"/>
  <c r="C220" i="1"/>
  <c r="C221" i="1"/>
  <c r="C222" i="1"/>
  <c r="C223" i="1"/>
  <c r="C224" i="1"/>
  <c r="C225" i="1"/>
  <c r="C226" i="1"/>
  <c r="C227" i="1"/>
  <c r="C228" i="1"/>
  <c r="C229" i="1"/>
  <c r="C230" i="1"/>
  <c r="C503" i="1"/>
  <c r="C232" i="1"/>
  <c r="C233" i="1"/>
  <c r="C234" i="1"/>
  <c r="C121" i="1"/>
  <c r="C236" i="1"/>
  <c r="C504" i="1"/>
  <c r="C238" i="1"/>
  <c r="C239" i="1"/>
  <c r="C240" i="1"/>
  <c r="C241" i="1"/>
  <c r="C505" i="1"/>
  <c r="C130" i="1"/>
  <c r="C244" i="1"/>
  <c r="C245" i="1"/>
  <c r="C246" i="1"/>
  <c r="C247" i="1"/>
  <c r="C535" i="1"/>
  <c r="C249" i="1"/>
  <c r="C250" i="1"/>
  <c r="C251" i="1"/>
  <c r="C252" i="1"/>
  <c r="C536" i="1"/>
  <c r="C254" i="1"/>
  <c r="C255" i="1"/>
  <c r="C543" i="1"/>
  <c r="C134" i="1"/>
  <c r="C258" i="1"/>
  <c r="C259" i="1"/>
  <c r="C260" i="1"/>
  <c r="C261" i="1"/>
  <c r="C262" i="1"/>
  <c r="C263" i="1"/>
  <c r="C264" i="1"/>
  <c r="C265" i="1"/>
  <c r="C544" i="1"/>
  <c r="C267" i="1"/>
  <c r="C268" i="1"/>
  <c r="C269" i="1"/>
  <c r="C270" i="1"/>
  <c r="C271" i="1"/>
  <c r="C272" i="1"/>
  <c r="C273" i="1"/>
  <c r="C274" i="1"/>
  <c r="C275" i="1"/>
  <c r="C142" i="1"/>
  <c r="C277" i="1"/>
  <c r="C556" i="1"/>
  <c r="C279" i="1"/>
  <c r="C280" i="1"/>
  <c r="C143" i="1"/>
  <c r="C282" i="1"/>
  <c r="C283" i="1"/>
  <c r="C284" i="1"/>
  <c r="C285" i="1"/>
  <c r="C286" i="1"/>
  <c r="C287" i="1"/>
  <c r="C288" i="1"/>
  <c r="C289" i="1"/>
  <c r="C290" i="1"/>
  <c r="C144" i="1"/>
  <c r="C292" i="1"/>
  <c r="C293" i="1"/>
  <c r="C294" i="1"/>
  <c r="C561" i="1"/>
  <c r="C296" i="1"/>
  <c r="C297" i="1"/>
  <c r="C298" i="1"/>
  <c r="C299" i="1"/>
  <c r="C300" i="1"/>
  <c r="C301" i="1"/>
  <c r="C149" i="1"/>
  <c r="C303" i="1"/>
  <c r="C304" i="1"/>
  <c r="C305" i="1"/>
  <c r="C306" i="1"/>
  <c r="C307" i="1"/>
  <c r="C308" i="1"/>
  <c r="C309" i="1"/>
  <c r="C310" i="1"/>
  <c r="C311" i="1"/>
  <c r="C312" i="1"/>
  <c r="C313" i="1"/>
  <c r="C314" i="1"/>
  <c r="C315" i="1"/>
  <c r="C316" i="1"/>
  <c r="C158" i="1"/>
  <c r="C318" i="1"/>
  <c r="C319" i="1"/>
  <c r="C320" i="1"/>
  <c r="C321" i="1"/>
  <c r="C322" i="1"/>
  <c r="C323" i="1"/>
  <c r="C324" i="1"/>
  <c r="C325" i="1"/>
  <c r="C326" i="1"/>
  <c r="C327" i="1"/>
  <c r="C328" i="1"/>
  <c r="C329" i="1"/>
  <c r="C169" i="1"/>
  <c r="C331" i="1"/>
  <c r="C174" i="1"/>
  <c r="C333" i="1"/>
  <c r="C334" i="1"/>
  <c r="C335" i="1"/>
  <c r="C336" i="1"/>
  <c r="C337" i="1"/>
  <c r="C338" i="1"/>
  <c r="C339" i="1"/>
  <c r="C340" i="1"/>
  <c r="C341" i="1"/>
  <c r="C342" i="1"/>
  <c r="C343" i="1"/>
  <c r="C344" i="1"/>
  <c r="C345" i="1"/>
  <c r="C346" i="1"/>
  <c r="C347" i="1"/>
  <c r="C348" i="1"/>
  <c r="C182" i="1"/>
  <c r="C350" i="1"/>
  <c r="C351" i="1"/>
  <c r="C352" i="1"/>
  <c r="C353" i="1"/>
  <c r="C354" i="1"/>
  <c r="C355" i="1"/>
  <c r="C356" i="1"/>
  <c r="C357" i="1"/>
  <c r="C358" i="1"/>
  <c r="C359" i="1"/>
  <c r="C186" i="1"/>
  <c r="C188" i="1"/>
  <c r="C362" i="1"/>
  <c r="C363" i="1"/>
  <c r="C566" i="1"/>
  <c r="C365" i="1"/>
  <c r="C366" i="1"/>
  <c r="C367" i="1"/>
  <c r="C368" i="1"/>
  <c r="C194" i="1"/>
  <c r="C200" i="1"/>
  <c r="C371" i="1"/>
  <c r="C372" i="1"/>
  <c r="C373" i="1"/>
  <c r="C374" i="1"/>
  <c r="C375" i="1"/>
  <c r="C569" i="1"/>
  <c r="C377" i="1"/>
  <c r="C207" i="1"/>
  <c r="C379" i="1"/>
  <c r="C380" i="1"/>
  <c r="C381" i="1"/>
  <c r="C382" i="1"/>
  <c r="C210" i="1"/>
  <c r="C384" i="1"/>
  <c r="C385" i="1"/>
  <c r="C386" i="1"/>
  <c r="C387" i="1"/>
  <c r="C388" i="1"/>
  <c r="C389" i="1"/>
  <c r="C390" i="1"/>
  <c r="C391" i="1"/>
  <c r="C392" i="1"/>
  <c r="C393" i="1"/>
  <c r="C394" i="1"/>
  <c r="C395" i="1"/>
  <c r="C218" i="1"/>
  <c r="C397" i="1"/>
  <c r="C575" i="1"/>
  <c r="C399" i="1"/>
  <c r="C400" i="1"/>
  <c r="C401" i="1"/>
  <c r="C402" i="1"/>
  <c r="C403" i="1"/>
  <c r="C580" i="1"/>
  <c r="C405" i="1"/>
  <c r="C595" i="1"/>
  <c r="C407" i="1"/>
  <c r="C408" i="1"/>
  <c r="C409" i="1"/>
  <c r="C410" i="1"/>
  <c r="C612" i="1"/>
  <c r="C412" i="1"/>
  <c r="C413" i="1"/>
  <c r="C414" i="1"/>
  <c r="C415" i="1"/>
  <c r="C416" i="1"/>
  <c r="C614" i="1"/>
  <c r="C418" i="1"/>
  <c r="C419" i="1"/>
  <c r="C420" i="1"/>
  <c r="C619" i="1"/>
  <c r="C422" i="1"/>
  <c r="C423" i="1"/>
  <c r="C424" i="1"/>
  <c r="C636" i="1"/>
  <c r="C426" i="1"/>
  <c r="C427" i="1"/>
  <c r="C428" i="1"/>
  <c r="C429" i="1"/>
  <c r="C430" i="1"/>
  <c r="C431" i="1"/>
  <c r="C432" i="1"/>
  <c r="C231" i="1"/>
  <c r="C434" i="1"/>
  <c r="C435" i="1"/>
  <c r="C436" i="1"/>
  <c r="C437" i="1"/>
  <c r="C640" i="1"/>
  <c r="C439" i="1"/>
  <c r="C440" i="1"/>
  <c r="C441" i="1"/>
  <c r="C442" i="1"/>
  <c r="C443" i="1"/>
  <c r="C444" i="1"/>
  <c r="C445" i="1"/>
  <c r="C446" i="1"/>
  <c r="C447" i="1"/>
  <c r="C448" i="1"/>
  <c r="C449" i="1"/>
  <c r="C235" i="1"/>
  <c r="C451" i="1"/>
  <c r="C452" i="1"/>
  <c r="C453" i="1"/>
  <c r="C454" i="1"/>
  <c r="C455" i="1"/>
  <c r="C456" i="1"/>
  <c r="C457" i="1"/>
  <c r="C458" i="1"/>
  <c r="C459" i="1"/>
  <c r="C460" i="1"/>
  <c r="C461" i="1"/>
  <c r="C462" i="1"/>
  <c r="C463" i="1"/>
  <c r="C464" i="1"/>
  <c r="C465" i="1"/>
  <c r="C466" i="1"/>
  <c r="C467" i="1"/>
  <c r="C468" i="1"/>
  <c r="C469" i="1"/>
  <c r="C470" i="1"/>
  <c r="C237" i="1"/>
  <c r="C472" i="1"/>
  <c r="C473" i="1"/>
  <c r="C474" i="1"/>
  <c r="C475" i="1"/>
  <c r="C644" i="1"/>
  <c r="C477" i="1"/>
  <c r="C478" i="1"/>
  <c r="C479" i="1"/>
  <c r="C480" i="1"/>
  <c r="C242" i="1"/>
  <c r="C482" i="1"/>
  <c r="C483" i="1"/>
  <c r="C484" i="1"/>
  <c r="C243" i="1"/>
  <c r="C486" i="1"/>
  <c r="C646" i="1"/>
  <c r="C488" i="1"/>
  <c r="C489" i="1"/>
  <c r="C490" i="1"/>
  <c r="C491" i="1"/>
  <c r="C492" i="1"/>
  <c r="C493" i="1"/>
  <c r="C494" i="1"/>
  <c r="C495" i="1"/>
  <c r="C496" i="1"/>
  <c r="C497" i="1"/>
  <c r="C498" i="1"/>
  <c r="C499" i="1"/>
  <c r="C500" i="1"/>
  <c r="C501" i="1"/>
  <c r="C502" i="1"/>
  <c r="C651" i="1"/>
  <c r="C655" i="1"/>
  <c r="C656"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248" i="1"/>
  <c r="C659" i="1"/>
  <c r="C537" i="1"/>
  <c r="C538" i="1"/>
  <c r="C539" i="1"/>
  <c r="C540" i="1"/>
  <c r="C541" i="1"/>
  <c r="C542" i="1"/>
  <c r="C679" i="1"/>
  <c r="C680" i="1"/>
  <c r="C545" i="1"/>
  <c r="C546" i="1"/>
  <c r="C547" i="1"/>
  <c r="C548" i="1"/>
  <c r="C549" i="1"/>
  <c r="C550" i="1"/>
  <c r="C551" i="1"/>
  <c r="C552" i="1"/>
  <c r="C553" i="1"/>
  <c r="C554" i="1"/>
  <c r="C555" i="1"/>
  <c r="C253" i="1"/>
  <c r="C557" i="1"/>
  <c r="C558" i="1"/>
  <c r="C559" i="1"/>
  <c r="C560" i="1"/>
  <c r="C256" i="1"/>
  <c r="C562" i="1"/>
  <c r="C563" i="1"/>
  <c r="C564" i="1"/>
  <c r="C565" i="1"/>
  <c r="C682" i="1"/>
  <c r="C567" i="1"/>
  <c r="C568" i="1"/>
  <c r="C693" i="1"/>
  <c r="C570" i="1"/>
  <c r="C571" i="1"/>
  <c r="C572" i="1"/>
  <c r="C573" i="1"/>
  <c r="C574" i="1"/>
  <c r="C257" i="1"/>
  <c r="C576" i="1"/>
  <c r="C577" i="1"/>
  <c r="C578" i="1"/>
  <c r="C579" i="1"/>
  <c r="C699" i="1"/>
  <c r="C581" i="1"/>
  <c r="C582" i="1"/>
  <c r="C583" i="1"/>
  <c r="C584" i="1"/>
  <c r="C585" i="1"/>
  <c r="C586" i="1"/>
  <c r="C587" i="1"/>
  <c r="C588" i="1"/>
  <c r="C589" i="1"/>
  <c r="C590" i="1"/>
  <c r="C591" i="1"/>
  <c r="C592" i="1"/>
  <c r="C593" i="1"/>
  <c r="C594" i="1"/>
  <c r="C704" i="1"/>
  <c r="C596" i="1"/>
  <c r="C597" i="1"/>
  <c r="C598" i="1"/>
  <c r="C599" i="1"/>
  <c r="C600" i="1"/>
  <c r="C601" i="1"/>
  <c r="C602" i="1"/>
  <c r="C603" i="1"/>
  <c r="C604" i="1"/>
  <c r="C605" i="1"/>
  <c r="C606" i="1"/>
  <c r="C607" i="1"/>
  <c r="C608" i="1"/>
  <c r="C609" i="1"/>
  <c r="C610" i="1"/>
  <c r="C611" i="1"/>
  <c r="C729" i="1"/>
  <c r="C613" i="1"/>
  <c r="C266" i="1"/>
  <c r="C615" i="1"/>
  <c r="C616" i="1"/>
  <c r="C617" i="1"/>
  <c r="C618" i="1"/>
  <c r="C731" i="1"/>
  <c r="C620" i="1"/>
  <c r="C621" i="1"/>
  <c r="C622" i="1"/>
  <c r="C623" i="1"/>
  <c r="C624" i="1"/>
  <c r="C625" i="1"/>
  <c r="C626" i="1"/>
  <c r="C627" i="1"/>
  <c r="C628" i="1"/>
  <c r="C629" i="1"/>
  <c r="C630" i="1"/>
  <c r="C631" i="1"/>
  <c r="C632" i="1"/>
  <c r="C633" i="1"/>
  <c r="C634" i="1"/>
  <c r="C635" i="1"/>
  <c r="C738" i="1"/>
  <c r="C637" i="1"/>
  <c r="C638" i="1"/>
  <c r="C639" i="1"/>
  <c r="C769" i="1"/>
  <c r="C641" i="1"/>
  <c r="C642" i="1"/>
  <c r="C643" i="1"/>
  <c r="C779" i="1"/>
  <c r="C645" i="1"/>
  <c r="C276" i="1"/>
  <c r="C647" i="1"/>
  <c r="C648" i="1"/>
  <c r="C649" i="1"/>
  <c r="C650" i="1"/>
  <c r="C278" i="1"/>
  <c r="C652" i="1"/>
  <c r="C653" i="1"/>
  <c r="C654" i="1"/>
  <c r="C281" i="1"/>
  <c r="C782" i="1"/>
  <c r="C657" i="1"/>
  <c r="C658" i="1"/>
  <c r="C788" i="1"/>
  <c r="C660" i="1"/>
  <c r="C661" i="1"/>
  <c r="C662" i="1"/>
  <c r="C663" i="1"/>
  <c r="C664" i="1"/>
  <c r="C665" i="1"/>
  <c r="C666" i="1"/>
  <c r="C667" i="1"/>
  <c r="C668" i="1"/>
  <c r="C669" i="1"/>
  <c r="C670" i="1"/>
  <c r="C671" i="1"/>
  <c r="C672" i="1"/>
  <c r="C673" i="1"/>
  <c r="C674" i="1"/>
  <c r="C675" i="1"/>
  <c r="C676" i="1"/>
  <c r="C677" i="1"/>
  <c r="C678" i="1"/>
  <c r="C291" i="1"/>
  <c r="C794" i="1"/>
  <c r="C681" i="1"/>
  <c r="C799" i="1"/>
  <c r="C683" i="1"/>
  <c r="C684" i="1"/>
  <c r="C685" i="1"/>
  <c r="C686" i="1"/>
  <c r="C687" i="1"/>
  <c r="C688" i="1"/>
  <c r="C689" i="1"/>
  <c r="C690" i="1"/>
  <c r="C691" i="1"/>
  <c r="C692" i="1"/>
  <c r="C295" i="1"/>
  <c r="C694" i="1"/>
  <c r="C695" i="1"/>
  <c r="C696" i="1"/>
  <c r="C697" i="1"/>
  <c r="C698" i="1"/>
  <c r="C302" i="1"/>
  <c r="C700" i="1"/>
  <c r="C701" i="1"/>
  <c r="C702" i="1"/>
  <c r="C703" i="1"/>
  <c r="C801" i="1"/>
  <c r="C705" i="1"/>
  <c r="C706" i="1"/>
  <c r="C707" i="1"/>
  <c r="C708" i="1"/>
  <c r="C709" i="1"/>
  <c r="C710" i="1"/>
  <c r="C711" i="1"/>
  <c r="C712" i="1"/>
  <c r="C713" i="1"/>
  <c r="C714" i="1"/>
  <c r="C715" i="1"/>
  <c r="C716" i="1"/>
  <c r="C717" i="1"/>
  <c r="C718" i="1"/>
  <c r="C719" i="1"/>
  <c r="C720" i="1"/>
  <c r="C721" i="1"/>
  <c r="C722" i="1"/>
  <c r="C723" i="1"/>
  <c r="C724" i="1"/>
  <c r="C725" i="1"/>
  <c r="C726" i="1"/>
  <c r="C727" i="1"/>
  <c r="C728" i="1"/>
  <c r="C317" i="1"/>
  <c r="C730" i="1"/>
  <c r="C809" i="1"/>
  <c r="C732" i="1"/>
  <c r="C733" i="1"/>
  <c r="C734" i="1"/>
  <c r="C735" i="1"/>
  <c r="C736" i="1"/>
  <c r="C737" i="1"/>
  <c r="C815"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818" i="1"/>
  <c r="C770" i="1"/>
  <c r="C771" i="1"/>
  <c r="C772" i="1"/>
  <c r="C773" i="1"/>
  <c r="C774" i="1"/>
  <c r="C775" i="1"/>
  <c r="C776" i="1"/>
  <c r="C777" i="1"/>
  <c r="C778" i="1"/>
  <c r="C330" i="1"/>
  <c r="C780" i="1"/>
  <c r="C781" i="1"/>
  <c r="C332" i="1"/>
  <c r="C783" i="1"/>
  <c r="C784" i="1"/>
  <c r="C785" i="1"/>
  <c r="C786" i="1"/>
  <c r="C787" i="1"/>
  <c r="C349" i="1"/>
  <c r="C789" i="1"/>
  <c r="C790" i="1"/>
  <c r="C791" i="1"/>
  <c r="C792" i="1"/>
  <c r="C793" i="1"/>
  <c r="C825" i="1"/>
  <c r="C795" i="1"/>
  <c r="C796" i="1"/>
  <c r="C797" i="1"/>
  <c r="C798" i="1"/>
  <c r="C360" i="1"/>
  <c r="C800" i="1"/>
  <c r="C832" i="1"/>
  <c r="C802" i="1"/>
  <c r="C803" i="1"/>
  <c r="C804" i="1"/>
  <c r="C805" i="1"/>
  <c r="C806" i="1"/>
  <c r="C807" i="1"/>
  <c r="C808" i="1"/>
  <c r="C854" i="1"/>
  <c r="C810" i="1"/>
  <c r="C811" i="1"/>
  <c r="C812" i="1"/>
  <c r="C813" i="1"/>
  <c r="C814" i="1"/>
  <c r="C857" i="1"/>
  <c r="C816" i="1"/>
  <c r="C817" i="1"/>
  <c r="C860" i="1"/>
  <c r="C819" i="1"/>
  <c r="C820" i="1"/>
  <c r="C821" i="1"/>
  <c r="C822" i="1"/>
  <c r="C823" i="1"/>
  <c r="C824" i="1"/>
  <c r="C361" i="1"/>
  <c r="C826" i="1"/>
  <c r="C827" i="1"/>
  <c r="C828" i="1"/>
  <c r="C829" i="1"/>
  <c r="C830" i="1"/>
  <c r="C831" i="1"/>
  <c r="C364" i="1"/>
  <c r="C833" i="1"/>
  <c r="C834" i="1"/>
  <c r="C835" i="1"/>
  <c r="C836" i="1"/>
  <c r="C837" i="1"/>
  <c r="C838" i="1"/>
  <c r="C839" i="1"/>
  <c r="C840" i="1"/>
  <c r="C841" i="1"/>
  <c r="C842" i="1"/>
  <c r="C843" i="1"/>
  <c r="C844" i="1"/>
  <c r="C845" i="1"/>
  <c r="C846" i="1"/>
  <c r="C847" i="1"/>
  <c r="C848" i="1"/>
  <c r="C849" i="1"/>
  <c r="C850" i="1"/>
  <c r="C851" i="1"/>
  <c r="C852" i="1"/>
  <c r="C853" i="1"/>
  <c r="C865" i="1"/>
  <c r="C855" i="1"/>
  <c r="C856" i="1"/>
  <c r="C369" i="1"/>
  <c r="C858" i="1"/>
  <c r="C859" i="1"/>
  <c r="C370" i="1"/>
  <c r="C861" i="1"/>
  <c r="C862" i="1"/>
  <c r="C863" i="1"/>
  <c r="C864" i="1"/>
  <c r="C877" i="1"/>
  <c r="C866" i="1"/>
  <c r="C867" i="1"/>
  <c r="C868" i="1"/>
  <c r="C869" i="1"/>
  <c r="C870" i="1"/>
  <c r="C871" i="1"/>
  <c r="C872" i="1"/>
  <c r="C873" i="1"/>
  <c r="C874" i="1"/>
  <c r="C875" i="1"/>
  <c r="C876" i="1"/>
  <c r="C376" i="1"/>
  <c r="C878" i="1"/>
  <c r="C879" i="1"/>
  <c r="C880" i="1"/>
  <c r="C881" i="1"/>
  <c r="C882" i="1"/>
  <c r="C883" i="1"/>
  <c r="C884" i="1"/>
  <c r="C885" i="1"/>
  <c r="C886" i="1"/>
  <c r="C887" i="1"/>
  <c r="C888" i="1"/>
  <c r="C889" i="1"/>
  <c r="C890" i="1"/>
  <c r="C891" i="1"/>
  <c r="C892" i="1"/>
</calcChain>
</file>

<file path=xl/sharedStrings.xml><?xml version="1.0" encoding="utf-8"?>
<sst xmlns="http://schemas.openxmlformats.org/spreadsheetml/2006/main" count="12582" uniqueCount="1256">
  <si>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</si>
  <si>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</si>
  <si>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</si>
  <si>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</si>
  <si>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</si>
  <si>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</si>
  <si>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</si>
  <si>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</si>
  <si>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</si>
  <si>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</si>
  <si>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</si>
  <si>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</si>
  <si>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</si>
  <si>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</si>
  <si>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</si>
  <si>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</si>
  <si>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</si>
  <si>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</si>
  <si>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</si>
  <si>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</si>
  <si>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</si>
  <si>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</si>
  <si>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</si>
  <si>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</si>
  <si>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</si>
  <si>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</si>
  <si>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</si>
  <si>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</si>
  <si>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</si>
  <si>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</si>
  <si>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</si>
  <si>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</si>
  <si>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</si>
  <si>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</si>
  <si>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</si>
  <si>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</si>
  <si>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</si>
  <si>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</si>
  <si>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</si>
  <si>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</si>
  <si>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</si>
  <si>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</si>
  <si>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</si>
  <si>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</si>
  <si>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</si>
  <si>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</si>
  <si>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</si>
  <si>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</si>
  <si>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</si>
  <si>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</si>
  <si>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</si>
  <si>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</si>
  <si>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</si>
  <si>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</si>
  <si>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</si>
  <si>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</si>
  <si>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</si>
  <si>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</si>
  <si>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</si>
  <si>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</si>
  <si>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</si>
  <si>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</si>
  <si>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</si>
  <si>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</si>
  <si>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</si>
  <si>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</si>
  <si>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</si>
  <si>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</si>
  <si>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</si>
  <si>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</si>
  <si>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</si>
  <si>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</si>
  <si>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</si>
  <si>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</si>
  <si>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</si>
  <si>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</si>
  <si>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</si>
  <si>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</si>
  <si>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</si>
  <si>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</si>
  <si>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</si>
  <si>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</si>
  <si>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</si>
  <si>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</si>
  <si>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</si>
  <si>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</si>
  <si>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</si>
  <si>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</si>
  <si>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</si>
  <si>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</si>
  <si>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</si>
  <si>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</si>
  <si>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</si>
  <si>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</si>
  <si>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</si>
  <si>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</si>
  <si>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</si>
  <si>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</si>
  <si>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</si>
  <si>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</si>
  <si>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</si>
  <si>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</si>
  <si>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</si>
  <si>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</si>
  <si>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</si>
  <si>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</si>
  <si>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</si>
  <si>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</si>
  <si>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</si>
  <si>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</si>
  <si>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</si>
  <si>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</si>
  <si>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</si>
  <si>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</si>
  <si>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</si>
  <si>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</si>
  <si>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</si>
  <si>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</si>
  <si>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</si>
  <si>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</si>
  <si>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</si>
  <si>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</si>
  <si>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</si>
  <si>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</si>
  <si>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</si>
  <si>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</si>
  <si>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</si>
  <si>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</si>
  <si>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</si>
  <si>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</si>
  <si>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</si>
  <si>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</si>
  <si>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</si>
  <si>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</si>
  <si>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</si>
  <si>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</si>
  <si>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</si>
  <si>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</si>
  <si>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</si>
  <si>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</si>
  <si>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</si>
  <si>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</si>
  <si>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</si>
  <si>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</si>
  <si>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</si>
  <si>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</si>
  <si>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</si>
  <si>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</si>
  <si>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</si>
  <si>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</si>
  <si>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</si>
  <si>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</si>
  <si>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</si>
  <si>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</si>
  <si>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</si>
  <si>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</si>
  <si>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</si>
  <si>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</si>
  <si>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</si>
  <si>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</si>
  <si>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</si>
  <si>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</si>
  <si>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</si>
  <si>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</si>
  <si>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</si>
  <si>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</si>
  <si>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</si>
  <si>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</si>
  <si>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</si>
  <si>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</si>
  <si>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</si>
  <si>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</si>
  <si>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</si>
  <si>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</si>
  <si>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</si>
  <si>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</si>
  <si>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</si>
  <si>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</si>
  <si>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</si>
  <si>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</si>
  <si>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</si>
  <si>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</si>
  <si>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</si>
  <si>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</si>
  <si>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</si>
  <si>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</si>
  <si>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</si>
  <si>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</si>
  <si>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</si>
  <si>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</si>
  <si>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</si>
  <si>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</si>
  <si>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</si>
  <si>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</si>
  <si>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</si>
  <si>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</si>
  <si>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</si>
  <si>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</si>
  <si>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</si>
  <si>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</si>
  <si>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</si>
  <si>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</si>
  <si>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</si>
  <si>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</si>
  <si>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</si>
  <si>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</si>
  <si>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</si>
  <si>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</si>
  <si>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</si>
  <si>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</si>
  <si>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</si>
  <si>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</si>
  <si>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</si>
  <si>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</si>
  <si>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</si>
  <si>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</si>
  <si>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</si>
  <si>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</si>
  <si>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</si>
  <si>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</si>
  <si>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</si>
  <si>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</si>
  <si>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</si>
  <si>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</si>
  <si>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</si>
  <si>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</si>
  <si>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</si>
  <si>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</si>
  <si>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</si>
  <si>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</si>
  <si>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</si>
  <si>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</si>
  <si>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</si>
  <si>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</si>
  <si>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</si>
  <si>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</si>
  <si>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</si>
  <si>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</si>
  <si>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</si>
  <si>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</si>
  <si>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</si>
  <si>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</si>
  <si>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</si>
  <si>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</si>
  <si>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</si>
  <si>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</si>
  <si>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</si>
  <si>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</si>
  <si>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</si>
  <si>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</si>
  <si>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</si>
  <si>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</si>
  <si>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</si>
  <si>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</si>
  <si>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</si>
  <si>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</si>
  <si>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</si>
  <si>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</si>
  <si>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</si>
  <si>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</si>
  <si>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</si>
  <si>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</si>
  <si>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</si>
  <si>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</si>
  <si>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</si>
  <si>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</si>
  <si>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</si>
  <si>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</si>
  <si>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</si>
  <si>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</si>
  <si>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</si>
  <si>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</si>
  <si>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</si>
  <si>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</si>
  <si>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</si>
  <si>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</si>
  <si>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</si>
  <si>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</si>
  <si>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</si>
  <si>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</si>
  <si>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</si>
  <si>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</si>
  <si>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</si>
  <si>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</si>
  <si>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</si>
  <si>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</si>
  <si>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</si>
  <si>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</si>
  <si>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</si>
  <si>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</si>
  <si>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</si>
  <si>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</si>
  <si>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</si>
  <si>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</si>
  <si>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</si>
  <si>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</si>
  <si>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</si>
  <si>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</si>
  <si>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</si>
  <si>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</si>
  <si>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</si>
  <si>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</si>
  <si>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</si>
  <si>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</si>
  <si>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</si>
  <si>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</si>
  <si>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</si>
  <si>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</si>
  <si>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</si>
  <si>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</si>
  <si>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</si>
  <si>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</si>
  <si>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</si>
  <si>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</si>
  <si>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</si>
  <si>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</si>
  <si>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</si>
  <si>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</si>
  <si>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</si>
  <si>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</si>
  <si>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</si>
  <si>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</si>
  <si>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</si>
  <si>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</si>
  <si>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</si>
  <si>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</si>
  <si>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</si>
  <si>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</si>
  <si>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</si>
  <si>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</si>
  <si>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</si>
  <si>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</si>
  <si>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</si>
  <si>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</si>
  <si>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</si>
  <si>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</si>
  <si>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</si>
  <si>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</si>
  <si>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</si>
  <si>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</si>
  <si>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</si>
  <si>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</si>
  <si>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</si>
  <si>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</si>
  <si>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</si>
  <si>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</si>
  <si>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</si>
  <si>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</si>
  <si>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</si>
  <si>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</si>
  <si>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</si>
  <si>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</si>
  <si>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</si>
  <si>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</si>
  <si>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</si>
  <si>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</si>
  <si>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</si>
  <si>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</si>
  <si>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</si>
  <si>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</si>
  <si>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</si>
  <si>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</si>
  <si>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</si>
  <si>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</si>
  <si>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</si>
  <si>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</si>
  <si>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</si>
  <si>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</si>
  <si>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</si>
  <si>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</si>
  <si>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</si>
  <si>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</si>
  <si>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</si>
  <si>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</si>
  <si>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</si>
  <si>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</si>
  <si>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</si>
  <si>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</si>
  <si>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</si>
  <si>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</si>
  <si>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</si>
  <si>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</si>
  <si>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</si>
  <si>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</si>
  <si>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</si>
  <si>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</si>
  <si>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</si>
  <si>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</si>
  <si>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</si>
  <si>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</si>
  <si>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</si>
  <si>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</si>
  <si>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</si>
  <si>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</si>
  <si>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</si>
  <si>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</si>
  <si>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</si>
  <si>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</si>
  <si>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</si>
  <si>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</si>
  <si>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</si>
  <si>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</si>
  <si>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</si>
  <si>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</si>
  <si>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</si>
  <si>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</si>
  <si>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</si>
  <si>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</si>
  <si>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</si>
  <si>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</si>
  <si>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</si>
  <si>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</si>
  <si>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</si>
  <si>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</si>
  <si>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</si>
  <si>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</si>
  <si>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</si>
  <si>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</si>
  <si>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</si>
  <si>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</si>
  <si>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</si>
  <si>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</si>
  <si>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</si>
  <si>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</si>
  <si>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</si>
  <si>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</si>
  <si>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</si>
  <si>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</si>
  <si>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</si>
  <si>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</si>
  <si>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</si>
  <si>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</si>
  <si>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</si>
  <si>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</si>
  <si>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</si>
  <si>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</si>
  <si>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</si>
  <si>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</si>
  <si>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</si>
  <si>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</si>
  <si>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</si>
  <si>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</si>
  <si>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</si>
  <si>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</si>
  <si>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</si>
  <si>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</si>
  <si>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</si>
  <si>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</si>
  <si>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</si>
  <si>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</si>
  <si>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</si>
  <si>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</si>
  <si>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</si>
  <si>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</si>
  <si>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</si>
  <si>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</si>
  <si>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</si>
  <si>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</si>
  <si>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</si>
  <si>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</si>
  <si>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</si>
  <si>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</si>
  <si>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</si>
  <si>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</si>
  <si>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</si>
  <si>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</si>
  <si>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</si>
  <si>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</si>
  <si>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</si>
  <si>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</si>
  <si>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</si>
  <si>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</si>
  <si>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</si>
  <si>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</si>
  <si>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</si>
  <si>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</si>
  <si>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</si>
  <si>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</si>
  <si>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</si>
  <si>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</si>
  <si>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</si>
  <si>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</si>
  <si>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</si>
  <si>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</si>
  <si>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</si>
  <si>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</si>
  <si>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</si>
  <si>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</si>
  <si>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</si>
  <si>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</si>
  <si>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</si>
  <si>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</si>
  <si>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</si>
  <si>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</si>
  <si>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</si>
  <si>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</si>
  <si>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</si>
  <si>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</si>
  <si>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</si>
  <si>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</si>
  <si>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</si>
  <si>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</si>
  <si>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</si>
  <si>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</si>
  <si>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</si>
  <si>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</si>
  <si>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</si>
  <si>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</si>
  <si>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</si>
  <si>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</si>
  <si>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</si>
  <si>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</si>
  <si>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</si>
  <si>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</si>
  <si>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</si>
  <si>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</si>
  <si>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</si>
  <si>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</si>
  <si>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</si>
  <si>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</si>
  <si>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</si>
  <si>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</si>
  <si>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</si>
  <si>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</si>
  <si>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</si>
  <si>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</si>
  <si>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</si>
  <si>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</si>
  <si>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</si>
  <si>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</si>
  <si>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</si>
  <si>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</si>
  <si>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</si>
  <si>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</si>
  <si>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</si>
  <si>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</si>
  <si>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</si>
  <si>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</si>
  <si>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</si>
  <si>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</si>
  <si>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</si>
  <si>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</si>
  <si>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</si>
  <si>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</si>
  <si>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</si>
  <si>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</si>
  <si>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</si>
  <si>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</si>
  <si>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</si>
  <si>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</si>
  <si>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</si>
  <si>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</si>
  <si>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</si>
  <si>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</si>
  <si>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</si>
  <si>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</si>
  <si>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</si>
  <si>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</si>
  <si>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</si>
  <si>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</si>
  <si>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</si>
  <si>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</si>
  <si>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</si>
  <si>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</si>
  <si>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</si>
  <si>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</si>
  <si>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</si>
  <si>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</si>
  <si>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</si>
  <si>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</si>
  <si>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</si>
  <si>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</si>
  <si>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</si>
  <si>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</si>
  <si>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</si>
  <si>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</si>
  <si>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</si>
  <si>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</si>
  <si>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</si>
  <si>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</si>
  <si>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</si>
  <si>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</si>
  <si>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</si>
  <si>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</si>
  <si>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</si>
  <si>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</si>
  <si>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</si>
  <si>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</si>
  <si>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</si>
  <si>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</si>
  <si>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</si>
  <si>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</si>
  <si>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</si>
  <si>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</si>
  <si>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</si>
  <si>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</si>
  <si>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</si>
  <si>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</si>
  <si>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</si>
  <si>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</si>
  <si>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</si>
  <si>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</si>
  <si>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</si>
  <si>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</si>
  <si>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</si>
  <si>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</si>
  <si>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</si>
  <si>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</si>
  <si>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</si>
  <si>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</si>
  <si>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</si>
  <si>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</si>
  <si>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</si>
  <si>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</si>
  <si>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</si>
  <si>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</si>
  <si>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</si>
  <si>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</si>
  <si>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</si>
  <si>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</si>
  <si>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</si>
  <si>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</si>
  <si>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</si>
  <si>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</si>
  <si>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</si>
  <si>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</si>
  <si>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</si>
  <si>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</si>
  <si>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</si>
  <si>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</si>
  <si>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</si>
  <si>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</si>
  <si>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</si>
  <si>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</si>
  <si>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</si>
  <si>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</si>
  <si>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</si>
  <si>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</si>
  <si>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</si>
  <si>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</si>
  <si>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</si>
  <si>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</si>
  <si>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</si>
  <si>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</si>
  <si>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</si>
  <si>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</si>
  <si>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</si>
  <si>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</si>
  <si>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</si>
  <si>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</si>
  <si>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</si>
  <si>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</si>
  <si>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</si>
  <si>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</si>
  <si>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</si>
  <si>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</si>
  <si>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</si>
  <si>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</si>
  <si>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</si>
  <si>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</si>
  <si>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</si>
  <si>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</si>
  <si>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</si>
  <si>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</si>
  <si>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</si>
  <si>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</si>
  <si>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</si>
  <si>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</si>
  <si>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</si>
  <si>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</si>
  <si>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</si>
  <si>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</si>
  <si>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</si>
  <si>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</si>
  <si>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</si>
  <si>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</si>
  <si>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</si>
  <si>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</si>
  <si>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</si>
  <si>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</si>
  <si>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</si>
  <si>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</si>
  <si>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</si>
  <si>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</si>
  <si>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</si>
  <si>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</si>
  <si>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</si>
  <si>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</si>
  <si>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</si>
  <si>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</si>
  <si>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</si>
  <si>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</si>
  <si>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</si>
  <si>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</si>
  <si>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</si>
  <si>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</si>
  <si>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</si>
  <si>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</si>
  <si>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</si>
  <si>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</si>
  <si>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</si>
  <si>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</si>
  <si>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</si>
  <si>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</si>
  <si>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</si>
  <si>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</si>
  <si>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</si>
  <si>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</si>
  <si>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</si>
  <si>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</si>
  <si>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</si>
  <si>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</si>
  <si>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</si>
  <si>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</si>
  <si>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</si>
  <si>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</si>
  <si>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</si>
  <si>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</si>
  <si>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</si>
  <si>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</si>
  <si>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</si>
  <si>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</si>
  <si>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</si>
  <si>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</si>
  <si>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</si>
  <si>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</si>
  <si>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</si>
  <si>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</si>
  <si>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</si>
  <si>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</si>
  <si>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</si>
  <si>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</si>
  <si>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</si>
  <si>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</si>
  <si>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</si>
  <si>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</si>
  <si>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</si>
  <si>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</si>
  <si>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</si>
  <si>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</si>
  <si>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</si>
  <si>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</si>
  <si>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</si>
  <si>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</si>
  <si>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</si>
  <si>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</si>
  <si>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</si>
  <si>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</si>
  <si>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</si>
  <si>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</si>
  <si>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</si>
  <si>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</si>
  <si>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</si>
  <si>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</si>
  <si>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</si>
  <si>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</si>
  <si>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</si>
  <si>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</si>
  <si>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</si>
  <si>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</si>
  <si>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</si>
  <si>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</si>
  <si>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</si>
  <si>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</si>
  <si>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</si>
  <si>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</si>
  <si>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</si>
  <si>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</si>
  <si>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</si>
  <si>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</si>
  <si>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</si>
  <si>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</si>
  <si>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</si>
  <si>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</si>
  <si>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</si>
  <si>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</si>
  <si>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</si>
  <si>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</si>
  <si>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</si>
  <si>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</si>
  <si>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</si>
  <si>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</si>
  <si>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</si>
  <si>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</si>
  <si>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</si>
  <si>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</si>
  <si>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</si>
  <si>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</si>
  <si>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</si>
  <si>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</si>
  <si>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</si>
  <si>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</si>
  <si>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</si>
  <si>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</si>
  <si>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</si>
  <si>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</si>
  <si>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</si>
  <si>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</si>
  <si>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</si>
  <si>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</si>
  <si>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</si>
  <si>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</si>
  <si>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</si>
  <si>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</si>
  <si>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</si>
  <si>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</si>
  <si>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</si>
  <si>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</si>
  <si>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</si>
  <si>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</si>
  <si>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</si>
  <si>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</si>
  <si>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</si>
  <si>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</si>
  <si>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</si>
  <si>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</si>
  <si>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</si>
  <si>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</si>
  <si>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</si>
  <si>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</si>
  <si>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</si>
  <si>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</si>
  <si>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</si>
  <si>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</si>
  <si>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</si>
  <si>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</si>
  <si>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</si>
  <si>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</si>
  <si>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</si>
  <si>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</si>
  <si>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</si>
  <si>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</si>
  <si>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</si>
  <si>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</si>
  <si>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</si>
  <si>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</si>
  <si>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</si>
  <si>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</si>
  <si>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</si>
  <si>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</si>
  <si>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</si>
  <si>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</si>
  <si>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</si>
  <si>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</si>
  <si>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</si>
  <si>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</si>
  <si>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</si>
  <si>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</si>
  <si>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</si>
  <si>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</si>
  <si>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</si>
  <si>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</si>
  <si>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</si>
  <si>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</si>
  <si>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</si>
  <si>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</si>
  <si>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</si>
  <si>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</si>
  <si>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</si>
  <si>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</si>
  <si>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</si>
  <si>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</si>
  <si>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</si>
  <si>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</si>
  <si>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</si>
  <si>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</si>
  <si>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</si>
  <si>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</si>
  <si>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</si>
  <si>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</si>
  <si>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</si>
  <si>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</si>
  <si>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</si>
  <si>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</si>
  <si>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</si>
  <si>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</si>
  <si>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</si>
  <si>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</si>
  <si>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</si>
  <si>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</si>
  <si>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</si>
  <si>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</si>
  <si>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</si>
  <si>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</si>
  <si>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</si>
  <si>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</si>
  <si>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</si>
  <si>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</si>
  <si>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</si>
  <si>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</si>
  <si>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</si>
  <si>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</si>
  <si>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</si>
  <si>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</si>
  <si>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</si>
  <si>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</si>
  <si>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</si>
  <si>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</si>
  <si>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</si>
  <si>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</si>
  <si>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</si>
  <si>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</si>
  <si>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</si>
  <si>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</si>
  <si>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</si>
  <si>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</si>
  <si>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</si>
  <si>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</si>
  <si>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</si>
  <si>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</si>
  <si>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</si>
  <si>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</si>
  <si>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</si>
  <si>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</si>
  <si>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</si>
  <si>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</si>
  <si>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</si>
  <si>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</si>
  <si>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</si>
  <si>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</si>
  <si>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</si>
  <si>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</si>
  <si>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</si>
  <si>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</si>
  <si>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</si>
  <si>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</si>
  <si>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</si>
  <si>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</si>
  <si>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</si>
  <si>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</si>
  <si>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</si>
  <si>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</si>
  <si>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</si>
  <si>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</si>
  <si>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</si>
  <si>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</si>
  <si>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</si>
  <si>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</si>
  <si>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</si>
  <si>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</si>
  <si>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</si>
  <si>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</si>
  <si>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</si>
  <si>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</si>
  <si>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</si>
  <si>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</si>
  <si>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</si>
  <si>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</si>
  <si>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</si>
  <si>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</si>
  <si>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</si>
  <si>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</si>
  <si>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</si>
  <si>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</si>
  <si>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</si>
  <si>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</si>
  <si>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</si>
  <si>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</si>
  <si>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</si>
  <si>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</si>
  <si>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</si>
  <si>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</si>
  <si>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</si>
  <si>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</si>
  <si>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</si>
  <si>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</si>
  <si>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</si>
  <si>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</si>
  <si>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</si>
  <si>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</si>
  <si>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</si>
  <si>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</si>
  <si>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</si>
  <si>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</si>
  <si>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</si>
  <si>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</si>
  <si>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</si>
  <si>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</si>
  <si>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</si>
  <si>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</si>
  <si>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</si>
  <si>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</si>
  <si>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</si>
  <si>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</si>
  <si>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</si>
  <si>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</si>
  <si>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</si>
  <si>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</si>
  <si>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</si>
  <si>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</si>
  <si>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</si>
  <si>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</si>
  <si>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</si>
  <si>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</si>
  <si>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</si>
  <si>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</si>
  <si>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</si>
  <si>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</si>
  <si>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</si>
  <si>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</si>
  <si>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</si>
  <si>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</si>
  <si>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</si>
  <si>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</si>
  <si>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</si>
  <si>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</si>
  <si>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</si>
  <si>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</si>
  <si>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</si>
  <si>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</si>
  <si>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</si>
  <si>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</si>
  <si>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</si>
  <si>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</si>
  <si>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</si>
  <si>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</si>
  <si>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</si>
  <si>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</si>
  <si>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</si>
  <si>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</si>
  <si>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</si>
  <si>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</si>
  <si>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</si>
  <si>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</si>
  <si>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</si>
  <si>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</si>
  <si>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</si>
  <si>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</si>
  <si>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</si>
  <si>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</si>
  <si>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</si>
  <si>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</si>
  <si>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</si>
  <si>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</si>
  <si>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</si>
  <si>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</si>
  <si>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</si>
  <si>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</si>
  <si>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</si>
  <si>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</si>
  <si>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</si>
  <si>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</si>
  <si>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</si>
  <si>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</si>
  <si>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</si>
  <si>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</si>
  <si>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</si>
  <si>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</si>
  <si>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</si>
  <si>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</si>
  <si>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</si>
  <si>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</si>
  <si>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</si>
  <si>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</si>
  <si>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</si>
  <si>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</si>
  <si>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</si>
  <si>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</si>
  <si>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</si>
  <si>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</si>
  <si>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</si>
  <si>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</si>
  <si>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</si>
  <si>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</si>
  <si>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</si>
  <si>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</si>
  <si>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</si>
  <si>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</si>
  <si>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</si>
  <si>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</si>
  <si>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</si>
  <si>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</si>
  <si>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</si>
  <si>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</si>
  <si>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</si>
  <si>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</si>
  <si>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</si>
  <si>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</si>
  <si>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</si>
  <si>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</si>
  <si>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</si>
  <si>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</si>
  <si>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</si>
  <si>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</si>
  <si>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</si>
  <si>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</si>
  <si>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</si>
  <si>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</si>
  <si>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</si>
  <si>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</si>
  <si>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</si>
  <si>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</si>
  <si>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</si>
  <si>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</si>
  <si>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</si>
  <si>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</si>
  <si>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</si>
  <si>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</si>
  <si>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</si>
  <si>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</si>
  <si>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</si>
  <si>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</si>
  <si>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</si>
  <si>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</si>
  <si>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</si>
  <si>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</si>
  <si>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</si>
  <si>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</si>
  <si>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</si>
  <si>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</si>
  <si>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</si>
  <si>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</si>
  <si>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</si>
  <si>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</si>
  <si>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</si>
  <si>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</si>
  <si>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</si>
  <si>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</si>
  <si>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</si>
  <si>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</si>
  <si>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</si>
  <si>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</si>
  <si>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</si>
  <si>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</si>
  <si>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</si>
  <si>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</si>
  <si>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</si>
  <si>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</si>
  <si>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</si>
  <si>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</si>
  <si>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</si>
  <si>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</si>
  <si>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</si>
  <si>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</si>
  <si>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</si>
  <si>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</si>
  <si>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</si>
  <si>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</si>
  <si>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</si>
  <si>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</si>
  <si>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</si>
  <si>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</si>
  <si>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</si>
  <si>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</si>
  <si>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</si>
  <si>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</si>
  <si>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</si>
  <si>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</si>
  <si>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</si>
  <si>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</si>
  <si>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</si>
  <si>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</si>
  <si>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</si>
  <si>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</si>
  <si>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</si>
  <si>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</si>
  <si>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</si>
  <si>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</si>
  <si>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</si>
  <si>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</si>
  <si>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</si>
  <si>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</si>
  <si>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</si>
  <si>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</si>
  <si>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</si>
  <si>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</si>
  <si>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</si>
  <si>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</si>
  <si>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</si>
  <si>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</si>
  <si>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</si>
  <si>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</si>
  <si>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</si>
  <si>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</si>
  <si>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</si>
  <si>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</si>
  <si>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</si>
  <si>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</si>
  <si>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</si>
  <si>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</si>
  <si>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</si>
  <si>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</si>
  <si>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</si>
  <si>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</si>
  <si>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</si>
  <si>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</si>
  <si>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</si>
  <si>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</si>
  <si>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</si>
  <si>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</si>
  <si>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</si>
  <si>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</si>
  <si>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</si>
  <si>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</si>
  <si>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</si>
  <si>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</si>
  <si>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</si>
  <si>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</si>
  <si>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</si>
  <si>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</si>
  <si>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</si>
  <si>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</si>
  <si>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</si>
  <si>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</si>
  <si>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</si>
  <si>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</si>
  <si>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</si>
  <si>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</si>
  <si>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</si>
  <si>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</si>
  <si>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</si>
  <si>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</si>
  <si>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</si>
  <si>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</si>
  <si>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</si>
  <si>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</si>
  <si>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</si>
  <si>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</si>
  <si>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</si>
  <si>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</si>
  <si>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</si>
  <si>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</si>
  <si>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Text_Survived</t>
  </si>
  <si>
    <t>Row Labels</t>
  </si>
  <si>
    <t>(blank)</t>
  </si>
  <si>
    <t>Grand Total</t>
  </si>
  <si>
    <t>Sum of Pclass</t>
  </si>
  <si>
    <t>Died</t>
  </si>
  <si>
    <t>Column Labels</t>
  </si>
  <si>
    <t>0.42-5.42</t>
  </si>
  <si>
    <t>5.42-10.42</t>
  </si>
  <si>
    <t>10.42-15.42</t>
  </si>
  <si>
    <t>15.42-20.42</t>
  </si>
  <si>
    <t>20.42-25.42</t>
  </si>
  <si>
    <t>25.42-30.42</t>
  </si>
  <si>
    <t>30.42-35.42</t>
  </si>
  <si>
    <t>35.42-40.42</t>
  </si>
  <si>
    <t>40.42-45.42</t>
  </si>
  <si>
    <t>45.42-50.42</t>
  </si>
  <si>
    <t>60.42-65.42</t>
  </si>
  <si>
    <t>Text_Pclass</t>
  </si>
  <si>
    <t>New_Age</t>
  </si>
  <si>
    <t>New_Fair</t>
  </si>
  <si>
    <t>Text_Embarked</t>
  </si>
  <si>
    <t>First</t>
  </si>
  <si>
    <t>Second</t>
  </si>
  <si>
    <t>Third</t>
  </si>
  <si>
    <t>Cherbourg</t>
  </si>
  <si>
    <t>Queenstown</t>
  </si>
  <si>
    <t>Southampton</t>
  </si>
  <si>
    <t>FALSE</t>
  </si>
  <si>
    <t>Count of Text_Survived</t>
  </si>
  <si>
    <t>Family_Members</t>
  </si>
  <si>
    <t>Overlapping_Plotting</t>
  </si>
  <si>
    <t>Family_Size</t>
  </si>
  <si>
    <t>Offset_Family_Members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</si>
</sst>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horizontal="left" indent="1"/>
    </xf>
    <xf numFmtId="0" fontId="0" fillId="0" borderId="0" xfId="0" applyAlignment="1">
      <alignment horizontal="left" indent="2"/>
    </xf>
    <xf numFmtId="10" fontId="0" fillId="0" borderId="0" xfId="0" applyNumberFormat="1"/>
    <xf numFmtId="0" fontId="0" fillId="0" borderId="0" xfId="0" applyNumberFormat="1" applyAlignment="1">
      <alignment horizontal="left"/>
    </xf>
    <xf numFmtId="0" fontId="0" fillId="0" borderId="0" xfId="0" applyNumberFormat="1" applyAlignment="1">
      <alignment horizontal="left" indent="1"/>
    </xf>
    <xf numFmtId="0" fontId="0" fillId="0" borderId="0" xfId="0" applyNumberFormat="1" applyAlignment="1">
      <alignment horizontal="left" indent="2"/>
    </xf>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Age Vs Family Members, Female (1st Class) </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Survived</c:v>
          </c:tx>
          <c:spPr>
            <a:ln w="19050" cap="rnd">
              <a:noFill/>
              <a:round/>
            </a:ln>
            <a:effectLst/>
          </c:spPr>
          <c:marker>
            <c:symbol val="circle"/>
            <c:size val="5"/>
            <c:spPr>
              <a:solidFill>
                <a:schemeClr val="accent1"/>
              </a:solidFill>
              <a:ln w="9525">
                <a:solidFill>
                  <a:schemeClr val="accent1"/>
                </a:solidFill>
              </a:ln>
              <a:effectLst/>
            </c:spPr>
          </c:marker>
          <c:xVal>
            <c:numRef>
              <c:f>age_family_size_1st_female!$I$3:$R$864</c:f>
              <c:numCache>
                <c:formatCode>General</c:formatCode>
                <c:ptCount val="91"/>
                <c:pt idx="0">
                  <c:v>38</c:v>
                </c:pt>
                <c:pt idx="1">
                  <c:v>35</c:v>
                </c:pt>
                <c:pt idx="2">
                  <c:v>58</c:v>
                </c:pt>
                <c:pt idx="3">
                  <c:v>29.69911764705882</c:v>
                </c:pt>
                <c:pt idx="4">
                  <c:v>49</c:v>
                </c:pt>
                <c:pt idx="5">
                  <c:v>38</c:v>
                </c:pt>
                <c:pt idx="6">
                  <c:v>23</c:v>
                </c:pt>
                <c:pt idx="7">
                  <c:v>19</c:v>
                </c:pt>
                <c:pt idx="8">
                  <c:v>22</c:v>
                </c:pt>
                <c:pt idx="9">
                  <c:v>29.69911764705882</c:v>
                </c:pt>
                <c:pt idx="10">
                  <c:v>44</c:v>
                </c:pt>
                <c:pt idx="11">
                  <c:v>58</c:v>
                </c:pt>
                <c:pt idx="12">
                  <c:v>31</c:v>
                </c:pt>
                <c:pt idx="13">
                  <c:v>32</c:v>
                </c:pt>
                <c:pt idx="14">
                  <c:v>35</c:v>
                </c:pt>
                <c:pt idx="15">
                  <c:v>29.69911764705882</c:v>
                </c:pt>
                <c:pt idx="16">
                  <c:v>30</c:v>
                </c:pt>
                <c:pt idx="17">
                  <c:v>35</c:v>
                </c:pt>
                <c:pt idx="18">
                  <c:v>58</c:v>
                </c:pt>
                <c:pt idx="19">
                  <c:v>35</c:v>
                </c:pt>
                <c:pt idx="20">
                  <c:v>63</c:v>
                </c:pt>
                <c:pt idx="21">
                  <c:v>26</c:v>
                </c:pt>
                <c:pt idx="22">
                  <c:v>19</c:v>
                </c:pt>
                <c:pt idx="23">
                  <c:v>50</c:v>
                </c:pt>
                <c:pt idx="24">
                  <c:v>29.69911764705882</c:v>
                </c:pt>
                <c:pt idx="25">
                  <c:v>17</c:v>
                </c:pt>
                <c:pt idx="26">
                  <c:v>30</c:v>
                </c:pt>
                <c:pt idx="27">
                  <c:v>24</c:v>
                </c:pt>
                <c:pt idx="28">
                  <c:v>18</c:v>
                </c:pt>
                <c:pt idx="29">
                  <c:v>31</c:v>
                </c:pt>
                <c:pt idx="30">
                  <c:v>40</c:v>
                </c:pt>
                <c:pt idx="31">
                  <c:v>36</c:v>
                </c:pt>
                <c:pt idx="32">
                  <c:v>16</c:v>
                </c:pt>
                <c:pt idx="33">
                  <c:v>29.69911764705882</c:v>
                </c:pt>
                <c:pt idx="34">
                  <c:v>41</c:v>
                </c:pt>
                <c:pt idx="35">
                  <c:v>24</c:v>
                </c:pt>
                <c:pt idx="36">
                  <c:v>22</c:v>
                </c:pt>
                <c:pt idx="37">
                  <c:v>60</c:v>
                </c:pt>
                <c:pt idx="38">
                  <c:v>24</c:v>
                </c:pt>
                <c:pt idx="39">
                  <c:v>29.69911764705882</c:v>
                </c:pt>
                <c:pt idx="40">
                  <c:v>42</c:v>
                </c:pt>
                <c:pt idx="41">
                  <c:v>35</c:v>
                </c:pt>
                <c:pt idx="42">
                  <c:v>23</c:v>
                </c:pt>
                <c:pt idx="43">
                  <c:v>33</c:v>
                </c:pt>
                <c:pt idx="44">
                  <c:v>14</c:v>
                </c:pt>
                <c:pt idx="45">
                  <c:v>29.69911764705882</c:v>
                </c:pt>
                <c:pt idx="46">
                  <c:v>35</c:v>
                </c:pt>
                <c:pt idx="47">
                  <c:v>54</c:v>
                </c:pt>
                <c:pt idx="48">
                  <c:v>16</c:v>
                </c:pt>
                <c:pt idx="49">
                  <c:v>54</c:v>
                </c:pt>
                <c:pt idx="50">
                  <c:v>30</c:v>
                </c:pt>
                <c:pt idx="51">
                  <c:v>44</c:v>
                </c:pt>
                <c:pt idx="52">
                  <c:v>30</c:v>
                </c:pt>
                <c:pt idx="53">
                  <c:v>22</c:v>
                </c:pt>
                <c:pt idx="54">
                  <c:v>36</c:v>
                </c:pt>
                <c:pt idx="55">
                  <c:v>48</c:v>
                </c:pt>
                <c:pt idx="56">
                  <c:v>39</c:v>
                </c:pt>
                <c:pt idx="57">
                  <c:v>53</c:v>
                </c:pt>
                <c:pt idx="58">
                  <c:v>39</c:v>
                </c:pt>
                <c:pt idx="59">
                  <c:v>39</c:v>
                </c:pt>
                <c:pt idx="60">
                  <c:v>18</c:v>
                </c:pt>
                <c:pt idx="61">
                  <c:v>52</c:v>
                </c:pt>
                <c:pt idx="62">
                  <c:v>40</c:v>
                </c:pt>
                <c:pt idx="63">
                  <c:v>21</c:v>
                </c:pt>
                <c:pt idx="64">
                  <c:v>24</c:v>
                </c:pt>
                <c:pt idx="65">
                  <c:v>29.69911764705882</c:v>
                </c:pt>
                <c:pt idx="66">
                  <c:v>15</c:v>
                </c:pt>
                <c:pt idx="67">
                  <c:v>18</c:v>
                </c:pt>
                <c:pt idx="68">
                  <c:v>22</c:v>
                </c:pt>
                <c:pt idx="69">
                  <c:v>24</c:v>
                </c:pt>
                <c:pt idx="70">
                  <c:v>38</c:v>
                </c:pt>
                <c:pt idx="71">
                  <c:v>29</c:v>
                </c:pt>
                <c:pt idx="72">
                  <c:v>21</c:v>
                </c:pt>
                <c:pt idx="73">
                  <c:v>33</c:v>
                </c:pt>
                <c:pt idx="74">
                  <c:v>36</c:v>
                </c:pt>
                <c:pt idx="75">
                  <c:v>51</c:v>
                </c:pt>
                <c:pt idx="76">
                  <c:v>43</c:v>
                </c:pt>
                <c:pt idx="77">
                  <c:v>17</c:v>
                </c:pt>
                <c:pt idx="78">
                  <c:v>49</c:v>
                </c:pt>
                <c:pt idx="79">
                  <c:v>33</c:v>
                </c:pt>
                <c:pt idx="80">
                  <c:v>52</c:v>
                </c:pt>
                <c:pt idx="81">
                  <c:v>62</c:v>
                </c:pt>
                <c:pt idx="82">
                  <c:v>39</c:v>
                </c:pt>
                <c:pt idx="83">
                  <c:v>30</c:v>
                </c:pt>
                <c:pt idx="84">
                  <c:v>29.69911764705882</c:v>
                </c:pt>
                <c:pt idx="85">
                  <c:v>16</c:v>
                </c:pt>
                <c:pt idx="86">
                  <c:v>45</c:v>
                </c:pt>
                <c:pt idx="87">
                  <c:v>48</c:v>
                </c:pt>
                <c:pt idx="88">
                  <c:v>47</c:v>
                </c:pt>
                <c:pt idx="89">
                  <c:v>56</c:v>
                </c:pt>
                <c:pt idx="90">
                  <c:v>19</c:v>
                </c:pt>
              </c:numCache>
            </c:numRef>
          </c:xVal>
          <c:yVal>
            <c:numRef>
              <c:f>age_family_size_1st_female!$S$3:$S$864</c:f>
              <c:numCache>
                <c:formatCode>General</c:formatCode>
                <c:ptCount val="91"/>
                <c:pt idx="0">
                  <c:v>0.91965766339901789</c:v>
                </c:pt>
                <c:pt idx="1">
                  <c:v>1.2029947557348697</c:v>
                </c:pt>
                <c:pt idx="2">
                  <c:v>-0.29808544235369283</c:v>
                </c:pt>
                <c:pt idx="3">
                  <c:v>0.85458077600583526</c:v>
                </c:pt>
                <c:pt idx="4">
                  <c:v>1.2155807274238883</c:v>
                </c:pt>
                <c:pt idx="5">
                  <c:v>-2.43632013671361E-2</c:v>
                </c:pt>
                <c:pt idx="6">
                  <c:v>5.1996223422832193</c:v>
                </c:pt>
                <c:pt idx="7">
                  <c:v>2.2165296599039666</c:v>
                </c:pt>
                <c:pt idx="8">
                  <c:v>0.91054741068327472</c:v>
                </c:pt>
                <c:pt idx="9">
                  <c:v>1.0403006749962684</c:v>
                </c:pt>
                <c:pt idx="10">
                  <c:v>0.24987794783064421</c:v>
                </c:pt>
                <c:pt idx="11">
                  <c:v>0.36293361764853338</c:v>
                </c:pt>
                <c:pt idx="12">
                  <c:v>0.54006622304656604</c:v>
                </c:pt>
                <c:pt idx="13">
                  <c:v>5.3642735719401258E-2</c:v>
                </c:pt>
                <c:pt idx="14">
                  <c:v>0.5903904850088082</c:v>
                </c:pt>
                <c:pt idx="15">
                  <c:v>0.11203901595455745</c:v>
                </c:pt>
                <c:pt idx="16">
                  <c:v>0.23429322299573996</c:v>
                </c:pt>
                <c:pt idx="17">
                  <c:v>0.22335833819896311</c:v>
                </c:pt>
                <c:pt idx="18">
                  <c:v>1.244671204021023</c:v>
                </c:pt>
                <c:pt idx="19">
                  <c:v>-7.0195157059307345E-2</c:v>
                </c:pt>
                <c:pt idx="20">
                  <c:v>1.470039529267841</c:v>
                </c:pt>
                <c:pt idx="21">
                  <c:v>-0.36883350212505484</c:v>
                </c:pt>
                <c:pt idx="22">
                  <c:v>1.3005714392240422</c:v>
                </c:pt>
                <c:pt idx="23">
                  <c:v>1.1381544732023541</c:v>
                </c:pt>
                <c:pt idx="24">
                  <c:v>-0.44353901981979194</c:v>
                </c:pt>
                <c:pt idx="25">
                  <c:v>0.97474212705684771</c:v>
                </c:pt>
                <c:pt idx="26">
                  <c:v>-0.37530794137391355</c:v>
                </c:pt>
                <c:pt idx="27">
                  <c:v>-0.49816193372220574</c:v>
                </c:pt>
                <c:pt idx="28">
                  <c:v>3.6770686586676042</c:v>
                </c:pt>
                <c:pt idx="29">
                  <c:v>1.5142776928800079</c:v>
                </c:pt>
                <c:pt idx="30">
                  <c:v>2.3953223144885927</c:v>
                </c:pt>
                <c:pt idx="31">
                  <c:v>-6.2974152166796693E-2</c:v>
                </c:pt>
                <c:pt idx="32">
                  <c:v>1.2731759775636333</c:v>
                </c:pt>
                <c:pt idx="33">
                  <c:v>1.0560611810723723</c:v>
                </c:pt>
                <c:pt idx="34">
                  <c:v>0.33969646425140387</c:v>
                </c:pt>
                <c:pt idx="35">
                  <c:v>5.1422738169488733</c:v>
                </c:pt>
                <c:pt idx="36">
                  <c:v>1.1067236832423974</c:v>
                </c:pt>
                <c:pt idx="37">
                  <c:v>1.3730414524946335</c:v>
                </c:pt>
                <c:pt idx="38">
                  <c:v>0.27168144059696031</c:v>
                </c:pt>
                <c:pt idx="39">
                  <c:v>0.72908119224018586</c:v>
                </c:pt>
                <c:pt idx="40">
                  <c:v>6.7397408990320873E-2</c:v>
                </c:pt>
                <c:pt idx="41">
                  <c:v>1.3048050710876984</c:v>
                </c:pt>
                <c:pt idx="42">
                  <c:v>1.3719132129076685</c:v>
                </c:pt>
                <c:pt idx="43">
                  <c:v>0.97794192430175553</c:v>
                </c:pt>
                <c:pt idx="44">
                  <c:v>3.39120750884</c:v>
                </c:pt>
                <c:pt idx="45">
                  <c:v>1.2809418238635768</c:v>
                </c:pt>
                <c:pt idx="46">
                  <c:v>0.88172056194934489</c:v>
                </c:pt>
                <c:pt idx="47">
                  <c:v>1.0745604858024953</c:v>
                </c:pt>
                <c:pt idx="48">
                  <c:v>-0.44016568244888299</c:v>
                </c:pt>
                <c:pt idx="49">
                  <c:v>0.5219347797921956</c:v>
                </c:pt>
                <c:pt idx="50">
                  <c:v>0.15464405906424816</c:v>
                </c:pt>
                <c:pt idx="51">
                  <c:v>0.88290471394416414</c:v>
                </c:pt>
                <c:pt idx="52">
                  <c:v>-0.1953661135052096</c:v>
                </c:pt>
                <c:pt idx="53">
                  <c:v>2.2422401058090835</c:v>
                </c:pt>
                <c:pt idx="54">
                  <c:v>2.2449384216967219</c:v>
                </c:pt>
                <c:pt idx="55">
                  <c:v>0.51120979629478125</c:v>
                </c:pt>
                <c:pt idx="56">
                  <c:v>2.0539359981113083</c:v>
                </c:pt>
                <c:pt idx="57">
                  <c:v>1.8157077077236989</c:v>
                </c:pt>
                <c:pt idx="58">
                  <c:v>0.57609906951182666</c:v>
                </c:pt>
                <c:pt idx="59">
                  <c:v>1.5524975631720732</c:v>
                </c:pt>
                <c:pt idx="60">
                  <c:v>1.6715251408408882</c:v>
                </c:pt>
                <c:pt idx="61">
                  <c:v>0.74846059711382207</c:v>
                </c:pt>
                <c:pt idx="62">
                  <c:v>0.35141411391571853</c:v>
                </c:pt>
                <c:pt idx="63">
                  <c:v>-0.40237662743846325</c:v>
                </c:pt>
                <c:pt idx="64">
                  <c:v>0.22512631282102602</c:v>
                </c:pt>
                <c:pt idx="65">
                  <c:v>1.4286551617232492</c:v>
                </c:pt>
                <c:pt idx="66">
                  <c:v>0.73473255600301934</c:v>
                </c:pt>
                <c:pt idx="67">
                  <c:v>0.87027551954731441</c:v>
                </c:pt>
                <c:pt idx="68">
                  <c:v>-9.0943737394437507E-2</c:v>
                </c:pt>
                <c:pt idx="69">
                  <c:v>-0.47801636641650969</c:v>
                </c:pt>
                <c:pt idx="70">
                  <c:v>0.14240635617812236</c:v>
                </c:pt>
                <c:pt idx="71">
                  <c:v>-0.20300690710753311</c:v>
                </c:pt>
                <c:pt idx="72">
                  <c:v>4.3092288013981994</c:v>
                </c:pt>
                <c:pt idx="73">
                  <c:v>-0.49573577408065606</c:v>
                </c:pt>
                <c:pt idx="74">
                  <c:v>2.6267154018275614</c:v>
                </c:pt>
                <c:pt idx="75">
                  <c:v>0.88029952322227567</c:v>
                </c:pt>
                <c:pt idx="76">
                  <c:v>1.3236968632394026</c:v>
                </c:pt>
                <c:pt idx="77">
                  <c:v>0.71601560604832493</c:v>
                </c:pt>
                <c:pt idx="78">
                  <c:v>0.15834937869010635</c:v>
                </c:pt>
                <c:pt idx="79">
                  <c:v>1.0754352712062989</c:v>
                </c:pt>
                <c:pt idx="80">
                  <c:v>1.7990866448324314</c:v>
                </c:pt>
                <c:pt idx="81">
                  <c:v>0.29804773391788253</c:v>
                </c:pt>
                <c:pt idx="82">
                  <c:v>1.5344074347616985</c:v>
                </c:pt>
                <c:pt idx="83">
                  <c:v>0.45597767162831571</c:v>
                </c:pt>
                <c:pt idx="84">
                  <c:v>1.3621726876658518</c:v>
                </c:pt>
                <c:pt idx="85">
                  <c:v>1.1151303957466761</c:v>
                </c:pt>
                <c:pt idx="86">
                  <c:v>2.0499559151773923</c:v>
                </c:pt>
                <c:pt idx="87">
                  <c:v>0.42160432716562035</c:v>
                </c:pt>
                <c:pt idx="88">
                  <c:v>1.7427103095249445</c:v>
                </c:pt>
                <c:pt idx="89">
                  <c:v>1.1601252592630797</c:v>
                </c:pt>
                <c:pt idx="90">
                  <c:v>0.11495937892106012</c:v>
                </c:pt>
              </c:numCache>
            </c:numRef>
          </c:yVal>
          <c:smooth val="0"/>
          <c:extLst>
            <c:ext xmlns:c16="http://schemas.microsoft.com/office/drawing/2014/chart" uri="{C3380CC4-5D6E-409C-BE32-E72D297353CC}">
              <c16:uniqueId val="{00000000-2DF6-4A72-BD1D-19B45E6625B7}"/>
            </c:ext>
          </c:extLst>
        </c:ser>
        <c:ser>
          <c:idx val="1"/>
          <c:order val="1"/>
          <c:tx>
            <c:v>Died</c:v>
          </c:tx>
          <c:spPr>
            <a:ln w="25400" cap="rnd">
              <a:noFill/>
              <a:round/>
            </a:ln>
            <a:effectLst/>
          </c:spPr>
          <c:marker>
            <c:symbol val="circle"/>
            <c:size val="5"/>
            <c:spPr>
              <a:solidFill>
                <a:schemeClr val="accent2"/>
              </a:solidFill>
              <a:ln w="9525">
                <a:solidFill>
                  <a:schemeClr val="accent2"/>
                </a:solidFill>
              </a:ln>
              <a:effectLst/>
            </c:spPr>
          </c:marker>
          <c:xVal>
            <c:numRef>
              <c:f>age_family_size_1st_female!$I$873:$I$889</c:f>
              <c:numCache>
                <c:formatCode>General</c:formatCode>
                <c:ptCount val="3"/>
                <c:pt idx="0">
                  <c:v>50</c:v>
                </c:pt>
                <c:pt idx="1">
                  <c:v>2</c:v>
                </c:pt>
                <c:pt idx="2">
                  <c:v>25</c:v>
                </c:pt>
              </c:numCache>
            </c:numRef>
          </c:xVal>
          <c:yVal>
            <c:numRef>
              <c:f>age_family_size_1st_female!$S$873:$S$889</c:f>
              <c:numCache>
                <c:formatCode>General</c:formatCode>
                <c:ptCount val="3"/>
                <c:pt idx="0">
                  <c:v>-0.3570162189227889</c:v>
                </c:pt>
                <c:pt idx="1">
                  <c:v>3.3968941468179921</c:v>
                </c:pt>
                <c:pt idx="2">
                  <c:v>3.2761884444462002</c:v>
                </c:pt>
              </c:numCache>
            </c:numRef>
          </c:yVal>
          <c:smooth val="0"/>
          <c:extLst>
            <c:ext xmlns:c16="http://schemas.microsoft.com/office/drawing/2014/chart" uri="{C3380CC4-5D6E-409C-BE32-E72D297353CC}">
              <c16:uniqueId val="{00000001-2DF6-4A72-BD1D-19B45E6625B7}"/>
            </c:ext>
          </c:extLst>
        </c:ser>
        <c:dLbls>
          <c:showLegendKey val="0"/>
          <c:showVal val="0"/>
          <c:showCatName val="0"/>
          <c:showSerName val="0"/>
          <c:showPercent val="0"/>
          <c:showBubbleSize val="0"/>
        </c:dLbls>
        <c:axId val="134916672"/>
        <c:axId val="134914592"/>
      </c:scatterChart>
      <c:valAx>
        <c:axId val="134916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14592"/>
        <c:crosses val="autoZero"/>
        <c:crossBetween val="midCat"/>
      </c:valAx>
      <c:valAx>
        <c:axId val="13491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family members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1667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Age Vs Family Members, Male (3rd Class) </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Survived</c:v>
          </c:tx>
          <c:spPr>
            <a:ln w="19050" cap="rnd">
              <a:noFill/>
              <a:round/>
            </a:ln>
            <a:effectLst/>
          </c:spPr>
          <c:marker>
            <c:symbol val="circle"/>
            <c:size val="5"/>
            <c:spPr>
              <a:solidFill>
                <a:schemeClr val="accent1"/>
              </a:solidFill>
              <a:ln w="9525">
                <a:solidFill>
                  <a:schemeClr val="accent1"/>
                </a:solidFill>
              </a:ln>
              <a:effectLst/>
            </c:spPr>
          </c:marker>
          <c:xVal>
            <c:numRef>
              <c:f>Age_family_3rd_male!$I$2:$R$117</c:f>
              <c:numCache>
                <c:formatCode>General</c:formatCode>
                <c:ptCount val="47"/>
                <c:pt idx="0">
                  <c:v>29.69911764705882</c:v>
                </c:pt>
                <c:pt idx="1">
                  <c:v>29.69911764705882</c:v>
                </c:pt>
                <c:pt idx="2">
                  <c:v>32</c:v>
                </c:pt>
                <c:pt idx="3">
                  <c:v>29</c:v>
                </c:pt>
                <c:pt idx="4">
                  <c:v>29.69911764705882</c:v>
                </c:pt>
                <c:pt idx="5">
                  <c:v>12</c:v>
                </c:pt>
                <c:pt idx="6">
                  <c:v>24</c:v>
                </c:pt>
                <c:pt idx="7">
                  <c:v>27</c:v>
                </c:pt>
                <c:pt idx="8">
                  <c:v>9</c:v>
                </c:pt>
                <c:pt idx="9">
                  <c:v>18</c:v>
                </c:pt>
                <c:pt idx="10">
                  <c:v>26</c:v>
                </c:pt>
                <c:pt idx="11">
                  <c:v>16</c:v>
                </c:pt>
                <c:pt idx="12">
                  <c:v>3</c:v>
                </c:pt>
                <c:pt idx="13">
                  <c:v>25</c:v>
                </c:pt>
                <c:pt idx="14">
                  <c:v>25</c:v>
                </c:pt>
                <c:pt idx="15">
                  <c:v>19</c:v>
                </c:pt>
                <c:pt idx="16">
                  <c:v>30</c:v>
                </c:pt>
                <c:pt idx="17">
                  <c:v>29.69911764705882</c:v>
                </c:pt>
                <c:pt idx="18">
                  <c:v>45</c:v>
                </c:pt>
                <c:pt idx="19">
                  <c:v>3</c:v>
                </c:pt>
                <c:pt idx="20">
                  <c:v>21</c:v>
                </c:pt>
                <c:pt idx="21">
                  <c:v>39</c:v>
                </c:pt>
                <c:pt idx="22">
                  <c:v>44</c:v>
                </c:pt>
                <c:pt idx="23">
                  <c:v>32</c:v>
                </c:pt>
                <c:pt idx="24">
                  <c:v>29.69911764705882</c:v>
                </c:pt>
                <c:pt idx="25">
                  <c:v>29</c:v>
                </c:pt>
                <c:pt idx="26">
                  <c:v>9</c:v>
                </c:pt>
                <c:pt idx="27">
                  <c:v>26</c:v>
                </c:pt>
                <c:pt idx="28">
                  <c:v>29</c:v>
                </c:pt>
                <c:pt idx="29">
                  <c:v>22</c:v>
                </c:pt>
                <c:pt idx="30">
                  <c:v>32</c:v>
                </c:pt>
                <c:pt idx="31">
                  <c:v>32</c:v>
                </c:pt>
                <c:pt idx="32">
                  <c:v>20</c:v>
                </c:pt>
                <c:pt idx="33">
                  <c:v>29.69911764705882</c:v>
                </c:pt>
                <c:pt idx="34">
                  <c:v>20</c:v>
                </c:pt>
                <c:pt idx="35">
                  <c:v>29.69911764705882</c:v>
                </c:pt>
                <c:pt idx="36">
                  <c:v>29.69911764705882</c:v>
                </c:pt>
                <c:pt idx="37">
                  <c:v>31</c:v>
                </c:pt>
                <c:pt idx="38">
                  <c:v>6</c:v>
                </c:pt>
                <c:pt idx="39">
                  <c:v>20</c:v>
                </c:pt>
                <c:pt idx="40">
                  <c:v>1</c:v>
                </c:pt>
                <c:pt idx="41">
                  <c:v>0.42</c:v>
                </c:pt>
                <c:pt idx="42">
                  <c:v>27</c:v>
                </c:pt>
                <c:pt idx="43">
                  <c:v>27</c:v>
                </c:pt>
                <c:pt idx="44">
                  <c:v>29.69911764705882</c:v>
                </c:pt>
                <c:pt idx="45">
                  <c:v>32</c:v>
                </c:pt>
                <c:pt idx="46">
                  <c:v>4</c:v>
                </c:pt>
              </c:numCache>
            </c:numRef>
          </c:xVal>
          <c:yVal>
            <c:numRef>
              <c:f>Age_family_3rd_male!$S$2:$S$117</c:f>
              <c:numCache>
                <c:formatCode>General</c:formatCode>
                <c:ptCount val="47"/>
                <c:pt idx="0">
                  <c:v>0.33731812912791292</c:v>
                </c:pt>
                <c:pt idx="1">
                  <c:v>2.4271777288959164</c:v>
                </c:pt>
                <c:pt idx="2">
                  <c:v>-0.18200632663530492</c:v>
                </c:pt>
                <c:pt idx="3">
                  <c:v>2.8220682311612122E-2</c:v>
                </c:pt>
                <c:pt idx="4">
                  <c:v>2.0374865339368609E-2</c:v>
                </c:pt>
                <c:pt idx="5">
                  <c:v>1.4456123055567089</c:v>
                </c:pt>
                <c:pt idx="6">
                  <c:v>-6.6238888171714416E-2</c:v>
                </c:pt>
                <c:pt idx="7">
                  <c:v>-1.6573956843005888E-2</c:v>
                </c:pt>
                <c:pt idx="8">
                  <c:v>1.7806517356830356</c:v>
                </c:pt>
                <c:pt idx="9">
                  <c:v>0.28483172698603088</c:v>
                </c:pt>
                <c:pt idx="10">
                  <c:v>0.49811196945889114</c:v>
                </c:pt>
                <c:pt idx="11">
                  <c:v>-0.35589528719018659</c:v>
                </c:pt>
                <c:pt idx="12">
                  <c:v>6.2902298221574826</c:v>
                </c:pt>
                <c:pt idx="13">
                  <c:v>1.175362461089891</c:v>
                </c:pt>
                <c:pt idx="14">
                  <c:v>-0.47560699340887025</c:v>
                </c:pt>
                <c:pt idx="15">
                  <c:v>0.48908418979961121</c:v>
                </c:pt>
                <c:pt idx="16">
                  <c:v>0.15998460173867701</c:v>
                </c:pt>
                <c:pt idx="17">
                  <c:v>2.074842863516988</c:v>
                </c:pt>
                <c:pt idx="18">
                  <c:v>0.22840599944433304</c:v>
                </c:pt>
                <c:pt idx="19">
                  <c:v>2.3486627481728517</c:v>
                </c:pt>
                <c:pt idx="20">
                  <c:v>-0.28544411555571414</c:v>
                </c:pt>
                <c:pt idx="21">
                  <c:v>-0.2064714480940385</c:v>
                </c:pt>
                <c:pt idx="22">
                  <c:v>-0.14133041226083831</c:v>
                </c:pt>
                <c:pt idx="23">
                  <c:v>-0.4306296233003154</c:v>
                </c:pt>
                <c:pt idx="24">
                  <c:v>-0.23159935873370485</c:v>
                </c:pt>
                <c:pt idx="25">
                  <c:v>0.46461735754976141</c:v>
                </c:pt>
                <c:pt idx="26">
                  <c:v>2.167977857326441</c:v>
                </c:pt>
                <c:pt idx="27">
                  <c:v>-0.20607073167562151</c:v>
                </c:pt>
                <c:pt idx="28">
                  <c:v>0.42774039737007141</c:v>
                </c:pt>
                <c:pt idx="29">
                  <c:v>0.2667000970974821</c:v>
                </c:pt>
                <c:pt idx="30">
                  <c:v>0.4823138801945458</c:v>
                </c:pt>
                <c:pt idx="31">
                  <c:v>0.11674670890861594</c:v>
                </c:pt>
                <c:pt idx="32">
                  <c:v>1.881481033326815</c:v>
                </c:pt>
                <c:pt idx="33">
                  <c:v>0.2497851418585223</c:v>
                </c:pt>
                <c:pt idx="34">
                  <c:v>0.76628308610679818</c:v>
                </c:pt>
                <c:pt idx="35">
                  <c:v>5.889322847597489E-2</c:v>
                </c:pt>
                <c:pt idx="36">
                  <c:v>1.6025943588679685</c:v>
                </c:pt>
                <c:pt idx="37">
                  <c:v>-1.2906948746077229E-2</c:v>
                </c:pt>
                <c:pt idx="38">
                  <c:v>1.0301595213698294</c:v>
                </c:pt>
                <c:pt idx="39">
                  <c:v>0.31550597243283163</c:v>
                </c:pt>
                <c:pt idx="40">
                  <c:v>2.5917637089650958</c:v>
                </c:pt>
                <c:pt idx="41">
                  <c:v>0.680520309078811</c:v>
                </c:pt>
                <c:pt idx="42">
                  <c:v>0.30875324576625451</c:v>
                </c:pt>
                <c:pt idx="43">
                  <c:v>0.27088786898153538</c:v>
                </c:pt>
                <c:pt idx="44">
                  <c:v>-0.20091874106534546</c:v>
                </c:pt>
                <c:pt idx="45">
                  <c:v>0.29573797296324655</c:v>
                </c:pt>
                <c:pt idx="46">
                  <c:v>1.9210614855506485</c:v>
                </c:pt>
              </c:numCache>
            </c:numRef>
          </c:yVal>
          <c:smooth val="0"/>
          <c:extLst>
            <c:ext xmlns:c16="http://schemas.microsoft.com/office/drawing/2014/chart" uri="{C3380CC4-5D6E-409C-BE32-E72D297353CC}">
              <c16:uniqueId val="{00000000-2FA7-4435-B127-7AA7169F09C4}"/>
            </c:ext>
          </c:extLst>
        </c:ser>
        <c:ser>
          <c:idx val="1"/>
          <c:order val="1"/>
          <c:tx>
            <c:v>Died</c:v>
          </c:tx>
          <c:spPr>
            <a:ln w="25400" cap="rnd">
              <a:noFill/>
              <a:round/>
            </a:ln>
            <a:effectLst/>
          </c:spPr>
          <c:marker>
            <c:symbol val="circle"/>
            <c:size val="5"/>
            <c:spPr>
              <a:solidFill>
                <a:schemeClr val="accent2"/>
              </a:solidFill>
              <a:ln w="9525">
                <a:solidFill>
                  <a:schemeClr val="accent2"/>
                </a:solidFill>
              </a:ln>
              <a:effectLst/>
            </c:spPr>
          </c:marker>
          <c:xVal>
            <c:numRef>
              <c:f>Age_family_3rd_male!$I$118:$I$892</c:f>
              <c:numCache>
                <c:formatCode>General</c:formatCode>
                <c:ptCount val="300"/>
                <c:pt idx="0" formatCode="0">
                  <c:v>22</c:v>
                </c:pt>
                <c:pt idx="1">
                  <c:v>35</c:v>
                </c:pt>
                <c:pt idx="2">
                  <c:v>29.69911764705882</c:v>
                </c:pt>
                <c:pt idx="3">
                  <c:v>2</c:v>
                </c:pt>
                <c:pt idx="4">
                  <c:v>20</c:v>
                </c:pt>
                <c:pt idx="5">
                  <c:v>39</c:v>
                </c:pt>
                <c:pt idx="6">
                  <c:v>2</c:v>
                </c:pt>
                <c:pt idx="7">
                  <c:v>29.69911764705882</c:v>
                </c:pt>
                <c:pt idx="8">
                  <c:v>29.69911764705882</c:v>
                </c:pt>
                <c:pt idx="9">
                  <c:v>21</c:v>
                </c:pt>
                <c:pt idx="10">
                  <c:v>29.69911764705882</c:v>
                </c:pt>
                <c:pt idx="11">
                  <c:v>29.69911764705882</c:v>
                </c:pt>
                <c:pt idx="12">
                  <c:v>29.69911764705882</c:v>
                </c:pt>
                <c:pt idx="13">
                  <c:v>29.69911764705882</c:v>
                </c:pt>
                <c:pt idx="14">
                  <c:v>7</c:v>
                </c:pt>
                <c:pt idx="15">
                  <c:v>21</c:v>
                </c:pt>
                <c:pt idx="16">
                  <c:v>28.5</c:v>
                </c:pt>
                <c:pt idx="17">
                  <c:v>11</c:v>
                </c:pt>
                <c:pt idx="18">
                  <c:v>22</c:v>
                </c:pt>
                <c:pt idx="19">
                  <c:v>4</c:v>
                </c:pt>
                <c:pt idx="20">
                  <c:v>19</c:v>
                </c:pt>
                <c:pt idx="21">
                  <c:v>26</c:v>
                </c:pt>
                <c:pt idx="22">
                  <c:v>26</c:v>
                </c:pt>
                <c:pt idx="23">
                  <c:v>25</c:v>
                </c:pt>
                <c:pt idx="24">
                  <c:v>29.69911764705882</c:v>
                </c:pt>
                <c:pt idx="25">
                  <c:v>29.69911764705882</c:v>
                </c:pt>
                <c:pt idx="26">
                  <c:v>22</c:v>
                </c:pt>
                <c:pt idx="27">
                  <c:v>16</c:v>
                </c:pt>
                <c:pt idx="28">
                  <c:v>29.69911764705882</c:v>
                </c:pt>
                <c:pt idx="29">
                  <c:v>24</c:v>
                </c:pt>
                <c:pt idx="30">
                  <c:v>29</c:v>
                </c:pt>
                <c:pt idx="31">
                  <c:v>20</c:v>
                </c:pt>
                <c:pt idx="32">
                  <c:v>26</c:v>
                </c:pt>
                <c:pt idx="33">
                  <c:v>59</c:v>
                </c:pt>
                <c:pt idx="34">
                  <c:v>29.69911764705882</c:v>
                </c:pt>
                <c:pt idx="35">
                  <c:v>29.69911764705882</c:v>
                </c:pt>
                <c:pt idx="36">
                  <c:v>33</c:v>
                </c:pt>
                <c:pt idx="37">
                  <c:v>37</c:v>
                </c:pt>
                <c:pt idx="38">
                  <c:v>28</c:v>
                </c:pt>
                <c:pt idx="39">
                  <c:v>38</c:v>
                </c:pt>
                <c:pt idx="40">
                  <c:v>22</c:v>
                </c:pt>
                <c:pt idx="41">
                  <c:v>21</c:v>
                </c:pt>
                <c:pt idx="42">
                  <c:v>70.5</c:v>
                </c:pt>
                <c:pt idx="43">
                  <c:v>29.69911764705882</c:v>
                </c:pt>
                <c:pt idx="44">
                  <c:v>29.69911764705882</c:v>
                </c:pt>
                <c:pt idx="45">
                  <c:v>45</c:v>
                </c:pt>
                <c:pt idx="46">
                  <c:v>33</c:v>
                </c:pt>
                <c:pt idx="47">
                  <c:v>20</c:v>
                </c:pt>
                <c:pt idx="48">
                  <c:v>16</c:v>
                </c:pt>
                <c:pt idx="49">
                  <c:v>19</c:v>
                </c:pt>
                <c:pt idx="50">
                  <c:v>55.5</c:v>
                </c:pt>
                <c:pt idx="51">
                  <c:v>40.5</c:v>
                </c:pt>
                <c:pt idx="52">
                  <c:v>29.69911764705882</c:v>
                </c:pt>
                <c:pt idx="53">
                  <c:v>30</c:v>
                </c:pt>
                <c:pt idx="54">
                  <c:v>29.69911764705882</c:v>
                </c:pt>
                <c:pt idx="55">
                  <c:v>29.69911764705882</c:v>
                </c:pt>
                <c:pt idx="56">
                  <c:v>44</c:v>
                </c:pt>
                <c:pt idx="57">
                  <c:v>26</c:v>
                </c:pt>
                <c:pt idx="58">
                  <c:v>17</c:v>
                </c:pt>
                <c:pt idx="59">
                  <c:v>1</c:v>
                </c:pt>
                <c:pt idx="60">
                  <c:v>28</c:v>
                </c:pt>
                <c:pt idx="61">
                  <c:v>4</c:v>
                </c:pt>
                <c:pt idx="62">
                  <c:v>21</c:v>
                </c:pt>
                <c:pt idx="63">
                  <c:v>18</c:v>
                </c:pt>
                <c:pt idx="64">
                  <c:v>29.69911764705882</c:v>
                </c:pt>
                <c:pt idx="65">
                  <c:v>36</c:v>
                </c:pt>
                <c:pt idx="66">
                  <c:v>9</c:v>
                </c:pt>
                <c:pt idx="67">
                  <c:v>40</c:v>
                </c:pt>
                <c:pt idx="68">
                  <c:v>36</c:v>
                </c:pt>
                <c:pt idx="69">
                  <c:v>29.69911764705882</c:v>
                </c:pt>
                <c:pt idx="70">
                  <c:v>42</c:v>
                </c:pt>
                <c:pt idx="71">
                  <c:v>28</c:v>
                </c:pt>
                <c:pt idx="72">
                  <c:v>29.69911764705882</c:v>
                </c:pt>
                <c:pt idx="73">
                  <c:v>34</c:v>
                </c:pt>
                <c:pt idx="74">
                  <c:v>45.5</c:v>
                </c:pt>
                <c:pt idx="75">
                  <c:v>32</c:v>
                </c:pt>
                <c:pt idx="76">
                  <c:v>24</c:v>
                </c:pt>
                <c:pt idx="77">
                  <c:v>22</c:v>
                </c:pt>
                <c:pt idx="78">
                  <c:v>29.69911764705882</c:v>
                </c:pt>
                <c:pt idx="79">
                  <c:v>51</c:v>
                </c:pt>
                <c:pt idx="80">
                  <c:v>29.69911764705882</c:v>
                </c:pt>
                <c:pt idx="81">
                  <c:v>22</c:v>
                </c:pt>
                <c:pt idx="82">
                  <c:v>20.5</c:v>
                </c:pt>
                <c:pt idx="83">
                  <c:v>29</c:v>
                </c:pt>
                <c:pt idx="84">
                  <c:v>22</c:v>
                </c:pt>
                <c:pt idx="85">
                  <c:v>30</c:v>
                </c:pt>
                <c:pt idx="86">
                  <c:v>29.69911764705882</c:v>
                </c:pt>
                <c:pt idx="87">
                  <c:v>30</c:v>
                </c:pt>
                <c:pt idx="88">
                  <c:v>29.69911764705882</c:v>
                </c:pt>
                <c:pt idx="89">
                  <c:v>16</c:v>
                </c:pt>
                <c:pt idx="90">
                  <c:v>7</c:v>
                </c:pt>
                <c:pt idx="91">
                  <c:v>65</c:v>
                </c:pt>
                <c:pt idx="92">
                  <c:v>28</c:v>
                </c:pt>
                <c:pt idx="93">
                  <c:v>16</c:v>
                </c:pt>
                <c:pt idx="94">
                  <c:v>33</c:v>
                </c:pt>
                <c:pt idx="95">
                  <c:v>22</c:v>
                </c:pt>
                <c:pt idx="96">
                  <c:v>24</c:v>
                </c:pt>
                <c:pt idx="97">
                  <c:v>23.5</c:v>
                </c:pt>
                <c:pt idx="98">
                  <c:v>19</c:v>
                </c:pt>
                <c:pt idx="99">
                  <c:v>29.69911764705882</c:v>
                </c:pt>
                <c:pt idx="100">
                  <c:v>28</c:v>
                </c:pt>
                <c:pt idx="101">
                  <c:v>22</c:v>
                </c:pt>
                <c:pt idx="102">
                  <c:v>27</c:v>
                </c:pt>
                <c:pt idx="103">
                  <c:v>29.69911764705882</c:v>
                </c:pt>
                <c:pt idx="104">
                  <c:v>61</c:v>
                </c:pt>
                <c:pt idx="105">
                  <c:v>16</c:v>
                </c:pt>
                <c:pt idx="106">
                  <c:v>29.69911764705882</c:v>
                </c:pt>
                <c:pt idx="107">
                  <c:v>42</c:v>
                </c:pt>
                <c:pt idx="108">
                  <c:v>23</c:v>
                </c:pt>
                <c:pt idx="109">
                  <c:v>15</c:v>
                </c:pt>
                <c:pt idx="110">
                  <c:v>25</c:v>
                </c:pt>
                <c:pt idx="111">
                  <c:v>29.69911764705882</c:v>
                </c:pt>
                <c:pt idx="112">
                  <c:v>28</c:v>
                </c:pt>
                <c:pt idx="113">
                  <c:v>40</c:v>
                </c:pt>
                <c:pt idx="114">
                  <c:v>35</c:v>
                </c:pt>
                <c:pt idx="115">
                  <c:v>29.69911764705882</c:v>
                </c:pt>
                <c:pt idx="116">
                  <c:v>30</c:v>
                </c:pt>
                <c:pt idx="117">
                  <c:v>18</c:v>
                </c:pt>
                <c:pt idx="118">
                  <c:v>19</c:v>
                </c:pt>
                <c:pt idx="119">
                  <c:v>20</c:v>
                </c:pt>
                <c:pt idx="120">
                  <c:v>19</c:v>
                </c:pt>
                <c:pt idx="121">
                  <c:v>32</c:v>
                </c:pt>
                <c:pt idx="122">
                  <c:v>29.69911764705882</c:v>
                </c:pt>
                <c:pt idx="123">
                  <c:v>1</c:v>
                </c:pt>
                <c:pt idx="124">
                  <c:v>29.69911764705882</c:v>
                </c:pt>
                <c:pt idx="125">
                  <c:v>28</c:v>
                </c:pt>
                <c:pt idx="126">
                  <c:v>22</c:v>
                </c:pt>
                <c:pt idx="127">
                  <c:v>26</c:v>
                </c:pt>
                <c:pt idx="128">
                  <c:v>28</c:v>
                </c:pt>
                <c:pt idx="129">
                  <c:v>51</c:v>
                </c:pt>
                <c:pt idx="130">
                  <c:v>21</c:v>
                </c:pt>
                <c:pt idx="131">
                  <c:v>29.69911764705882</c:v>
                </c:pt>
                <c:pt idx="132">
                  <c:v>29.69911764705882</c:v>
                </c:pt>
                <c:pt idx="133">
                  <c:v>29.69911764705882</c:v>
                </c:pt>
                <c:pt idx="134">
                  <c:v>21</c:v>
                </c:pt>
                <c:pt idx="135">
                  <c:v>29</c:v>
                </c:pt>
                <c:pt idx="136">
                  <c:v>18</c:v>
                </c:pt>
                <c:pt idx="137">
                  <c:v>29.69911764705882</c:v>
                </c:pt>
                <c:pt idx="138">
                  <c:v>29.69911764705882</c:v>
                </c:pt>
                <c:pt idx="139">
                  <c:v>17</c:v>
                </c:pt>
                <c:pt idx="140">
                  <c:v>20</c:v>
                </c:pt>
                <c:pt idx="141">
                  <c:v>25</c:v>
                </c:pt>
                <c:pt idx="142">
                  <c:v>29.69911764705882</c:v>
                </c:pt>
                <c:pt idx="143">
                  <c:v>29.69911764705882</c:v>
                </c:pt>
                <c:pt idx="144">
                  <c:v>29.69911764705882</c:v>
                </c:pt>
                <c:pt idx="145">
                  <c:v>34</c:v>
                </c:pt>
                <c:pt idx="146">
                  <c:v>29.69911764705882</c:v>
                </c:pt>
                <c:pt idx="147">
                  <c:v>38</c:v>
                </c:pt>
                <c:pt idx="148">
                  <c:v>29.69911764705882</c:v>
                </c:pt>
                <c:pt idx="149">
                  <c:v>29.69911764705882</c:v>
                </c:pt>
                <c:pt idx="150">
                  <c:v>38</c:v>
                </c:pt>
                <c:pt idx="151">
                  <c:v>29</c:v>
                </c:pt>
                <c:pt idx="152">
                  <c:v>22</c:v>
                </c:pt>
                <c:pt idx="153">
                  <c:v>9</c:v>
                </c:pt>
                <c:pt idx="154">
                  <c:v>50</c:v>
                </c:pt>
                <c:pt idx="155">
                  <c:v>30</c:v>
                </c:pt>
                <c:pt idx="156">
                  <c:v>29.69911764705882</c:v>
                </c:pt>
                <c:pt idx="157">
                  <c:v>21</c:v>
                </c:pt>
                <c:pt idx="158">
                  <c:v>21</c:v>
                </c:pt>
                <c:pt idx="159">
                  <c:v>29.69911764705882</c:v>
                </c:pt>
                <c:pt idx="160">
                  <c:v>29.69911764705882</c:v>
                </c:pt>
                <c:pt idx="161">
                  <c:v>24</c:v>
                </c:pt>
                <c:pt idx="162">
                  <c:v>17</c:v>
                </c:pt>
                <c:pt idx="163">
                  <c:v>28</c:v>
                </c:pt>
                <c:pt idx="164">
                  <c:v>29.69911764705882</c:v>
                </c:pt>
                <c:pt idx="165">
                  <c:v>24</c:v>
                </c:pt>
                <c:pt idx="166">
                  <c:v>29.69911764705882</c:v>
                </c:pt>
                <c:pt idx="167">
                  <c:v>32</c:v>
                </c:pt>
                <c:pt idx="168">
                  <c:v>22</c:v>
                </c:pt>
                <c:pt idx="169">
                  <c:v>29.69911764705882</c:v>
                </c:pt>
                <c:pt idx="170">
                  <c:v>29.69911764705882</c:v>
                </c:pt>
                <c:pt idx="171">
                  <c:v>40.5</c:v>
                </c:pt>
                <c:pt idx="172">
                  <c:v>39</c:v>
                </c:pt>
                <c:pt idx="173">
                  <c:v>29.69911764705882</c:v>
                </c:pt>
                <c:pt idx="174">
                  <c:v>17</c:v>
                </c:pt>
                <c:pt idx="175">
                  <c:v>29.69911764705882</c:v>
                </c:pt>
                <c:pt idx="176">
                  <c:v>33</c:v>
                </c:pt>
                <c:pt idx="177">
                  <c:v>29.69911764705882</c:v>
                </c:pt>
                <c:pt idx="178">
                  <c:v>29.69911764705882</c:v>
                </c:pt>
                <c:pt idx="179">
                  <c:v>40</c:v>
                </c:pt>
                <c:pt idx="180">
                  <c:v>29.69911764705882</c:v>
                </c:pt>
                <c:pt idx="181">
                  <c:v>24</c:v>
                </c:pt>
                <c:pt idx="182">
                  <c:v>19</c:v>
                </c:pt>
                <c:pt idx="183">
                  <c:v>29.69911764705882</c:v>
                </c:pt>
                <c:pt idx="184">
                  <c:v>16</c:v>
                </c:pt>
                <c:pt idx="185">
                  <c:v>19</c:v>
                </c:pt>
                <c:pt idx="186">
                  <c:v>29.69911764705882</c:v>
                </c:pt>
                <c:pt idx="187">
                  <c:v>22</c:v>
                </c:pt>
                <c:pt idx="188">
                  <c:v>29.69911764705882</c:v>
                </c:pt>
                <c:pt idx="189">
                  <c:v>35</c:v>
                </c:pt>
                <c:pt idx="190">
                  <c:v>47</c:v>
                </c:pt>
                <c:pt idx="191">
                  <c:v>36</c:v>
                </c:pt>
                <c:pt idx="192">
                  <c:v>49</c:v>
                </c:pt>
                <c:pt idx="193">
                  <c:v>29.69911764705882</c:v>
                </c:pt>
                <c:pt idx="194">
                  <c:v>29.69911764705882</c:v>
                </c:pt>
                <c:pt idx="195">
                  <c:v>44</c:v>
                </c:pt>
                <c:pt idx="196">
                  <c:v>36</c:v>
                </c:pt>
                <c:pt idx="197">
                  <c:v>30</c:v>
                </c:pt>
                <c:pt idx="198">
                  <c:v>29.69911764705882</c:v>
                </c:pt>
                <c:pt idx="199">
                  <c:v>29.69911764705882</c:v>
                </c:pt>
                <c:pt idx="200">
                  <c:v>35</c:v>
                </c:pt>
                <c:pt idx="201">
                  <c:v>34</c:v>
                </c:pt>
                <c:pt idx="202">
                  <c:v>27</c:v>
                </c:pt>
                <c:pt idx="203">
                  <c:v>21</c:v>
                </c:pt>
                <c:pt idx="204">
                  <c:v>21</c:v>
                </c:pt>
                <c:pt idx="205">
                  <c:v>26</c:v>
                </c:pt>
                <c:pt idx="206">
                  <c:v>29.69911764705882</c:v>
                </c:pt>
                <c:pt idx="207">
                  <c:v>51</c:v>
                </c:pt>
                <c:pt idx="208">
                  <c:v>32</c:v>
                </c:pt>
                <c:pt idx="209">
                  <c:v>29.69911764705882</c:v>
                </c:pt>
                <c:pt idx="210">
                  <c:v>20</c:v>
                </c:pt>
                <c:pt idx="211">
                  <c:v>19</c:v>
                </c:pt>
                <c:pt idx="212">
                  <c:v>29.69911764705882</c:v>
                </c:pt>
                <c:pt idx="213">
                  <c:v>29.69911764705882</c:v>
                </c:pt>
                <c:pt idx="214">
                  <c:v>21</c:v>
                </c:pt>
                <c:pt idx="215">
                  <c:v>29.69911764705882</c:v>
                </c:pt>
                <c:pt idx="216">
                  <c:v>40</c:v>
                </c:pt>
                <c:pt idx="217">
                  <c:v>36</c:v>
                </c:pt>
                <c:pt idx="218">
                  <c:v>29.69911764705882</c:v>
                </c:pt>
                <c:pt idx="219">
                  <c:v>43</c:v>
                </c:pt>
                <c:pt idx="220">
                  <c:v>18</c:v>
                </c:pt>
                <c:pt idx="221">
                  <c:v>24.5</c:v>
                </c:pt>
                <c:pt idx="222">
                  <c:v>20</c:v>
                </c:pt>
                <c:pt idx="223">
                  <c:v>14</c:v>
                </c:pt>
                <c:pt idx="224">
                  <c:v>14</c:v>
                </c:pt>
                <c:pt idx="225">
                  <c:v>19</c:v>
                </c:pt>
                <c:pt idx="226">
                  <c:v>18</c:v>
                </c:pt>
                <c:pt idx="227">
                  <c:v>25</c:v>
                </c:pt>
                <c:pt idx="228">
                  <c:v>44</c:v>
                </c:pt>
                <c:pt idx="229">
                  <c:v>42</c:v>
                </c:pt>
                <c:pt idx="230">
                  <c:v>25</c:v>
                </c:pt>
                <c:pt idx="231">
                  <c:v>26</c:v>
                </c:pt>
                <c:pt idx="232">
                  <c:v>29</c:v>
                </c:pt>
                <c:pt idx="233">
                  <c:v>19</c:v>
                </c:pt>
                <c:pt idx="234">
                  <c:v>29.69911764705882</c:v>
                </c:pt>
                <c:pt idx="235">
                  <c:v>33</c:v>
                </c:pt>
                <c:pt idx="236">
                  <c:v>17</c:v>
                </c:pt>
                <c:pt idx="237">
                  <c:v>20</c:v>
                </c:pt>
                <c:pt idx="238">
                  <c:v>11</c:v>
                </c:pt>
                <c:pt idx="239">
                  <c:v>28.5</c:v>
                </c:pt>
                <c:pt idx="240">
                  <c:v>29.69911764705882</c:v>
                </c:pt>
                <c:pt idx="241">
                  <c:v>29.69911764705882</c:v>
                </c:pt>
                <c:pt idx="242">
                  <c:v>24</c:v>
                </c:pt>
                <c:pt idx="243">
                  <c:v>16</c:v>
                </c:pt>
                <c:pt idx="244">
                  <c:v>31</c:v>
                </c:pt>
                <c:pt idx="245">
                  <c:v>33</c:v>
                </c:pt>
                <c:pt idx="246">
                  <c:v>23</c:v>
                </c:pt>
                <c:pt idx="247">
                  <c:v>28</c:v>
                </c:pt>
                <c:pt idx="248">
                  <c:v>34</c:v>
                </c:pt>
                <c:pt idx="249">
                  <c:v>29.69911764705882</c:v>
                </c:pt>
                <c:pt idx="250">
                  <c:v>41</c:v>
                </c:pt>
                <c:pt idx="251">
                  <c:v>16</c:v>
                </c:pt>
                <c:pt idx="252">
                  <c:v>29.69911764705882</c:v>
                </c:pt>
                <c:pt idx="253">
                  <c:v>32</c:v>
                </c:pt>
                <c:pt idx="254">
                  <c:v>24</c:v>
                </c:pt>
                <c:pt idx="255">
                  <c:v>48</c:v>
                </c:pt>
                <c:pt idx="256">
                  <c:v>29.69911764705882</c:v>
                </c:pt>
                <c:pt idx="257">
                  <c:v>18</c:v>
                </c:pt>
                <c:pt idx="258">
                  <c:v>29.69911764705882</c:v>
                </c:pt>
                <c:pt idx="259">
                  <c:v>29.69911764705882</c:v>
                </c:pt>
                <c:pt idx="260">
                  <c:v>29.69911764705882</c:v>
                </c:pt>
                <c:pt idx="261">
                  <c:v>25</c:v>
                </c:pt>
                <c:pt idx="262">
                  <c:v>25</c:v>
                </c:pt>
                <c:pt idx="263">
                  <c:v>8</c:v>
                </c:pt>
                <c:pt idx="264">
                  <c:v>29.69911764705882</c:v>
                </c:pt>
                <c:pt idx="265">
                  <c:v>25</c:v>
                </c:pt>
                <c:pt idx="266">
                  <c:v>30</c:v>
                </c:pt>
                <c:pt idx="267">
                  <c:v>31</c:v>
                </c:pt>
                <c:pt idx="268">
                  <c:v>26</c:v>
                </c:pt>
                <c:pt idx="269">
                  <c:v>39</c:v>
                </c:pt>
                <c:pt idx="270">
                  <c:v>30.5</c:v>
                </c:pt>
                <c:pt idx="271">
                  <c:v>43</c:v>
                </c:pt>
                <c:pt idx="272">
                  <c:v>10</c:v>
                </c:pt>
                <c:pt idx="273">
                  <c:v>2</c:v>
                </c:pt>
                <c:pt idx="274">
                  <c:v>29.69911764705882</c:v>
                </c:pt>
                <c:pt idx="275">
                  <c:v>29.69911764705882</c:v>
                </c:pt>
                <c:pt idx="276">
                  <c:v>29.69911764705882</c:v>
                </c:pt>
                <c:pt idx="277">
                  <c:v>23</c:v>
                </c:pt>
                <c:pt idx="278">
                  <c:v>18</c:v>
                </c:pt>
                <c:pt idx="279">
                  <c:v>21</c:v>
                </c:pt>
                <c:pt idx="280">
                  <c:v>29.69911764705882</c:v>
                </c:pt>
                <c:pt idx="281">
                  <c:v>20</c:v>
                </c:pt>
                <c:pt idx="282">
                  <c:v>34.5</c:v>
                </c:pt>
                <c:pt idx="283">
                  <c:v>17</c:v>
                </c:pt>
                <c:pt idx="284">
                  <c:v>42</c:v>
                </c:pt>
                <c:pt idx="285">
                  <c:v>29.69911764705882</c:v>
                </c:pt>
                <c:pt idx="286">
                  <c:v>35</c:v>
                </c:pt>
                <c:pt idx="287">
                  <c:v>4</c:v>
                </c:pt>
                <c:pt idx="288">
                  <c:v>74</c:v>
                </c:pt>
                <c:pt idx="289">
                  <c:v>29.69911764705882</c:v>
                </c:pt>
                <c:pt idx="290">
                  <c:v>41</c:v>
                </c:pt>
                <c:pt idx="291">
                  <c:v>29.69911764705882</c:v>
                </c:pt>
                <c:pt idx="292">
                  <c:v>26</c:v>
                </c:pt>
                <c:pt idx="293">
                  <c:v>47</c:v>
                </c:pt>
                <c:pt idx="294">
                  <c:v>20</c:v>
                </c:pt>
                <c:pt idx="295">
                  <c:v>19</c:v>
                </c:pt>
                <c:pt idx="296">
                  <c:v>29.69911764705882</c:v>
                </c:pt>
                <c:pt idx="297">
                  <c:v>33</c:v>
                </c:pt>
                <c:pt idx="298">
                  <c:v>25</c:v>
                </c:pt>
                <c:pt idx="299">
                  <c:v>32</c:v>
                </c:pt>
              </c:numCache>
            </c:numRef>
          </c:xVal>
          <c:yVal>
            <c:numRef>
              <c:f>Age_family_3rd_male!$S$118:$S$892</c:f>
              <c:numCache>
                <c:formatCode>General</c:formatCode>
                <c:ptCount val="300"/>
                <c:pt idx="0">
                  <c:v>1.4619955631885455</c:v>
                </c:pt>
                <c:pt idx="1">
                  <c:v>0.17074725375645483</c:v>
                </c:pt>
                <c:pt idx="2">
                  <c:v>0.15208008096322867</c:v>
                </c:pt>
                <c:pt idx="3">
                  <c:v>3.5783092586532224</c:v>
                </c:pt>
                <c:pt idx="4">
                  <c:v>5.6478766807366299E-2</c:v>
                </c:pt>
                <c:pt idx="5">
                  <c:v>5.6831477283304519</c:v>
                </c:pt>
                <c:pt idx="6">
                  <c:v>5.4296565014962539</c:v>
                </c:pt>
                <c:pt idx="7">
                  <c:v>0.15162715233866619</c:v>
                </c:pt>
                <c:pt idx="8">
                  <c:v>-6.8341963369284997E-2</c:v>
                </c:pt>
                <c:pt idx="9">
                  <c:v>-0.29900455507185464</c:v>
                </c:pt>
                <c:pt idx="10">
                  <c:v>-0.41118539571341572</c:v>
                </c:pt>
                <c:pt idx="11">
                  <c:v>-0.34239932548063401</c:v>
                </c:pt>
                <c:pt idx="12">
                  <c:v>0.52618405529170142</c:v>
                </c:pt>
                <c:pt idx="13">
                  <c:v>1.6428293464084014</c:v>
                </c:pt>
                <c:pt idx="14">
                  <c:v>4.8295222015093113</c:v>
                </c:pt>
                <c:pt idx="15">
                  <c:v>0.45328400105758726</c:v>
                </c:pt>
                <c:pt idx="16">
                  <c:v>-8.9359603544141297E-3</c:v>
                </c:pt>
                <c:pt idx="17">
                  <c:v>6.7158731573839363</c:v>
                </c:pt>
                <c:pt idx="18">
                  <c:v>0.38519952375577804</c:v>
                </c:pt>
                <c:pt idx="19">
                  <c:v>5.1190822306323538</c:v>
                </c:pt>
                <c:pt idx="20">
                  <c:v>-0.47425079761377253</c:v>
                </c:pt>
                <c:pt idx="21">
                  <c:v>2.274213999132916</c:v>
                </c:pt>
                <c:pt idx="22">
                  <c:v>1.4956013133204147</c:v>
                </c:pt>
                <c:pt idx="23">
                  <c:v>-0.28020528167309788</c:v>
                </c:pt>
                <c:pt idx="24">
                  <c:v>0.39109491596937029</c:v>
                </c:pt>
                <c:pt idx="25">
                  <c:v>0.16517964384125894</c:v>
                </c:pt>
                <c:pt idx="26">
                  <c:v>-5.0596344836241203E-2</c:v>
                </c:pt>
                <c:pt idx="27">
                  <c:v>3.7975850554780655</c:v>
                </c:pt>
                <c:pt idx="28">
                  <c:v>-0.22796898923383091</c:v>
                </c:pt>
                <c:pt idx="29">
                  <c:v>-0.1547740920261973</c:v>
                </c:pt>
                <c:pt idx="30">
                  <c:v>0.20572750266076234</c:v>
                </c:pt>
                <c:pt idx="31">
                  <c:v>-2.7410210047411399E-2</c:v>
                </c:pt>
                <c:pt idx="32">
                  <c:v>2.8347777895616426</c:v>
                </c:pt>
                <c:pt idx="33">
                  <c:v>0.36733762741619036</c:v>
                </c:pt>
                <c:pt idx="34">
                  <c:v>0.22677657478847923</c:v>
                </c:pt>
                <c:pt idx="35">
                  <c:v>-0.40458161096529965</c:v>
                </c:pt>
                <c:pt idx="36">
                  <c:v>0.11394540635831152</c:v>
                </c:pt>
                <c:pt idx="37">
                  <c:v>1.8969499426545422</c:v>
                </c:pt>
                <c:pt idx="38">
                  <c:v>0.3693841239962542</c:v>
                </c:pt>
                <c:pt idx="39">
                  <c:v>-4.8042216759872747E-2</c:v>
                </c:pt>
                <c:pt idx="40">
                  <c:v>0.43265466975031841</c:v>
                </c:pt>
                <c:pt idx="41">
                  <c:v>-0.23083806826905828</c:v>
                </c:pt>
                <c:pt idx="42">
                  <c:v>-0.24497659476834888</c:v>
                </c:pt>
                <c:pt idx="43">
                  <c:v>0.38706239715908486</c:v>
                </c:pt>
                <c:pt idx="44">
                  <c:v>0.35788222612175902</c:v>
                </c:pt>
                <c:pt idx="45">
                  <c:v>-0.30612014750358929</c:v>
                </c:pt>
                <c:pt idx="46">
                  <c:v>0.3425546637462018</c:v>
                </c:pt>
                <c:pt idx="47">
                  <c:v>9.8302889618043787E-3</c:v>
                </c:pt>
                <c:pt idx="48">
                  <c:v>0.45756095475888048</c:v>
                </c:pt>
                <c:pt idx="49">
                  <c:v>2.9882400165673673E-2</c:v>
                </c:pt>
                <c:pt idx="50">
                  <c:v>-0.2847775565273325</c:v>
                </c:pt>
                <c:pt idx="51">
                  <c:v>1.8394383851627651</c:v>
                </c:pt>
                <c:pt idx="52">
                  <c:v>-1.3261879613408745E-2</c:v>
                </c:pt>
                <c:pt idx="53">
                  <c:v>0.36921224980365286</c:v>
                </c:pt>
                <c:pt idx="54">
                  <c:v>0.18095803710608116</c:v>
                </c:pt>
                <c:pt idx="55">
                  <c:v>9.9553652511948378</c:v>
                </c:pt>
                <c:pt idx="56">
                  <c:v>0.71473277738798302</c:v>
                </c:pt>
                <c:pt idx="57">
                  <c:v>0.31178888432039531</c:v>
                </c:pt>
                <c:pt idx="58">
                  <c:v>0.21801371732993868</c:v>
                </c:pt>
                <c:pt idx="59">
                  <c:v>5.1156289461205544</c:v>
                </c:pt>
                <c:pt idx="60">
                  <c:v>0.48020771147048746</c:v>
                </c:pt>
                <c:pt idx="61">
                  <c:v>4.9004431611427082</c:v>
                </c:pt>
                <c:pt idx="62">
                  <c:v>0.2672659660207547</c:v>
                </c:pt>
                <c:pt idx="63">
                  <c:v>2.4521396413664394</c:v>
                </c:pt>
                <c:pt idx="64">
                  <c:v>3.8633716892565477</c:v>
                </c:pt>
                <c:pt idx="65">
                  <c:v>0.45594591100575499</c:v>
                </c:pt>
                <c:pt idx="66">
                  <c:v>6.3588938089346083</c:v>
                </c:pt>
                <c:pt idx="67">
                  <c:v>1.9601246084460699</c:v>
                </c:pt>
                <c:pt idx="68">
                  <c:v>-0.15381452958402986</c:v>
                </c:pt>
                <c:pt idx="69">
                  <c:v>-0.40559979112904454</c:v>
                </c:pt>
                <c:pt idx="70">
                  <c:v>0.82484640616642602</c:v>
                </c:pt>
                <c:pt idx="71">
                  <c:v>0.3214106533272677</c:v>
                </c:pt>
                <c:pt idx="72">
                  <c:v>10.484703625376461</c:v>
                </c:pt>
                <c:pt idx="73">
                  <c:v>0.26070899106380352</c:v>
                </c:pt>
                <c:pt idx="74">
                  <c:v>0.16923270418520808</c:v>
                </c:pt>
                <c:pt idx="75">
                  <c:v>0.53801371765905559</c:v>
                </c:pt>
                <c:pt idx="76">
                  <c:v>0.46261629709461127</c:v>
                </c:pt>
                <c:pt idx="77">
                  <c:v>0.23432983124534379</c:v>
                </c:pt>
                <c:pt idx="78">
                  <c:v>1.1537807648809235</c:v>
                </c:pt>
                <c:pt idx="79">
                  <c:v>-0.12082455902041767</c:v>
                </c:pt>
                <c:pt idx="80">
                  <c:v>0.4565415277037399</c:v>
                </c:pt>
                <c:pt idx="81">
                  <c:v>0.19505842259220241</c:v>
                </c:pt>
                <c:pt idx="82">
                  <c:v>-0.33722583208911538</c:v>
                </c:pt>
                <c:pt idx="83">
                  <c:v>-0.24630883037478879</c:v>
                </c:pt>
                <c:pt idx="84">
                  <c:v>-0.32634434051902994</c:v>
                </c:pt>
                <c:pt idx="85">
                  <c:v>0.39001550404262642</c:v>
                </c:pt>
                <c:pt idx="86">
                  <c:v>-7.2167340276947489E-2</c:v>
                </c:pt>
                <c:pt idx="87">
                  <c:v>0.83462655044431155</c:v>
                </c:pt>
                <c:pt idx="88">
                  <c:v>-0.10924589456653366</c:v>
                </c:pt>
                <c:pt idx="89">
                  <c:v>4.7759985007668107</c:v>
                </c:pt>
                <c:pt idx="90">
                  <c:v>5.058810939280014</c:v>
                </c:pt>
                <c:pt idx="91">
                  <c:v>0.26753875570097152</c:v>
                </c:pt>
                <c:pt idx="92">
                  <c:v>-0.41879595698454319</c:v>
                </c:pt>
                <c:pt idx="93">
                  <c:v>0.28507315770872033</c:v>
                </c:pt>
                <c:pt idx="94">
                  <c:v>3.451976177612448E-2</c:v>
                </c:pt>
                <c:pt idx="95">
                  <c:v>0.26160748712637605</c:v>
                </c:pt>
                <c:pt idx="96">
                  <c:v>0.36168373917127483</c:v>
                </c:pt>
                <c:pt idx="97">
                  <c:v>0.40603578547084473</c:v>
                </c:pt>
                <c:pt idx="98">
                  <c:v>-0.2498482725861727</c:v>
                </c:pt>
                <c:pt idx="99">
                  <c:v>0.24325116624729604</c:v>
                </c:pt>
                <c:pt idx="100">
                  <c:v>-7.8965011167495547E-2</c:v>
                </c:pt>
                <c:pt idx="101">
                  <c:v>-0.22140985394338064</c:v>
                </c:pt>
                <c:pt idx="102">
                  <c:v>-0.12868215051263365</c:v>
                </c:pt>
                <c:pt idx="103">
                  <c:v>9.9432570007776206</c:v>
                </c:pt>
                <c:pt idx="104">
                  <c:v>0.27192446420340677</c:v>
                </c:pt>
                <c:pt idx="105">
                  <c:v>2.3595143706600301</c:v>
                </c:pt>
                <c:pt idx="106">
                  <c:v>-1.2868433714775973E-2</c:v>
                </c:pt>
                <c:pt idx="107">
                  <c:v>0.25750522765398587</c:v>
                </c:pt>
                <c:pt idx="108">
                  <c:v>0.42615805427158326</c:v>
                </c:pt>
                <c:pt idx="109">
                  <c:v>2.3783418137193779</c:v>
                </c:pt>
                <c:pt idx="110">
                  <c:v>1.1722125632116978</c:v>
                </c:pt>
                <c:pt idx="111">
                  <c:v>-0.39503512176794242</c:v>
                </c:pt>
                <c:pt idx="112">
                  <c:v>0.35990527889398616</c:v>
                </c:pt>
                <c:pt idx="113">
                  <c:v>5.0816035643390656</c:v>
                </c:pt>
                <c:pt idx="114">
                  <c:v>-6.1911683809197093E-3</c:v>
                </c:pt>
                <c:pt idx="115">
                  <c:v>1.4213123584110749</c:v>
                </c:pt>
                <c:pt idx="116">
                  <c:v>0.45683848611554712</c:v>
                </c:pt>
                <c:pt idx="117">
                  <c:v>1.0235510970082475</c:v>
                </c:pt>
                <c:pt idx="118">
                  <c:v>-0.10689916020238721</c:v>
                </c:pt>
                <c:pt idx="119">
                  <c:v>0.45910124092739024</c:v>
                </c:pt>
                <c:pt idx="120">
                  <c:v>9.4601031710429107E-2</c:v>
                </c:pt>
                <c:pt idx="121">
                  <c:v>-0.18417172114246882</c:v>
                </c:pt>
                <c:pt idx="122">
                  <c:v>0.16816827277317348</c:v>
                </c:pt>
                <c:pt idx="123">
                  <c:v>7.4078458606819781</c:v>
                </c:pt>
                <c:pt idx="124">
                  <c:v>0.46702095099366903</c:v>
                </c:pt>
                <c:pt idx="125">
                  <c:v>2.0988034920176215</c:v>
                </c:pt>
                <c:pt idx="126">
                  <c:v>0.39649047488428579</c:v>
                </c:pt>
                <c:pt idx="127">
                  <c:v>-0.44781251306484304</c:v>
                </c:pt>
                <c:pt idx="128">
                  <c:v>1.0521064804230569</c:v>
                </c:pt>
                <c:pt idx="129">
                  <c:v>-0.12615792306234941</c:v>
                </c:pt>
                <c:pt idx="130">
                  <c:v>5.7843785922660707E-2</c:v>
                </c:pt>
                <c:pt idx="131">
                  <c:v>-0.10628108579777074</c:v>
                </c:pt>
                <c:pt idx="132">
                  <c:v>-0.10199401328093005</c:v>
                </c:pt>
                <c:pt idx="133">
                  <c:v>-3.3819254561713308E-3</c:v>
                </c:pt>
                <c:pt idx="134">
                  <c:v>0.45055417878384385</c:v>
                </c:pt>
                <c:pt idx="135">
                  <c:v>-0.32050365308016759</c:v>
                </c:pt>
                <c:pt idx="136">
                  <c:v>2.1603833337104126</c:v>
                </c:pt>
                <c:pt idx="137">
                  <c:v>-0.41723503254759331</c:v>
                </c:pt>
                <c:pt idx="138">
                  <c:v>-0.45331786093991833</c:v>
                </c:pt>
                <c:pt idx="139">
                  <c:v>0.2136142151106758</c:v>
                </c:pt>
                <c:pt idx="140">
                  <c:v>9.7799685917212331E-2</c:v>
                </c:pt>
                <c:pt idx="141">
                  <c:v>0.58687822450302463</c:v>
                </c:pt>
                <c:pt idx="142">
                  <c:v>0.70079459038137815</c:v>
                </c:pt>
                <c:pt idx="143">
                  <c:v>-0.44802066314062272</c:v>
                </c:pt>
                <c:pt idx="144">
                  <c:v>-0.34062913799679284</c:v>
                </c:pt>
                <c:pt idx="145">
                  <c:v>0.10526213346992441</c:v>
                </c:pt>
                <c:pt idx="146">
                  <c:v>7.2401482052811605E-2</c:v>
                </c:pt>
                <c:pt idx="147">
                  <c:v>1.7916784920565143E-2</c:v>
                </c:pt>
                <c:pt idx="148">
                  <c:v>0.34709408524573349</c:v>
                </c:pt>
                <c:pt idx="149">
                  <c:v>0.2922705298950059</c:v>
                </c:pt>
                <c:pt idx="150">
                  <c:v>0.44529761620906749</c:v>
                </c:pt>
                <c:pt idx="151">
                  <c:v>1.3061073801277909</c:v>
                </c:pt>
                <c:pt idx="152">
                  <c:v>-0.4272935109866437</c:v>
                </c:pt>
                <c:pt idx="153">
                  <c:v>7.2608983111032526</c:v>
                </c:pt>
                <c:pt idx="154">
                  <c:v>0.41299442505073647</c:v>
                </c:pt>
                <c:pt idx="155">
                  <c:v>-0.40942303516900236</c:v>
                </c:pt>
                <c:pt idx="156">
                  <c:v>0.95288046218682232</c:v>
                </c:pt>
                <c:pt idx="157">
                  <c:v>0.30765536624012491</c:v>
                </c:pt>
                <c:pt idx="158">
                  <c:v>-0.11521230185816689</c:v>
                </c:pt>
                <c:pt idx="159">
                  <c:v>0.25861909749971412</c:v>
                </c:pt>
                <c:pt idx="160">
                  <c:v>2.8322007146694306E-2</c:v>
                </c:pt>
                <c:pt idx="161">
                  <c:v>0.39873289823007985</c:v>
                </c:pt>
                <c:pt idx="162">
                  <c:v>-0.23468153062235408</c:v>
                </c:pt>
                <c:pt idx="163">
                  <c:v>-0.46288389424980503</c:v>
                </c:pt>
                <c:pt idx="164">
                  <c:v>-5.2249398242931622E-2</c:v>
                </c:pt>
                <c:pt idx="165">
                  <c:v>0.29509705145775811</c:v>
                </c:pt>
                <c:pt idx="166">
                  <c:v>0.28800527520440311</c:v>
                </c:pt>
                <c:pt idx="167">
                  <c:v>0.1255152903879535</c:v>
                </c:pt>
                <c:pt idx="168">
                  <c:v>-0.30828429651278555</c:v>
                </c:pt>
                <c:pt idx="169">
                  <c:v>6.509940192242003E-2</c:v>
                </c:pt>
                <c:pt idx="170">
                  <c:v>-0.45788516721931627</c:v>
                </c:pt>
                <c:pt idx="171">
                  <c:v>-0.26724830024925494</c:v>
                </c:pt>
                <c:pt idx="172">
                  <c:v>-0.20669560431722545</c:v>
                </c:pt>
                <c:pt idx="173">
                  <c:v>-0.16058255688673506</c:v>
                </c:pt>
                <c:pt idx="174">
                  <c:v>2.3919641158634564</c:v>
                </c:pt>
                <c:pt idx="175">
                  <c:v>0.10603832425513127</c:v>
                </c:pt>
                <c:pt idx="176">
                  <c:v>2.2440559634528832</c:v>
                </c:pt>
                <c:pt idx="177">
                  <c:v>0.36818822093359194</c:v>
                </c:pt>
                <c:pt idx="178">
                  <c:v>0.35916830811481937</c:v>
                </c:pt>
                <c:pt idx="179">
                  <c:v>6.9970810534333627E-2</c:v>
                </c:pt>
                <c:pt idx="180">
                  <c:v>-0.49482277887978898</c:v>
                </c:pt>
                <c:pt idx="181">
                  <c:v>2.2333072264438365</c:v>
                </c:pt>
                <c:pt idx="182">
                  <c:v>-0.49317327359677099</c:v>
                </c:pt>
                <c:pt idx="183">
                  <c:v>0.31144475141644035</c:v>
                </c:pt>
                <c:pt idx="184">
                  <c:v>-0.40495375212573637</c:v>
                </c:pt>
                <c:pt idx="185">
                  <c:v>0.39592083950731616</c:v>
                </c:pt>
                <c:pt idx="186">
                  <c:v>-0.49819318085455033</c:v>
                </c:pt>
                <c:pt idx="187">
                  <c:v>-0.12162370497537911</c:v>
                </c:pt>
                <c:pt idx="188">
                  <c:v>-0.33134645521565076</c:v>
                </c:pt>
                <c:pt idx="189">
                  <c:v>-0.24309350273415553</c:v>
                </c:pt>
                <c:pt idx="190">
                  <c:v>0.1652760572911921</c:v>
                </c:pt>
                <c:pt idx="191">
                  <c:v>1.5789696304898193</c:v>
                </c:pt>
                <c:pt idx="192">
                  <c:v>0.37787175382982563</c:v>
                </c:pt>
                <c:pt idx="193">
                  <c:v>-0.21816354905160018</c:v>
                </c:pt>
                <c:pt idx="194">
                  <c:v>-0.20941718224251449</c:v>
                </c:pt>
                <c:pt idx="195">
                  <c:v>0.34202845830208184</c:v>
                </c:pt>
                <c:pt idx="196">
                  <c:v>0.87793437353202375</c:v>
                </c:pt>
                <c:pt idx="197">
                  <c:v>-0.24627726290613738</c:v>
                </c:pt>
                <c:pt idx="198">
                  <c:v>-0.11842966952454292</c:v>
                </c:pt>
                <c:pt idx="199">
                  <c:v>-1.4609115553120611E-2</c:v>
                </c:pt>
                <c:pt idx="200">
                  <c:v>2.2841089641528867E-2</c:v>
                </c:pt>
                <c:pt idx="201">
                  <c:v>2.2701413225899874</c:v>
                </c:pt>
                <c:pt idx="202">
                  <c:v>1.260904746431422</c:v>
                </c:pt>
                <c:pt idx="203">
                  <c:v>-0.33259763494005656</c:v>
                </c:pt>
                <c:pt idx="204">
                  <c:v>2.1490093485249884E-2</c:v>
                </c:pt>
                <c:pt idx="205">
                  <c:v>0.27916699300114489</c:v>
                </c:pt>
                <c:pt idx="206">
                  <c:v>0.10206552052388951</c:v>
                </c:pt>
                <c:pt idx="207">
                  <c:v>-0.45605450291412919</c:v>
                </c:pt>
                <c:pt idx="208">
                  <c:v>-0.41497540574051672</c:v>
                </c:pt>
                <c:pt idx="209">
                  <c:v>1.4653321763182272</c:v>
                </c:pt>
                <c:pt idx="210">
                  <c:v>0.33298666431392376</c:v>
                </c:pt>
                <c:pt idx="211">
                  <c:v>-0.2652373560861796</c:v>
                </c:pt>
                <c:pt idx="212">
                  <c:v>-0.25138740245733027</c:v>
                </c:pt>
                <c:pt idx="213">
                  <c:v>0.23090331912107653</c:v>
                </c:pt>
                <c:pt idx="214">
                  <c:v>0.38257811261377106</c:v>
                </c:pt>
                <c:pt idx="215">
                  <c:v>4.52163291411809E-2</c:v>
                </c:pt>
                <c:pt idx="216">
                  <c:v>0.12280164824701889</c:v>
                </c:pt>
                <c:pt idx="217">
                  <c:v>0.34175718897682872</c:v>
                </c:pt>
                <c:pt idx="218">
                  <c:v>-0.36373010577312548</c:v>
                </c:pt>
                <c:pt idx="219">
                  <c:v>-0.43023377692918252</c:v>
                </c:pt>
                <c:pt idx="220">
                  <c:v>-0.13686957091117558</c:v>
                </c:pt>
                <c:pt idx="221">
                  <c:v>4.5670229011571251E-2</c:v>
                </c:pt>
                <c:pt idx="222">
                  <c:v>0.20351126887375304</c:v>
                </c:pt>
                <c:pt idx="223">
                  <c:v>6.5544323425047164</c:v>
                </c:pt>
                <c:pt idx="224">
                  <c:v>5.2620896354995974</c:v>
                </c:pt>
                <c:pt idx="225">
                  <c:v>0.46493126282794539</c:v>
                </c:pt>
                <c:pt idx="226">
                  <c:v>-0.26584364925331627</c:v>
                </c:pt>
                <c:pt idx="227">
                  <c:v>-0.44682981347260242</c:v>
                </c:pt>
                <c:pt idx="228">
                  <c:v>-0.15817151222461201</c:v>
                </c:pt>
                <c:pt idx="229">
                  <c:v>-6.8447968353826383E-3</c:v>
                </c:pt>
                <c:pt idx="230">
                  <c:v>0.49405061181657095</c:v>
                </c:pt>
                <c:pt idx="231">
                  <c:v>1.1106238124128627</c:v>
                </c:pt>
                <c:pt idx="232">
                  <c:v>8.809046427390832E-2</c:v>
                </c:pt>
                <c:pt idx="233">
                  <c:v>0.20439726887186449</c:v>
                </c:pt>
                <c:pt idx="234">
                  <c:v>0.23038183784013022</c:v>
                </c:pt>
                <c:pt idx="235">
                  <c:v>0.1939551802956615</c:v>
                </c:pt>
                <c:pt idx="236">
                  <c:v>1.3911638907464527</c:v>
                </c:pt>
                <c:pt idx="237">
                  <c:v>0.13015899862831937</c:v>
                </c:pt>
                <c:pt idx="238">
                  <c:v>-0.23477763651169947</c:v>
                </c:pt>
                <c:pt idx="239">
                  <c:v>0.36505683126595845</c:v>
                </c:pt>
                <c:pt idx="240">
                  <c:v>0.17156547080657603</c:v>
                </c:pt>
                <c:pt idx="241">
                  <c:v>0.38200228158691962</c:v>
                </c:pt>
                <c:pt idx="242">
                  <c:v>1.3912210400661253</c:v>
                </c:pt>
                <c:pt idx="243">
                  <c:v>1.8902513714316269</c:v>
                </c:pt>
                <c:pt idx="244">
                  <c:v>0.24478479484046434</c:v>
                </c:pt>
                <c:pt idx="245">
                  <c:v>0.23214417896660733</c:v>
                </c:pt>
                <c:pt idx="246">
                  <c:v>0.10391961574880193</c:v>
                </c:pt>
                <c:pt idx="247">
                  <c:v>-6.2613591322426609E-2</c:v>
                </c:pt>
                <c:pt idx="248">
                  <c:v>-4.8410109680446678E-2</c:v>
                </c:pt>
                <c:pt idx="249">
                  <c:v>0.17536497046335153</c:v>
                </c:pt>
                <c:pt idx="250">
                  <c:v>-7.0138801133845852E-2</c:v>
                </c:pt>
                <c:pt idx="251">
                  <c:v>-6.9466922712549506E-2</c:v>
                </c:pt>
                <c:pt idx="252">
                  <c:v>1.472672615628166</c:v>
                </c:pt>
                <c:pt idx="253">
                  <c:v>-0.42684360260925969</c:v>
                </c:pt>
                <c:pt idx="254">
                  <c:v>-0.17728224046784491</c:v>
                </c:pt>
                <c:pt idx="255">
                  <c:v>0.40795070673012523</c:v>
                </c:pt>
                <c:pt idx="256">
                  <c:v>0.44374172719409799</c:v>
                </c:pt>
                <c:pt idx="257">
                  <c:v>-0.27036714942557083</c:v>
                </c:pt>
                <c:pt idx="258">
                  <c:v>0.24088886047871472</c:v>
                </c:pt>
                <c:pt idx="259">
                  <c:v>0.27815425811962835</c:v>
                </c:pt>
                <c:pt idx="260">
                  <c:v>2.594812605223634</c:v>
                </c:pt>
                <c:pt idx="261">
                  <c:v>-0.31882662476210188</c:v>
                </c:pt>
                <c:pt idx="262">
                  <c:v>0.32286844040256168</c:v>
                </c:pt>
                <c:pt idx="263">
                  <c:v>4.6652968529228591</c:v>
                </c:pt>
                <c:pt idx="264">
                  <c:v>0.49199519329198238</c:v>
                </c:pt>
                <c:pt idx="265">
                  <c:v>-0.13665453697632912</c:v>
                </c:pt>
                <c:pt idx="266">
                  <c:v>0.24099550527614366</c:v>
                </c:pt>
                <c:pt idx="267">
                  <c:v>-0.26968142880074442</c:v>
                </c:pt>
                <c:pt idx="268">
                  <c:v>-0.17657558555214214</c:v>
                </c:pt>
                <c:pt idx="269">
                  <c:v>0.10161457393053508</c:v>
                </c:pt>
                <c:pt idx="270">
                  <c:v>-0.44703272292467366</c:v>
                </c:pt>
                <c:pt idx="271">
                  <c:v>-4.4108275215645198E-3</c:v>
                </c:pt>
                <c:pt idx="272">
                  <c:v>5.3826902396097376</c:v>
                </c:pt>
                <c:pt idx="273">
                  <c:v>5.082255978791796</c:v>
                </c:pt>
                <c:pt idx="274">
                  <c:v>0.39243701034027445</c:v>
                </c:pt>
                <c:pt idx="275">
                  <c:v>-0.23115068898780367</c:v>
                </c:pt>
                <c:pt idx="276">
                  <c:v>0.4041504298491877</c:v>
                </c:pt>
                <c:pt idx="277">
                  <c:v>-4.3477865788656866E-2</c:v>
                </c:pt>
                <c:pt idx="278">
                  <c:v>0.28223776021619762</c:v>
                </c:pt>
                <c:pt idx="279">
                  <c:v>-0.19696120235365555</c:v>
                </c:pt>
                <c:pt idx="280">
                  <c:v>-3.7708996265491956E-3</c:v>
                </c:pt>
                <c:pt idx="281">
                  <c:v>-6.7211850127717465E-2</c:v>
                </c:pt>
                <c:pt idx="282">
                  <c:v>-0.24928865631571595</c:v>
                </c:pt>
                <c:pt idx="283">
                  <c:v>-0.22592714007476045</c:v>
                </c:pt>
                <c:pt idx="284">
                  <c:v>-4.6699367034486183E-3</c:v>
                </c:pt>
                <c:pt idx="285">
                  <c:v>10.142229164933532</c:v>
                </c:pt>
                <c:pt idx="286">
                  <c:v>-0.48947571130588086</c:v>
                </c:pt>
                <c:pt idx="287">
                  <c:v>6.462514494426042</c:v>
                </c:pt>
                <c:pt idx="288">
                  <c:v>-0.36897921450006155</c:v>
                </c:pt>
                <c:pt idx="289">
                  <c:v>-0.35468997964891535</c:v>
                </c:pt>
                <c:pt idx="290">
                  <c:v>1.8142430360367925</c:v>
                </c:pt>
                <c:pt idx="291">
                  <c:v>0.23927215200399632</c:v>
                </c:pt>
                <c:pt idx="292">
                  <c:v>-0.3915142164105111</c:v>
                </c:pt>
                <c:pt idx="293">
                  <c:v>0.346823896069685</c:v>
                </c:pt>
                <c:pt idx="294">
                  <c:v>0.27720013352889561</c:v>
                </c:pt>
                <c:pt idx="295">
                  <c:v>-0.41664405471515442</c:v>
                </c:pt>
                <c:pt idx="296">
                  <c:v>0.39728301011190748</c:v>
                </c:pt>
                <c:pt idx="297">
                  <c:v>-0.47607180655256121</c:v>
                </c:pt>
                <c:pt idx="298">
                  <c:v>8.1355294132915978E-2</c:v>
                </c:pt>
                <c:pt idx="299">
                  <c:v>-0.30594130492419103</c:v>
                </c:pt>
              </c:numCache>
            </c:numRef>
          </c:yVal>
          <c:smooth val="0"/>
          <c:extLst>
            <c:ext xmlns:c16="http://schemas.microsoft.com/office/drawing/2014/chart" uri="{C3380CC4-5D6E-409C-BE32-E72D297353CC}">
              <c16:uniqueId val="{00000001-2FA7-4435-B127-7AA7169F09C4}"/>
            </c:ext>
          </c:extLst>
        </c:ser>
        <c:dLbls>
          <c:showLegendKey val="0"/>
          <c:showVal val="0"/>
          <c:showCatName val="0"/>
          <c:showSerName val="0"/>
          <c:showPercent val="0"/>
          <c:showBubbleSize val="0"/>
        </c:dLbls>
        <c:axId val="224413551"/>
        <c:axId val="224411887"/>
      </c:scatterChart>
      <c:valAx>
        <c:axId val="224413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11887"/>
        <c:crosses val="autoZero"/>
        <c:crossBetween val="midCat"/>
      </c:valAx>
      <c:valAx>
        <c:axId val="224411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Family Members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13551"/>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plotArea>
      <cx:plotAreaRegion>
        <cx:series layoutId="clusteredColumn" uniqueId="{3E9583D8-7329-4B91-9C1D-3D37D1475CAC}">
          <cx:dataId val="0"/>
          <cx:layoutPr>
            <cx:binning intervalClosed="r">
              <cx:binSize val="5"/>
            </cx:binning>
          </cx:layoutPr>
        </cx:series>
      </cx:plotAreaRegion>
      <cx:axis id="0">
        <cx:catScaling gapWidth="0"/>
        <cx:tickLabels/>
      </cx:axis>
      <cx:axis id="1">
        <cx:valScaling/>
        <cx:majorGridlines/>
        <cx:tickLabels/>
      </cx:axis>
    </cx:plotArea>
  </cx:chart>
</cx: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[Data_analyst_excel_titanic.xlsx]train_pivot!PivotTable6</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train_pivot!$T$22:$T$23</c:f>
              <c:strCache>
                <c:ptCount val="1"/>
                <c:pt idx="0">
                  <c:v>Died</c:v>
                </c:pt>
              </c:strCache>
            </c:strRef>
          </c:tx>
          <c:spPr>
            <a:solidFill>
              <a:schemeClr val="accent1"/>
            </a:solidFill>
            <a:ln>
              <a:noFill/>
            </a:ln>
            <a:effectLst/>
          </c:spPr>
          <c:invertIfNegative val="0"/>
          <c:cat>
            <c:strRef>
              <c:f>train_pivot!$S$24:$S$36</c:f>
              <c:strCache>
                <c:ptCount val="12"/>
                <c:pt idx="0">
                  <c:v>(blank)</c:v>
                </c:pt>
                <c:pt idx="1">
                  <c:v>0.42-5.42</c:v>
                </c:pt>
                <c:pt idx="2">
                  <c:v>5.42-10.42</c:v>
                </c:pt>
                <c:pt idx="3">
                  <c:v>10.42-15.42</c:v>
                </c:pt>
                <c:pt idx="4">
                  <c:v>15.42-20.42</c:v>
                </c:pt>
                <c:pt idx="5">
                  <c:v>20.42-25.42</c:v>
                </c:pt>
                <c:pt idx="6">
                  <c:v>25.42-30.42</c:v>
                </c:pt>
                <c:pt idx="7">
                  <c:v>30.42-35.42</c:v>
                </c:pt>
                <c:pt idx="8">
                  <c:v>35.42-40.42</c:v>
                </c:pt>
                <c:pt idx="9">
                  <c:v>40.42-45.42</c:v>
                </c:pt>
                <c:pt idx="10">
                  <c:v>45.42-50.42</c:v>
                </c:pt>
                <c:pt idx="11">
                  <c:v>60.42-65.42</c:v>
                </c:pt>
              </c:strCache>
            </c:strRef>
          </c:cat>
          <c:val>
            <c:numRef>
              <c:f>train_pivot!$T$24:$T$36</c:f>
              <c:numCache>
                <c:formatCode>General</c:formatCode>
                <c:ptCount val="12"/>
                <c:pt idx="0">
                  <c:v>51</c:v>
                </c:pt>
                <c:pt idx="1">
                  <c:v>12</c:v>
                </c:pt>
                <c:pt idx="2">
                  <c:v>21</c:v>
                </c:pt>
                <c:pt idx="3">
                  <c:v>9</c:v>
                </c:pt>
                <c:pt idx="4">
                  <c:v>27</c:v>
                </c:pt>
                <c:pt idx="5">
                  <c:v>27</c:v>
                </c:pt>
                <c:pt idx="6">
                  <c:v>21</c:v>
                </c:pt>
                <c:pt idx="7">
                  <c:v>12</c:v>
                </c:pt>
                <c:pt idx="8">
                  <c:v>12</c:v>
                </c:pt>
                <c:pt idx="9">
                  <c:v>18</c:v>
                </c:pt>
                <c:pt idx="10">
                  <c:v>6</c:v>
                </c:pt>
              </c:numCache>
            </c:numRef>
          </c:val>
          <c:extLst>
            <c:ext xmlns:c16="http://schemas.microsoft.com/office/drawing/2014/chart" uri="{C3380CC4-5D6E-409C-BE32-E72D297353CC}">
              <c16:uniqueId val="{00000000-2AC9-409E-B201-61409A4CE392}"/>
            </c:ext>
          </c:extLst>
        </c:ser>
        <c:ser>
          <c:idx val="1"/>
          <c:order val="1"/>
          <c:tx>
            <c:strRef>
              <c:f>train_pivot!$U$22:$U$23</c:f>
              <c:strCache>
                <c:ptCount val="1"/>
                <c:pt idx="0">
                  <c:v>Survived</c:v>
                </c:pt>
              </c:strCache>
            </c:strRef>
          </c:tx>
          <c:spPr>
            <a:solidFill>
              <a:schemeClr val="accent2"/>
            </a:solidFill>
            <a:ln>
              <a:noFill/>
            </a:ln>
            <a:effectLst/>
          </c:spPr>
          <c:invertIfNegative val="0"/>
          <c:cat>
            <c:strRef>
              <c:f>train_pivot!$S$24:$S$36</c:f>
              <c:strCache>
                <c:ptCount val="12"/>
                <c:pt idx="0">
                  <c:v>(blank)</c:v>
                </c:pt>
                <c:pt idx="1">
                  <c:v>0.42-5.42</c:v>
                </c:pt>
                <c:pt idx="2">
                  <c:v>5.42-10.42</c:v>
                </c:pt>
                <c:pt idx="3">
                  <c:v>10.42-15.42</c:v>
                </c:pt>
                <c:pt idx="4">
                  <c:v>15.42-20.42</c:v>
                </c:pt>
                <c:pt idx="5">
                  <c:v>20.42-25.42</c:v>
                </c:pt>
                <c:pt idx="6">
                  <c:v>25.42-30.42</c:v>
                </c:pt>
                <c:pt idx="7">
                  <c:v>30.42-35.42</c:v>
                </c:pt>
                <c:pt idx="8">
                  <c:v>35.42-40.42</c:v>
                </c:pt>
                <c:pt idx="9">
                  <c:v>40.42-45.42</c:v>
                </c:pt>
                <c:pt idx="10">
                  <c:v>45.42-50.42</c:v>
                </c:pt>
                <c:pt idx="11">
                  <c:v>60.42-65.42</c:v>
                </c:pt>
              </c:strCache>
            </c:strRef>
          </c:cat>
          <c:val>
            <c:numRef>
              <c:f>train_pivot!$U$24:$U$36</c:f>
              <c:numCache>
                <c:formatCode>General</c:formatCode>
                <c:ptCount val="12"/>
                <c:pt idx="0">
                  <c:v>75</c:v>
                </c:pt>
                <c:pt idx="1">
                  <c:v>33</c:v>
                </c:pt>
                <c:pt idx="3">
                  <c:v>15</c:v>
                </c:pt>
                <c:pt idx="4">
                  <c:v>24</c:v>
                </c:pt>
                <c:pt idx="5">
                  <c:v>27</c:v>
                </c:pt>
                <c:pt idx="6">
                  <c:v>21</c:v>
                </c:pt>
                <c:pt idx="7">
                  <c:v>12</c:v>
                </c:pt>
                <c:pt idx="8">
                  <c:v>6</c:v>
                </c:pt>
                <c:pt idx="11">
                  <c:v>3</c:v>
                </c:pt>
              </c:numCache>
            </c:numRef>
          </c:val>
          <c:extLst>
            <c:ext xmlns:c16="http://schemas.microsoft.com/office/drawing/2014/chart" uri="{C3380CC4-5D6E-409C-BE32-E72D297353CC}">
              <c16:uniqueId val="{00000001-2AC9-409E-B201-61409A4CE392}"/>
            </c:ext>
          </c:extLst>
        </c:ser>
        <c:dLbls>
          <c:showLegendKey val="0"/>
          <c:showVal val="0"/>
          <c:showCatName val="0"/>
          <c:showSerName val="0"/>
          <c:showPercent val="0"/>
          <c:showBubbleSize val="0"/>
        </c:dLbls>
        <c:gapWidth val="150"/>
        <c:overlap val="100"/>
        <c:axId val="304552383"/>
        <c:axId val="304553215"/>
      </c:barChart>
      <c:catAx>
        <c:axId val="30455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53215"/>
        <c:crosses val="autoZero"/>
        <c:auto val="1"/>
        <c:lblAlgn val="ctr"/>
        <c:lblOffset val="100"/>
        <c:noMultiLvlLbl val="0"/>
      </c:catAx>
      <c:valAx>
        <c:axId val="30455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5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[Data_analyst_excel_titanic.xlsx]train_pivot!PivotTable4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train_pivot!$Z$2:$Z$3</c:f>
              <c:strCache>
                <c:ptCount val="1"/>
                <c:pt idx="0">
                  <c:v>Died</c:v>
                </c:pt>
              </c:strCache>
            </c:strRef>
          </c:tx>
          <c:spPr>
            <a:solidFill>
              <a:schemeClr val="accent1"/>
            </a:solidFill>
            <a:ln>
              <a:noFill/>
            </a:ln>
            <a:effectLst/>
          </c:spPr>
          <c:invertIfNegative val="0"/>
          <c:cat>
            <c:multiLvlStrRef>
              <c:f>train_pivot!$Y$4:$Y$32</c:f>
              <c:multiLvlStrCache>
                <c:ptCount val="19"/>
                <c:lvl>
                  <c:pt idx="0">
                    <c:v>First</c:v>
                  </c:pt>
                  <c:pt idx="1">
                    <c:v>Second</c:v>
                  </c:pt>
                  <c:pt idx="2">
                    <c:v>Third</c:v>
                  </c:pt>
                  <c:pt idx="3">
                    <c:v>First</c:v>
                  </c:pt>
                  <c:pt idx="4">
                    <c:v>Second</c:v>
                  </c:pt>
                  <c:pt idx="5">
                    <c:v>Third</c:v>
                  </c:pt>
                  <c:pt idx="6">
                    <c:v>First</c:v>
                  </c:pt>
                  <c:pt idx="7">
                    <c:v>Second</c:v>
                  </c:pt>
                  <c:pt idx="8">
                    <c:v>Third</c:v>
                  </c:pt>
                  <c:pt idx="9">
                    <c:v>First</c:v>
                  </c:pt>
                  <c:pt idx="10">
                    <c:v>First</c:v>
                  </c:pt>
                  <c:pt idx="11">
                    <c:v>Second</c:v>
                  </c:pt>
                  <c:pt idx="12">
                    <c:v>Third</c:v>
                  </c:pt>
                  <c:pt idx="13">
                    <c:v>First</c:v>
                  </c:pt>
                  <c:pt idx="14">
                    <c:v>Second</c:v>
                  </c:pt>
                  <c:pt idx="15">
                    <c:v>Third</c:v>
                  </c:pt>
                  <c:pt idx="16">
                    <c:v>First</c:v>
                  </c:pt>
                  <c:pt idx="17">
                    <c:v>Second</c:v>
                  </c:pt>
                  <c:pt idx="18">
                    <c:v>Third</c:v>
                  </c:pt>
                </c:lvl>
                <c:lvl>
                  <c:pt idx="0">
                    <c:v>Cherbourg</c:v>
                  </c:pt>
                  <c:pt idx="3">
                    <c:v>Queenstown</c:v>
                  </c:pt>
                  <c:pt idx="6">
                    <c:v>Southampton</c:v>
                  </c:pt>
                  <c:pt idx="9">
                    <c:v>FALSE</c:v>
                  </c:pt>
                  <c:pt idx="10">
                    <c:v>Cherbourg</c:v>
                  </c:pt>
                  <c:pt idx="13">
                    <c:v>Queenstown</c:v>
                  </c:pt>
                  <c:pt idx="16">
                    <c:v>Southampton</c:v>
                  </c:pt>
                </c:lvl>
                <c:lvl>
                  <c:pt idx="0">
                    <c:v>female</c:v>
                  </c:pt>
                  <c:pt idx="10">
                    <c:v>male</c:v>
                  </c:pt>
                </c:lvl>
              </c:multiLvlStrCache>
            </c:multiLvlStrRef>
          </c:cat>
          <c:val>
            <c:numRef>
              <c:f>train_pivot!$Z$4:$Z$32</c:f>
              <c:numCache>
                <c:formatCode>0.00%</c:formatCode>
                <c:ptCount val="19"/>
                <c:pt idx="0">
                  <c:v>2.3255813953488372E-2</c:v>
                </c:pt>
                <c:pt idx="1">
                  <c:v>0</c:v>
                </c:pt>
                <c:pt idx="2">
                  <c:v>0.34782608695652173</c:v>
                </c:pt>
                <c:pt idx="3">
                  <c:v>0</c:v>
                </c:pt>
                <c:pt idx="4">
                  <c:v>0</c:v>
                </c:pt>
                <c:pt idx="5">
                  <c:v>0.27272727272727271</c:v>
                </c:pt>
                <c:pt idx="6">
                  <c:v>4.1666666666666664E-2</c:v>
                </c:pt>
                <c:pt idx="7">
                  <c:v>8.9552238805970144E-2</c:v>
                </c:pt>
                <c:pt idx="8">
                  <c:v>0.625</c:v>
                </c:pt>
                <c:pt idx="9">
                  <c:v>0</c:v>
                </c:pt>
                <c:pt idx="10">
                  <c:v>0.59523809523809523</c:v>
                </c:pt>
                <c:pt idx="11">
                  <c:v>0.8</c:v>
                </c:pt>
                <c:pt idx="12">
                  <c:v>0.76744186046511631</c:v>
                </c:pt>
                <c:pt idx="13">
                  <c:v>1</c:v>
                </c:pt>
                <c:pt idx="14">
                  <c:v>1</c:v>
                </c:pt>
                <c:pt idx="15">
                  <c:v>0.92307692307692313</c:v>
                </c:pt>
                <c:pt idx="16">
                  <c:v>0.64556962025316456</c:v>
                </c:pt>
                <c:pt idx="17">
                  <c:v>0.84536082474226804</c:v>
                </c:pt>
                <c:pt idx="18">
                  <c:v>0.8716981132075472</c:v>
                </c:pt>
              </c:numCache>
            </c:numRef>
          </c:val>
          <c:extLst>
            <c:ext xmlns:c16="http://schemas.microsoft.com/office/drawing/2014/chart" uri="{C3380CC4-5D6E-409C-BE32-E72D297353CC}">
              <c16:uniqueId val="{00000000-59AC-44CA-B553-38F8AC3C99E1}"/>
            </c:ext>
          </c:extLst>
        </c:ser>
        <c:ser>
          <c:idx val="1"/>
          <c:order val="1"/>
          <c:tx>
            <c:strRef>
              <c:f>train_pivot!$AA$2:$AA$3</c:f>
              <c:strCache>
                <c:ptCount val="1"/>
                <c:pt idx="0">
                  <c:v>Survived</c:v>
                </c:pt>
              </c:strCache>
            </c:strRef>
          </c:tx>
          <c:spPr>
            <a:solidFill>
              <a:schemeClr val="accent2"/>
            </a:solidFill>
            <a:ln>
              <a:noFill/>
            </a:ln>
            <a:effectLst/>
          </c:spPr>
          <c:invertIfNegative val="0"/>
          <c:cat>
            <c:multiLvlStrRef>
              <c:f>train_pivot!$Y$4:$Y$32</c:f>
              <c:multiLvlStrCache>
                <c:ptCount val="19"/>
                <c:lvl>
                  <c:pt idx="0">
                    <c:v>First</c:v>
                  </c:pt>
                  <c:pt idx="1">
                    <c:v>Second</c:v>
                  </c:pt>
                  <c:pt idx="2">
                    <c:v>Third</c:v>
                  </c:pt>
                  <c:pt idx="3">
                    <c:v>First</c:v>
                  </c:pt>
                  <c:pt idx="4">
                    <c:v>Second</c:v>
                  </c:pt>
                  <c:pt idx="5">
                    <c:v>Third</c:v>
                  </c:pt>
                  <c:pt idx="6">
                    <c:v>First</c:v>
                  </c:pt>
                  <c:pt idx="7">
                    <c:v>Second</c:v>
                  </c:pt>
                  <c:pt idx="8">
                    <c:v>Third</c:v>
                  </c:pt>
                  <c:pt idx="9">
                    <c:v>First</c:v>
                  </c:pt>
                  <c:pt idx="10">
                    <c:v>First</c:v>
                  </c:pt>
                  <c:pt idx="11">
                    <c:v>Second</c:v>
                  </c:pt>
                  <c:pt idx="12">
                    <c:v>Third</c:v>
                  </c:pt>
                  <c:pt idx="13">
                    <c:v>First</c:v>
                  </c:pt>
                  <c:pt idx="14">
                    <c:v>Second</c:v>
                  </c:pt>
                  <c:pt idx="15">
                    <c:v>Third</c:v>
                  </c:pt>
                  <c:pt idx="16">
                    <c:v>First</c:v>
                  </c:pt>
                  <c:pt idx="17">
                    <c:v>Second</c:v>
                  </c:pt>
                  <c:pt idx="18">
                    <c:v>Third</c:v>
                  </c:pt>
                </c:lvl>
                <c:lvl>
                  <c:pt idx="0">
                    <c:v>Cherbourg</c:v>
                  </c:pt>
                  <c:pt idx="3">
                    <c:v>Queenstown</c:v>
                  </c:pt>
                  <c:pt idx="6">
                    <c:v>Southampton</c:v>
                  </c:pt>
                  <c:pt idx="9">
                    <c:v>FALSE</c:v>
                  </c:pt>
                  <c:pt idx="10">
                    <c:v>Cherbourg</c:v>
                  </c:pt>
                  <c:pt idx="13">
                    <c:v>Queenstown</c:v>
                  </c:pt>
                  <c:pt idx="16">
                    <c:v>Southampton</c:v>
                  </c:pt>
                </c:lvl>
                <c:lvl>
                  <c:pt idx="0">
                    <c:v>female</c:v>
                  </c:pt>
                  <c:pt idx="10">
                    <c:v>male</c:v>
                  </c:pt>
                </c:lvl>
              </c:multiLvlStrCache>
            </c:multiLvlStrRef>
          </c:cat>
          <c:val>
            <c:numRef>
              <c:f>train_pivot!$AA$4:$AA$32</c:f>
              <c:numCache>
                <c:formatCode>0.00%</c:formatCode>
                <c:ptCount val="19"/>
                <c:pt idx="0">
                  <c:v>0.97674418604651159</c:v>
                </c:pt>
                <c:pt idx="1">
                  <c:v>1</c:v>
                </c:pt>
                <c:pt idx="2">
                  <c:v>0.65217391304347827</c:v>
                </c:pt>
                <c:pt idx="3">
                  <c:v>1</c:v>
                </c:pt>
                <c:pt idx="4">
                  <c:v>1</c:v>
                </c:pt>
                <c:pt idx="5">
                  <c:v>0.72727272727272729</c:v>
                </c:pt>
                <c:pt idx="6">
                  <c:v>0.95833333333333337</c:v>
                </c:pt>
                <c:pt idx="7">
                  <c:v>0.91044776119402981</c:v>
                </c:pt>
                <c:pt idx="8">
                  <c:v>0.375</c:v>
                </c:pt>
                <c:pt idx="9">
                  <c:v>1</c:v>
                </c:pt>
                <c:pt idx="10">
                  <c:v>0.40476190476190477</c:v>
                </c:pt>
                <c:pt idx="11">
                  <c:v>0.2</c:v>
                </c:pt>
                <c:pt idx="12">
                  <c:v>0.23255813953488372</c:v>
                </c:pt>
                <c:pt idx="13">
                  <c:v>0</c:v>
                </c:pt>
                <c:pt idx="14">
                  <c:v>0</c:v>
                </c:pt>
                <c:pt idx="15">
                  <c:v>7.6923076923076927E-2</c:v>
                </c:pt>
                <c:pt idx="16">
                  <c:v>0.35443037974683544</c:v>
                </c:pt>
                <c:pt idx="17">
                  <c:v>0.15463917525773196</c:v>
                </c:pt>
                <c:pt idx="18">
                  <c:v>0.12830188679245283</c:v>
                </c:pt>
              </c:numCache>
            </c:numRef>
          </c:val>
          <c:extLst>
            <c:ext xmlns:c16="http://schemas.microsoft.com/office/drawing/2014/chart" uri="{C3380CC4-5D6E-409C-BE32-E72D297353CC}">
              <c16:uniqueId val="{00000001-59AC-44CA-B553-38F8AC3C99E1}"/>
            </c:ext>
          </c:extLst>
        </c:ser>
        <c:dLbls>
          <c:showLegendKey val="0"/>
          <c:showVal val="0"/>
          <c:showCatName val="0"/>
          <c:showSerName val="0"/>
          <c:showPercent val="0"/>
          <c:showBubbleSize val="0"/>
        </c:dLbls>
        <c:gapWidth val="182"/>
        <c:axId val="71344911"/>
        <c:axId val="71339503"/>
      </c:barChart>
      <c:catAx>
        <c:axId val="71344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39503"/>
        <c:crosses val="autoZero"/>
        <c:auto val="1"/>
        <c:lblAlgn val="ctr"/>
        <c:lblOffset val="100"/>
        <c:noMultiLvlLbl val="0"/>
      </c:catAx>
      <c:valAx>
        <c:axId val="7133950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[Data_analyst_excel_titanic.xlsx]train_pivot!PivotTable1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percentStacked"/>
        <c:varyColors val="0"/>
        <c:ser>
          <c:idx val="0"/>
          <c:order val="0"/>
          <c:tx>
            <c:strRef>
              <c:f>train_pivot!$T$82:$T$83</c:f>
              <c:strCache>
                <c:ptCount val="1"/>
                <c:pt idx="0">
                  <c:v>Died</c:v>
                </c:pt>
              </c:strCache>
            </c:strRef>
          </c:tx>
          <c:spPr>
            <a:solidFill>
              <a:schemeClr val="accent1"/>
            </a:solidFill>
            <a:ln>
              <a:noFill/>
            </a:ln>
            <a:effectLst/>
          </c:spPr>
          <c:invertIfNegative val="0"/>
          <c:cat>
            <c:multiLvlStrRef>
              <c:f>train_pivot!$S$84:$S$111</c:f>
              <c:multiLvlStrCache>
                <c:ptCount val="19"/>
                <c:lvl>
                  <c:pt idx="0">
                    <c:v>Cherbourg</c:v>
                  </c:pt>
                  <c:pt idx="1">
                    <c:v>Queenstown</c:v>
                  </c:pt>
                  <c:pt idx="2">
                    <c:v>Southampton</c:v>
                  </c:pt>
                  <c:pt idx="3">
                    <c:v>FALSE</c:v>
                  </c:pt>
                  <c:pt idx="4">
                    <c:v>Cherbourg</c:v>
                  </c:pt>
                  <c:pt idx="5">
                    <c:v>Queenstown</c:v>
                  </c:pt>
                  <c:pt idx="6">
                    <c:v>Southampton</c:v>
                  </c:pt>
                  <c:pt idx="7">
                    <c:v>Cherbourg</c:v>
                  </c:pt>
                  <c:pt idx="8">
                    <c:v>Queenstown</c:v>
                  </c:pt>
                  <c:pt idx="9">
                    <c:v>Southampton</c:v>
                  </c:pt>
                  <c:pt idx="10">
                    <c:v>Cherbourg</c:v>
                  </c:pt>
                  <c:pt idx="11">
                    <c:v>Queenstown</c:v>
                  </c:pt>
                  <c:pt idx="12">
                    <c:v>Southampton</c:v>
                  </c:pt>
                  <c:pt idx="13">
                    <c:v>Cherbourg</c:v>
                  </c:pt>
                  <c:pt idx="14">
                    <c:v>Queenstown</c:v>
                  </c:pt>
                  <c:pt idx="15">
                    <c:v>Southampton</c:v>
                  </c:pt>
                  <c:pt idx="16">
                    <c:v>Cherbourg</c:v>
                  </c:pt>
                  <c:pt idx="17">
                    <c:v>Queenstown</c:v>
                  </c:pt>
                  <c:pt idx="18">
                    <c:v>Southampton</c:v>
                  </c:pt>
                </c:lvl>
                <c:lvl>
                  <c:pt idx="0">
                    <c:v>First</c:v>
                  </c:pt>
                  <c:pt idx="4">
                    <c:v>Second</c:v>
                  </c:pt>
                  <c:pt idx="7">
                    <c:v>Third</c:v>
                  </c:pt>
                  <c:pt idx="10">
                    <c:v>First</c:v>
                  </c:pt>
                  <c:pt idx="13">
                    <c:v>Second</c:v>
                  </c:pt>
                  <c:pt idx="16">
                    <c:v>Third</c:v>
                  </c:pt>
                </c:lvl>
                <c:lvl>
                  <c:pt idx="0">
                    <c:v>female</c:v>
                  </c:pt>
                  <c:pt idx="10">
                    <c:v>male</c:v>
                  </c:pt>
                </c:lvl>
              </c:multiLvlStrCache>
            </c:multiLvlStrRef>
          </c:cat>
          <c:val>
            <c:numRef>
              <c:f>train_pivot!$T$84:$T$111</c:f>
              <c:numCache>
                <c:formatCode>0.00%</c:formatCode>
                <c:ptCount val="19"/>
                <c:pt idx="0">
                  <c:v>2.3255813953488372E-2</c:v>
                </c:pt>
                <c:pt idx="1">
                  <c:v>0</c:v>
                </c:pt>
                <c:pt idx="2">
                  <c:v>4.1666666666666664E-2</c:v>
                </c:pt>
                <c:pt idx="3">
                  <c:v>0</c:v>
                </c:pt>
                <c:pt idx="4">
                  <c:v>0</c:v>
                </c:pt>
                <c:pt idx="5">
                  <c:v>0</c:v>
                </c:pt>
                <c:pt idx="6">
                  <c:v>8.9552238805970144E-2</c:v>
                </c:pt>
                <c:pt idx="7">
                  <c:v>0.34782608695652173</c:v>
                </c:pt>
                <c:pt idx="8">
                  <c:v>0.27272727272727271</c:v>
                </c:pt>
                <c:pt idx="9">
                  <c:v>0.625</c:v>
                </c:pt>
                <c:pt idx="10">
                  <c:v>0.59523809523809523</c:v>
                </c:pt>
                <c:pt idx="11">
                  <c:v>1</c:v>
                </c:pt>
                <c:pt idx="12">
                  <c:v>0.64556962025316456</c:v>
                </c:pt>
                <c:pt idx="13">
                  <c:v>0.8</c:v>
                </c:pt>
                <c:pt idx="14">
                  <c:v>1</c:v>
                </c:pt>
                <c:pt idx="15">
                  <c:v>0.84536082474226804</c:v>
                </c:pt>
                <c:pt idx="16">
                  <c:v>0.76744186046511631</c:v>
                </c:pt>
                <c:pt idx="17">
                  <c:v>0.92307692307692313</c:v>
                </c:pt>
                <c:pt idx="18">
                  <c:v>0.8716981132075472</c:v>
                </c:pt>
              </c:numCache>
            </c:numRef>
          </c:val>
          <c:extLst>
            <c:ext xmlns:c16="http://schemas.microsoft.com/office/drawing/2014/chart" uri="{C3380CC4-5D6E-409C-BE32-E72D297353CC}">
              <c16:uniqueId val="{00000000-69E1-4A15-B4E3-92AB0785600A}"/>
            </c:ext>
          </c:extLst>
        </c:ser>
        <c:ser>
          <c:idx val="1"/>
          <c:order val="1"/>
          <c:tx>
            <c:strRef>
              <c:f>train_pivot!$U$82:$U$83</c:f>
              <c:strCache>
                <c:ptCount val="1"/>
                <c:pt idx="0">
                  <c:v>Survived</c:v>
                </c:pt>
              </c:strCache>
            </c:strRef>
          </c:tx>
          <c:spPr>
            <a:solidFill>
              <a:schemeClr val="accent2"/>
            </a:solidFill>
            <a:ln>
              <a:noFill/>
            </a:ln>
            <a:effectLst/>
          </c:spPr>
          <c:invertIfNegative val="0"/>
          <c:cat>
            <c:multiLvlStrRef>
              <c:f>train_pivot!$S$84:$S$111</c:f>
              <c:multiLvlStrCache>
                <c:ptCount val="19"/>
                <c:lvl>
                  <c:pt idx="0">
                    <c:v>Cherbourg</c:v>
                  </c:pt>
                  <c:pt idx="1">
                    <c:v>Queenstown</c:v>
                  </c:pt>
                  <c:pt idx="2">
                    <c:v>Southampton</c:v>
                  </c:pt>
                  <c:pt idx="3">
                    <c:v>FALSE</c:v>
                  </c:pt>
                  <c:pt idx="4">
                    <c:v>Cherbourg</c:v>
                  </c:pt>
                  <c:pt idx="5">
                    <c:v>Queenstown</c:v>
                  </c:pt>
                  <c:pt idx="6">
                    <c:v>Southampton</c:v>
                  </c:pt>
                  <c:pt idx="7">
                    <c:v>Cherbourg</c:v>
                  </c:pt>
                  <c:pt idx="8">
                    <c:v>Queenstown</c:v>
                  </c:pt>
                  <c:pt idx="9">
                    <c:v>Southampton</c:v>
                  </c:pt>
                  <c:pt idx="10">
                    <c:v>Cherbourg</c:v>
                  </c:pt>
                  <c:pt idx="11">
                    <c:v>Queenstown</c:v>
                  </c:pt>
                  <c:pt idx="12">
                    <c:v>Southampton</c:v>
                  </c:pt>
                  <c:pt idx="13">
                    <c:v>Cherbourg</c:v>
                  </c:pt>
                  <c:pt idx="14">
                    <c:v>Queenstown</c:v>
                  </c:pt>
                  <c:pt idx="15">
                    <c:v>Southampton</c:v>
                  </c:pt>
                  <c:pt idx="16">
                    <c:v>Cherbourg</c:v>
                  </c:pt>
                  <c:pt idx="17">
                    <c:v>Queenstown</c:v>
                  </c:pt>
                  <c:pt idx="18">
                    <c:v>Southampton</c:v>
                  </c:pt>
                </c:lvl>
                <c:lvl>
                  <c:pt idx="0">
                    <c:v>First</c:v>
                  </c:pt>
                  <c:pt idx="4">
                    <c:v>Second</c:v>
                  </c:pt>
                  <c:pt idx="7">
                    <c:v>Third</c:v>
                  </c:pt>
                  <c:pt idx="10">
                    <c:v>First</c:v>
                  </c:pt>
                  <c:pt idx="13">
                    <c:v>Second</c:v>
                  </c:pt>
                  <c:pt idx="16">
                    <c:v>Third</c:v>
                  </c:pt>
                </c:lvl>
                <c:lvl>
                  <c:pt idx="0">
                    <c:v>female</c:v>
                  </c:pt>
                  <c:pt idx="10">
                    <c:v>male</c:v>
                  </c:pt>
                </c:lvl>
              </c:multiLvlStrCache>
            </c:multiLvlStrRef>
          </c:cat>
          <c:val>
            <c:numRef>
              <c:f>train_pivot!$U$84:$U$111</c:f>
              <c:numCache>
                <c:formatCode>0.00%</c:formatCode>
                <c:ptCount val="19"/>
                <c:pt idx="0">
                  <c:v>0.97674418604651159</c:v>
                </c:pt>
                <c:pt idx="1">
                  <c:v>1</c:v>
                </c:pt>
                <c:pt idx="2">
                  <c:v>0.95833333333333337</c:v>
                </c:pt>
                <c:pt idx="3">
                  <c:v>1</c:v>
                </c:pt>
                <c:pt idx="4">
                  <c:v>1</c:v>
                </c:pt>
                <c:pt idx="5">
                  <c:v>1</c:v>
                </c:pt>
                <c:pt idx="6">
                  <c:v>0.91044776119402981</c:v>
                </c:pt>
                <c:pt idx="7">
                  <c:v>0.65217391304347827</c:v>
                </c:pt>
                <c:pt idx="8">
                  <c:v>0.72727272727272729</c:v>
                </c:pt>
                <c:pt idx="9">
                  <c:v>0.375</c:v>
                </c:pt>
                <c:pt idx="10">
                  <c:v>0.40476190476190477</c:v>
                </c:pt>
                <c:pt idx="11">
                  <c:v>0</c:v>
                </c:pt>
                <c:pt idx="12">
                  <c:v>0.35443037974683544</c:v>
                </c:pt>
                <c:pt idx="13">
                  <c:v>0.2</c:v>
                </c:pt>
                <c:pt idx="14">
                  <c:v>0</c:v>
                </c:pt>
                <c:pt idx="15">
                  <c:v>0.15463917525773196</c:v>
                </c:pt>
                <c:pt idx="16">
                  <c:v>0.23255813953488372</c:v>
                </c:pt>
                <c:pt idx="17">
                  <c:v>7.6923076923076927E-2</c:v>
                </c:pt>
                <c:pt idx="18">
                  <c:v>0.12830188679245283</c:v>
                </c:pt>
              </c:numCache>
            </c:numRef>
          </c:val>
          <c:extLst>
            <c:ext xmlns:c16="http://schemas.microsoft.com/office/drawing/2014/chart" uri="{C3380CC4-5D6E-409C-BE32-E72D297353CC}">
              <c16:uniqueId val="{00000001-69E1-4A15-B4E3-92AB0785600A}"/>
            </c:ext>
          </c:extLst>
        </c:ser>
        <c:dLbls>
          <c:showLegendKey val="0"/>
          <c:showVal val="0"/>
          <c:showCatName val="0"/>
          <c:showSerName val="0"/>
          <c:showPercent val="0"/>
          <c:showBubbleSize val="0"/>
        </c:dLbls>
        <c:gapWidth val="182"/>
        <c:overlap val="100"/>
        <c:axId val="1198911359"/>
        <c:axId val="1198913855"/>
      </c:barChart>
      <c:catAx>
        <c:axId val="119891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913855"/>
        <c:crosses val="autoZero"/>
        <c:auto val="1"/>
        <c:lblAlgn val="ctr"/>
        <c:lblOffset val="100"/>
        <c:noMultiLvlLbl val="0"/>
      </c:catAx>
      <c:valAx>
        <c:axId val="1198913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91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Family Members, Female (3rd Class)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Survived</c:v>
          </c:tx>
          <c:spPr>
            <a:ln w="19050" cap="rnd">
              <a:noFill/>
              <a:round/>
            </a:ln>
            <a:effectLst/>
          </c:spPr>
          <c:marker>
            <c:symbol val="circle"/>
            <c:size val="5"/>
            <c:spPr>
              <a:solidFill>
                <a:schemeClr val="accent1"/>
              </a:solidFill>
              <a:ln w="9525">
                <a:solidFill>
                  <a:schemeClr val="accent1"/>
                </a:solidFill>
              </a:ln>
              <a:effectLst/>
            </c:spPr>
          </c:marker>
          <c:xVal>
            <c:numRef>
              <c:f>age_family_size_3rd_female!$I$2:$R$376</c:f>
              <c:numCache>
                <c:formatCode>General</c:formatCode>
                <c:ptCount val="72"/>
                <c:pt idx="0">
                  <c:v>26</c:v>
                </c:pt>
                <c:pt idx="1">
                  <c:v>27</c:v>
                </c:pt>
                <c:pt idx="2">
                  <c:v>4</c:v>
                </c:pt>
                <c:pt idx="3">
                  <c:v>29.69911764705882</c:v>
                </c:pt>
                <c:pt idx="4">
                  <c:v>15</c:v>
                </c:pt>
                <c:pt idx="5">
                  <c:v>38</c:v>
                </c:pt>
                <c:pt idx="6">
                  <c:v>29.69911764705882</c:v>
                </c:pt>
                <c:pt idx="7">
                  <c:v>29.69911764705882</c:v>
                </c:pt>
                <c:pt idx="8">
                  <c:v>14</c:v>
                </c:pt>
                <c:pt idx="9">
                  <c:v>19</c:v>
                </c:pt>
                <c:pt idx="10">
                  <c:v>29.69911764705882</c:v>
                </c:pt>
                <c:pt idx="11">
                  <c:v>17</c:v>
                </c:pt>
                <c:pt idx="12">
                  <c:v>30</c:v>
                </c:pt>
                <c:pt idx="13">
                  <c:v>29.69911764705882</c:v>
                </c:pt>
                <c:pt idx="14">
                  <c:v>33</c:v>
                </c:pt>
                <c:pt idx="15">
                  <c:v>21</c:v>
                </c:pt>
                <c:pt idx="16">
                  <c:v>29.69911764705882</c:v>
                </c:pt>
                <c:pt idx="17">
                  <c:v>29.69911764705882</c:v>
                </c:pt>
                <c:pt idx="18">
                  <c:v>22</c:v>
                </c:pt>
                <c:pt idx="19">
                  <c:v>24</c:v>
                </c:pt>
                <c:pt idx="20">
                  <c:v>16</c:v>
                </c:pt>
                <c:pt idx="21">
                  <c:v>1</c:v>
                </c:pt>
                <c:pt idx="22">
                  <c:v>4</c:v>
                </c:pt>
                <c:pt idx="23">
                  <c:v>29.69911764705882</c:v>
                </c:pt>
                <c:pt idx="24">
                  <c:v>19</c:v>
                </c:pt>
                <c:pt idx="25">
                  <c:v>29.69911764705882</c:v>
                </c:pt>
                <c:pt idx="26">
                  <c:v>16</c:v>
                </c:pt>
                <c:pt idx="27">
                  <c:v>27</c:v>
                </c:pt>
                <c:pt idx="28">
                  <c:v>5</c:v>
                </c:pt>
                <c:pt idx="29">
                  <c:v>29.69911764705882</c:v>
                </c:pt>
                <c:pt idx="30">
                  <c:v>29</c:v>
                </c:pt>
                <c:pt idx="31">
                  <c:v>29.69911764705882</c:v>
                </c:pt>
                <c:pt idx="32">
                  <c:v>35</c:v>
                </c:pt>
                <c:pt idx="33">
                  <c:v>22</c:v>
                </c:pt>
                <c:pt idx="34">
                  <c:v>29.69911764705882</c:v>
                </c:pt>
                <c:pt idx="35">
                  <c:v>26</c:v>
                </c:pt>
                <c:pt idx="36">
                  <c:v>31</c:v>
                </c:pt>
                <c:pt idx="37">
                  <c:v>29.69911764705882</c:v>
                </c:pt>
                <c:pt idx="38">
                  <c:v>29.69911764705882</c:v>
                </c:pt>
                <c:pt idx="39">
                  <c:v>29.69911764705882</c:v>
                </c:pt>
                <c:pt idx="40">
                  <c:v>29.69911764705882</c:v>
                </c:pt>
                <c:pt idx="41">
                  <c:v>29.69911764705882</c:v>
                </c:pt>
                <c:pt idx="42">
                  <c:v>29.69911764705882</c:v>
                </c:pt>
                <c:pt idx="43">
                  <c:v>22</c:v>
                </c:pt>
                <c:pt idx="44">
                  <c:v>1</c:v>
                </c:pt>
                <c:pt idx="45">
                  <c:v>24</c:v>
                </c:pt>
                <c:pt idx="46">
                  <c:v>29.69911764705882</c:v>
                </c:pt>
                <c:pt idx="47">
                  <c:v>5</c:v>
                </c:pt>
                <c:pt idx="48">
                  <c:v>0.75</c:v>
                </c:pt>
                <c:pt idx="49">
                  <c:v>2</c:v>
                </c:pt>
                <c:pt idx="50">
                  <c:v>63</c:v>
                </c:pt>
                <c:pt idx="51">
                  <c:v>29.69911764705882</c:v>
                </c:pt>
                <c:pt idx="52">
                  <c:v>22</c:v>
                </c:pt>
                <c:pt idx="53">
                  <c:v>36</c:v>
                </c:pt>
                <c:pt idx="54">
                  <c:v>29.69911764705882</c:v>
                </c:pt>
                <c:pt idx="55">
                  <c:v>29.69911764705882</c:v>
                </c:pt>
                <c:pt idx="56">
                  <c:v>0.75</c:v>
                </c:pt>
                <c:pt idx="57">
                  <c:v>23</c:v>
                </c:pt>
                <c:pt idx="58">
                  <c:v>29.69911764705882</c:v>
                </c:pt>
                <c:pt idx="59">
                  <c:v>18</c:v>
                </c:pt>
                <c:pt idx="60">
                  <c:v>4</c:v>
                </c:pt>
                <c:pt idx="61">
                  <c:v>29.69911764705882</c:v>
                </c:pt>
                <c:pt idx="62">
                  <c:v>29.69911764705882</c:v>
                </c:pt>
                <c:pt idx="63">
                  <c:v>5</c:v>
                </c:pt>
                <c:pt idx="64">
                  <c:v>13</c:v>
                </c:pt>
                <c:pt idx="65">
                  <c:v>18</c:v>
                </c:pt>
                <c:pt idx="66">
                  <c:v>31</c:v>
                </c:pt>
                <c:pt idx="67">
                  <c:v>27</c:v>
                </c:pt>
                <c:pt idx="68">
                  <c:v>15</c:v>
                </c:pt>
                <c:pt idx="69">
                  <c:v>18</c:v>
                </c:pt>
                <c:pt idx="70">
                  <c:v>24</c:v>
                </c:pt>
                <c:pt idx="71">
                  <c:v>15</c:v>
                </c:pt>
              </c:numCache>
            </c:numRef>
          </c:xVal>
          <c:yVal>
            <c:numRef>
              <c:f>age_family_size_3rd_female!$S$2:$S$376</c:f>
              <c:numCache>
                <c:formatCode>General</c:formatCode>
                <c:ptCount val="72"/>
                <c:pt idx="0">
                  <c:v>0.38517662535211183</c:v>
                </c:pt>
                <c:pt idx="1">
                  <c:v>1.5179271424917107</c:v>
                </c:pt>
                <c:pt idx="2">
                  <c:v>1.8718349501270604</c:v>
                </c:pt>
                <c:pt idx="3">
                  <c:v>-0.29544001232010386</c:v>
                </c:pt>
                <c:pt idx="4">
                  <c:v>-0.43909266779280798</c:v>
                </c:pt>
                <c:pt idx="5">
                  <c:v>5.8845105737553594</c:v>
                </c:pt>
                <c:pt idx="6">
                  <c:v>3.2994027059300435E-2</c:v>
                </c:pt>
                <c:pt idx="7">
                  <c:v>-5.767095057889926E-2</c:v>
                </c:pt>
                <c:pt idx="8">
                  <c:v>0.84667196736441541</c:v>
                </c:pt>
                <c:pt idx="9">
                  <c:v>-0.10432624335068974</c:v>
                </c:pt>
                <c:pt idx="10">
                  <c:v>8.0376268375139892E-2</c:v>
                </c:pt>
                <c:pt idx="11">
                  <c:v>5.5119200873434453</c:v>
                </c:pt>
                <c:pt idx="12">
                  <c:v>0.47429864532162136</c:v>
                </c:pt>
                <c:pt idx="13">
                  <c:v>-0.13094561364122226</c:v>
                </c:pt>
                <c:pt idx="14">
                  <c:v>3.3060935422779889</c:v>
                </c:pt>
                <c:pt idx="15">
                  <c:v>-0.28944365449446297</c:v>
                </c:pt>
                <c:pt idx="16">
                  <c:v>0.76501819830420104</c:v>
                </c:pt>
                <c:pt idx="17">
                  <c:v>2.1771849882820651</c:v>
                </c:pt>
                <c:pt idx="18">
                  <c:v>-2.3370034741029611E-2</c:v>
                </c:pt>
                <c:pt idx="19">
                  <c:v>1.3099786648694405</c:v>
                </c:pt>
                <c:pt idx="20">
                  <c:v>0.19731397405911699</c:v>
                </c:pt>
                <c:pt idx="21">
                  <c:v>2.4121599893890675</c:v>
                </c:pt>
                <c:pt idx="22">
                  <c:v>2.1014365458860658</c:v>
                </c:pt>
                <c:pt idx="23">
                  <c:v>0.72923460684984143</c:v>
                </c:pt>
                <c:pt idx="24">
                  <c:v>0.56582759205839084</c:v>
                </c:pt>
                <c:pt idx="25">
                  <c:v>-0.22028507443130119</c:v>
                </c:pt>
                <c:pt idx="26">
                  <c:v>-0.37532141336966618</c:v>
                </c:pt>
                <c:pt idx="27">
                  <c:v>-0.39284875940521002</c:v>
                </c:pt>
                <c:pt idx="28">
                  <c:v>6.1043125848224467</c:v>
                </c:pt>
                <c:pt idx="29">
                  <c:v>0.67126863689102167</c:v>
                </c:pt>
                <c:pt idx="30">
                  <c:v>2.3061217650589967</c:v>
                </c:pt>
                <c:pt idx="31">
                  <c:v>0.49390936277137298</c:v>
                </c:pt>
                <c:pt idx="32">
                  <c:v>2.0040863069386887</c:v>
                </c:pt>
                <c:pt idx="33">
                  <c:v>-5.079537591419736E-2</c:v>
                </c:pt>
                <c:pt idx="34">
                  <c:v>0.14239648036351904</c:v>
                </c:pt>
                <c:pt idx="35">
                  <c:v>0.46157680355414143</c:v>
                </c:pt>
                <c:pt idx="36">
                  <c:v>1.9475180909556604</c:v>
                </c:pt>
                <c:pt idx="37">
                  <c:v>2.2902964714647394</c:v>
                </c:pt>
                <c:pt idx="38">
                  <c:v>1.3032059098266866</c:v>
                </c:pt>
                <c:pt idx="39">
                  <c:v>-0.43743058007323321</c:v>
                </c:pt>
                <c:pt idx="40">
                  <c:v>0.39581376038457294</c:v>
                </c:pt>
                <c:pt idx="41">
                  <c:v>5.8754932335268739E-3</c:v>
                </c:pt>
                <c:pt idx="42">
                  <c:v>-0.22808937704501553</c:v>
                </c:pt>
                <c:pt idx="43">
                  <c:v>0.11054644204813602</c:v>
                </c:pt>
                <c:pt idx="44">
                  <c:v>2.2900796943252235</c:v>
                </c:pt>
                <c:pt idx="45">
                  <c:v>1.7026527782048841</c:v>
                </c:pt>
                <c:pt idx="46">
                  <c:v>1.0452408552078634</c:v>
                </c:pt>
                <c:pt idx="47">
                  <c:v>2.8758130368009867</c:v>
                </c:pt>
                <c:pt idx="48">
                  <c:v>3.000137128348511</c:v>
                </c:pt>
                <c:pt idx="49">
                  <c:v>1.3711213189810376</c:v>
                </c:pt>
                <c:pt idx="50">
                  <c:v>-0.49189516332539951</c:v>
                </c:pt>
                <c:pt idx="51">
                  <c:v>1.9344440602417712</c:v>
                </c:pt>
                <c:pt idx="52">
                  <c:v>-0.31772917051327365</c:v>
                </c:pt>
                <c:pt idx="53">
                  <c:v>1.4740811876384714</c:v>
                </c:pt>
                <c:pt idx="54">
                  <c:v>-0.49020290415670142</c:v>
                </c:pt>
                <c:pt idx="55">
                  <c:v>0.76717070822061384</c:v>
                </c:pt>
                <c:pt idx="56">
                  <c:v>2.6966690292399313</c:v>
                </c:pt>
                <c:pt idx="57">
                  <c:v>-0.47076306019934111</c:v>
                </c:pt>
                <c:pt idx="58">
                  <c:v>1.4889459411102868E-2</c:v>
                </c:pt>
                <c:pt idx="59">
                  <c:v>-4.5324528387495011E-2</c:v>
                </c:pt>
                <c:pt idx="60">
                  <c:v>1.3484009746794561</c:v>
                </c:pt>
                <c:pt idx="61">
                  <c:v>0.17052397094948801</c:v>
                </c:pt>
                <c:pt idx="62">
                  <c:v>0.22359687266562855</c:v>
                </c:pt>
                <c:pt idx="63">
                  <c:v>-0.30138105169212037</c:v>
                </c:pt>
                <c:pt idx="64">
                  <c:v>-6.1847730501366494E-2</c:v>
                </c:pt>
                <c:pt idx="65">
                  <c:v>0.2186765539399953</c:v>
                </c:pt>
                <c:pt idx="66">
                  <c:v>-0.32651590604067715</c:v>
                </c:pt>
                <c:pt idx="67">
                  <c:v>1.3617027831130557</c:v>
                </c:pt>
                <c:pt idx="68">
                  <c:v>1.3188157073531972</c:v>
                </c:pt>
                <c:pt idx="69">
                  <c:v>1.3128636930684285</c:v>
                </c:pt>
                <c:pt idx="70">
                  <c:v>3.428055981457617</c:v>
                </c:pt>
                <c:pt idx="71">
                  <c:v>5.5639238060583018E-3</c:v>
                </c:pt>
              </c:numCache>
            </c:numRef>
          </c:yVal>
          <c:smooth val="0"/>
          <c:extLst>
            <c:ext xmlns:c16="http://schemas.microsoft.com/office/drawing/2014/chart" uri="{C3380CC4-5D6E-409C-BE32-E72D297353CC}">
              <c16:uniqueId val="{00000000-F63C-4EF6-8FBB-CC98A5C7FEE9}"/>
            </c:ext>
          </c:extLst>
        </c:ser>
        <c:ser>
          <c:idx val="1"/>
          <c:order val="1"/>
          <c:tx>
            <c:v>Died</c:v>
          </c:tx>
          <c:spPr>
            <a:ln w="25400" cap="rnd">
              <a:noFill/>
              <a:round/>
            </a:ln>
            <a:effectLst/>
          </c:spPr>
          <c:marker>
            <c:symbol val="circle"/>
            <c:size val="5"/>
            <c:spPr>
              <a:solidFill>
                <a:schemeClr val="accent2"/>
              </a:solidFill>
              <a:ln w="9525">
                <a:solidFill>
                  <a:schemeClr val="accent2"/>
                </a:solidFill>
              </a:ln>
              <a:effectLst/>
            </c:spPr>
          </c:marker>
          <c:xVal>
            <c:numRef>
              <c:f>age_family_size_3rd_female!$I$378:$I$890</c:f>
              <c:numCache>
                <c:formatCode>General</c:formatCode>
                <c:ptCount val="72"/>
                <c:pt idx="0">
                  <c:v>14</c:v>
                </c:pt>
                <c:pt idx="1">
                  <c:v>31</c:v>
                </c:pt>
                <c:pt idx="2">
                  <c:v>8</c:v>
                </c:pt>
                <c:pt idx="3">
                  <c:v>18</c:v>
                </c:pt>
                <c:pt idx="4">
                  <c:v>40</c:v>
                </c:pt>
                <c:pt idx="5">
                  <c:v>18</c:v>
                </c:pt>
                <c:pt idx="6">
                  <c:v>16</c:v>
                </c:pt>
                <c:pt idx="7">
                  <c:v>28</c:v>
                </c:pt>
                <c:pt idx="8">
                  <c:v>14.5</c:v>
                </c:pt>
                <c:pt idx="9">
                  <c:v>20</c:v>
                </c:pt>
                <c:pt idx="10">
                  <c:v>17</c:v>
                </c:pt>
                <c:pt idx="11">
                  <c:v>2</c:v>
                </c:pt>
                <c:pt idx="12">
                  <c:v>47</c:v>
                </c:pt>
                <c:pt idx="13">
                  <c:v>29.69911764705882</c:v>
                </c:pt>
                <c:pt idx="14">
                  <c:v>9</c:v>
                </c:pt>
                <c:pt idx="15">
                  <c:v>45</c:v>
                </c:pt>
                <c:pt idx="16">
                  <c:v>29.69911764705882</c:v>
                </c:pt>
                <c:pt idx="17">
                  <c:v>2</c:v>
                </c:pt>
                <c:pt idx="18">
                  <c:v>29.69911764705882</c:v>
                </c:pt>
                <c:pt idx="19">
                  <c:v>29.69911764705882</c:v>
                </c:pt>
                <c:pt idx="20">
                  <c:v>29.69911764705882</c:v>
                </c:pt>
                <c:pt idx="21">
                  <c:v>25</c:v>
                </c:pt>
                <c:pt idx="22">
                  <c:v>29</c:v>
                </c:pt>
                <c:pt idx="23">
                  <c:v>41</c:v>
                </c:pt>
                <c:pt idx="24">
                  <c:v>29.69911764705882</c:v>
                </c:pt>
                <c:pt idx="25">
                  <c:v>45</c:v>
                </c:pt>
                <c:pt idx="26">
                  <c:v>24</c:v>
                </c:pt>
                <c:pt idx="27">
                  <c:v>45</c:v>
                </c:pt>
                <c:pt idx="28">
                  <c:v>3</c:v>
                </c:pt>
                <c:pt idx="29">
                  <c:v>31</c:v>
                </c:pt>
                <c:pt idx="30">
                  <c:v>21</c:v>
                </c:pt>
                <c:pt idx="31">
                  <c:v>20</c:v>
                </c:pt>
                <c:pt idx="32">
                  <c:v>29.69911764705882</c:v>
                </c:pt>
                <c:pt idx="33">
                  <c:v>29.69911764705882</c:v>
                </c:pt>
                <c:pt idx="34">
                  <c:v>10</c:v>
                </c:pt>
                <c:pt idx="35">
                  <c:v>28</c:v>
                </c:pt>
                <c:pt idx="36">
                  <c:v>21</c:v>
                </c:pt>
                <c:pt idx="37">
                  <c:v>22</c:v>
                </c:pt>
                <c:pt idx="38">
                  <c:v>29.69911764705882</c:v>
                </c:pt>
                <c:pt idx="39">
                  <c:v>21</c:v>
                </c:pt>
                <c:pt idx="40">
                  <c:v>29.69911764705882</c:v>
                </c:pt>
                <c:pt idx="41">
                  <c:v>37</c:v>
                </c:pt>
                <c:pt idx="42">
                  <c:v>30</c:v>
                </c:pt>
                <c:pt idx="43">
                  <c:v>9</c:v>
                </c:pt>
                <c:pt idx="44">
                  <c:v>11</c:v>
                </c:pt>
                <c:pt idx="45">
                  <c:v>29.69911764705882</c:v>
                </c:pt>
                <c:pt idx="46">
                  <c:v>29</c:v>
                </c:pt>
                <c:pt idx="47">
                  <c:v>29.69911764705882</c:v>
                </c:pt>
                <c:pt idx="48">
                  <c:v>29.69911764705882</c:v>
                </c:pt>
                <c:pt idx="49">
                  <c:v>39</c:v>
                </c:pt>
                <c:pt idx="50">
                  <c:v>26</c:v>
                </c:pt>
                <c:pt idx="51">
                  <c:v>9</c:v>
                </c:pt>
                <c:pt idx="52">
                  <c:v>41</c:v>
                </c:pt>
                <c:pt idx="53">
                  <c:v>2</c:v>
                </c:pt>
                <c:pt idx="54">
                  <c:v>18</c:v>
                </c:pt>
                <c:pt idx="55">
                  <c:v>32</c:v>
                </c:pt>
                <c:pt idx="56">
                  <c:v>43</c:v>
                </c:pt>
                <c:pt idx="57">
                  <c:v>29.69911764705882</c:v>
                </c:pt>
                <c:pt idx="58">
                  <c:v>18</c:v>
                </c:pt>
                <c:pt idx="59">
                  <c:v>25</c:v>
                </c:pt>
                <c:pt idx="60">
                  <c:v>48</c:v>
                </c:pt>
                <c:pt idx="61">
                  <c:v>30.5</c:v>
                </c:pt>
                <c:pt idx="62">
                  <c:v>29.69911764705882</c:v>
                </c:pt>
                <c:pt idx="63">
                  <c:v>30</c:v>
                </c:pt>
                <c:pt idx="64">
                  <c:v>18</c:v>
                </c:pt>
                <c:pt idx="65">
                  <c:v>6</c:v>
                </c:pt>
                <c:pt idx="66">
                  <c:v>23</c:v>
                </c:pt>
                <c:pt idx="67">
                  <c:v>9</c:v>
                </c:pt>
                <c:pt idx="68">
                  <c:v>29.69911764705882</c:v>
                </c:pt>
                <c:pt idx="69">
                  <c:v>22</c:v>
                </c:pt>
                <c:pt idx="70">
                  <c:v>39</c:v>
                </c:pt>
                <c:pt idx="71">
                  <c:v>29.69911764705882</c:v>
                </c:pt>
              </c:numCache>
            </c:numRef>
          </c:xVal>
          <c:yVal>
            <c:numRef>
              <c:f>age_family_size_3rd_female!$S$378:$S$890</c:f>
              <c:numCache>
                <c:formatCode>General</c:formatCode>
                <c:ptCount val="72"/>
                <c:pt idx="0">
                  <c:v>-0.12389488590379905</c:v>
                </c:pt>
                <c:pt idx="1">
                  <c:v>0.95185630009878874</c:v>
                </c:pt>
                <c:pt idx="2">
                  <c:v>4.1836099753996185</c:v>
                </c:pt>
                <c:pt idx="3">
                  <c:v>1.7344669786663056</c:v>
                </c:pt>
                <c:pt idx="4">
                  <c:v>1.3240577171613432</c:v>
                </c:pt>
                <c:pt idx="5">
                  <c:v>1.1446400198445323</c:v>
                </c:pt>
                <c:pt idx="6">
                  <c:v>6.7621124757604916</c:v>
                </c:pt>
                <c:pt idx="7">
                  <c:v>0.36911871335929147</c:v>
                </c:pt>
                <c:pt idx="8">
                  <c:v>0.61453592174590321</c:v>
                </c:pt>
                <c:pt idx="9">
                  <c:v>1.171705045142903</c:v>
                </c:pt>
                <c:pt idx="10">
                  <c:v>-4.8991693820844562E-2</c:v>
                </c:pt>
                <c:pt idx="11">
                  <c:v>5.6859734476204737</c:v>
                </c:pt>
                <c:pt idx="12">
                  <c:v>1.3719008878954397</c:v>
                </c:pt>
                <c:pt idx="13">
                  <c:v>2.2067089673699583</c:v>
                </c:pt>
                <c:pt idx="14">
                  <c:v>3.5487274112535578</c:v>
                </c:pt>
                <c:pt idx="15">
                  <c:v>4.995392953300045</c:v>
                </c:pt>
                <c:pt idx="16">
                  <c:v>10.076234392873706</c:v>
                </c:pt>
                <c:pt idx="17">
                  <c:v>0.56680188390653186</c:v>
                </c:pt>
                <c:pt idx="18">
                  <c:v>3.7892288233769227</c:v>
                </c:pt>
                <c:pt idx="19">
                  <c:v>0.22986030233766475</c:v>
                </c:pt>
                <c:pt idx="20">
                  <c:v>1.058235499796621</c:v>
                </c:pt>
                <c:pt idx="21">
                  <c:v>0.39916038955229549</c:v>
                </c:pt>
                <c:pt idx="22">
                  <c:v>2.062281177524671</c:v>
                </c:pt>
                <c:pt idx="23">
                  <c:v>2.046068549570188</c:v>
                </c:pt>
                <c:pt idx="24">
                  <c:v>-0.23856413802033283</c:v>
                </c:pt>
                <c:pt idx="25">
                  <c:v>0.45701729251932333</c:v>
                </c:pt>
                <c:pt idx="26">
                  <c:v>0.20199975362485401</c:v>
                </c:pt>
                <c:pt idx="27">
                  <c:v>1.026935568950968</c:v>
                </c:pt>
                <c:pt idx="28">
                  <c:v>4.385350079466428</c:v>
                </c:pt>
                <c:pt idx="29">
                  <c:v>-0.49720105444937523</c:v>
                </c:pt>
                <c:pt idx="30">
                  <c:v>1.3348795993516194</c:v>
                </c:pt>
                <c:pt idx="31">
                  <c:v>-0.17935289430703849</c:v>
                </c:pt>
                <c:pt idx="32">
                  <c:v>4.3693776693068207</c:v>
                </c:pt>
                <c:pt idx="33">
                  <c:v>7.2249136152938598E-2</c:v>
                </c:pt>
                <c:pt idx="34">
                  <c:v>1.6047899771838536</c:v>
                </c:pt>
                <c:pt idx="35">
                  <c:v>1.697399206971907</c:v>
                </c:pt>
                <c:pt idx="36">
                  <c:v>3.5825126783409038</c:v>
                </c:pt>
                <c:pt idx="37">
                  <c:v>0.19063903756763423</c:v>
                </c:pt>
                <c:pt idx="38">
                  <c:v>3.8826968546634975</c:v>
                </c:pt>
                <c:pt idx="39">
                  <c:v>0.13955887836633329</c:v>
                </c:pt>
                <c:pt idx="40">
                  <c:v>3.7758870270977352E-2</c:v>
                </c:pt>
                <c:pt idx="41">
                  <c:v>-0.19872894755029757</c:v>
                </c:pt>
                <c:pt idx="42">
                  <c:v>-0.39397550874190457</c:v>
                </c:pt>
                <c:pt idx="43">
                  <c:v>5.8469543373455881</c:v>
                </c:pt>
                <c:pt idx="44">
                  <c:v>6.1639254534579937</c:v>
                </c:pt>
                <c:pt idx="45">
                  <c:v>-0.29653841228091626</c:v>
                </c:pt>
                <c:pt idx="46">
                  <c:v>3.6566444517431993</c:v>
                </c:pt>
                <c:pt idx="47">
                  <c:v>1.2219705945721921</c:v>
                </c:pt>
                <c:pt idx="48">
                  <c:v>1.6150477760509383</c:v>
                </c:pt>
                <c:pt idx="49">
                  <c:v>5.6096009733815171</c:v>
                </c:pt>
                <c:pt idx="50">
                  <c:v>1.2775443582940511</c:v>
                </c:pt>
                <c:pt idx="51">
                  <c:v>5.0481866113690161</c:v>
                </c:pt>
                <c:pt idx="52">
                  <c:v>5.1183994406816664</c:v>
                </c:pt>
                <c:pt idx="53">
                  <c:v>4.8985445306073707</c:v>
                </c:pt>
                <c:pt idx="54">
                  <c:v>-0.44145036747842237</c:v>
                </c:pt>
                <c:pt idx="55">
                  <c:v>2.4688039758911464</c:v>
                </c:pt>
                <c:pt idx="56">
                  <c:v>6.7968384259003543</c:v>
                </c:pt>
                <c:pt idx="57">
                  <c:v>0.4993840684539177</c:v>
                </c:pt>
                <c:pt idx="58">
                  <c:v>1.4966454008129437</c:v>
                </c:pt>
                <c:pt idx="59">
                  <c:v>0.76989224664924905</c:v>
                </c:pt>
                <c:pt idx="60">
                  <c:v>4.0831389265401592</c:v>
                </c:pt>
                <c:pt idx="61">
                  <c:v>-0.12285098783517601</c:v>
                </c:pt>
                <c:pt idx="62">
                  <c:v>9.6940997896760663</c:v>
                </c:pt>
                <c:pt idx="63">
                  <c:v>2.3615266887236759</c:v>
                </c:pt>
                <c:pt idx="64">
                  <c:v>0.22926343356844758</c:v>
                </c:pt>
                <c:pt idx="65">
                  <c:v>5.7641035661644802</c:v>
                </c:pt>
                <c:pt idx="66">
                  <c:v>-1.0389680638865917E-2</c:v>
                </c:pt>
                <c:pt idx="67">
                  <c:v>2.3180844927214856</c:v>
                </c:pt>
                <c:pt idx="68">
                  <c:v>10.188663156366939</c:v>
                </c:pt>
                <c:pt idx="69">
                  <c:v>3.7252762263283556E-2</c:v>
                </c:pt>
                <c:pt idx="70">
                  <c:v>5.3424777246847075</c:v>
                </c:pt>
                <c:pt idx="71">
                  <c:v>3.0601519049650854</c:v>
                </c:pt>
              </c:numCache>
            </c:numRef>
          </c:yVal>
          <c:smooth val="0"/>
          <c:extLst>
            <c:ext xmlns:c16="http://schemas.microsoft.com/office/drawing/2014/chart" uri="{C3380CC4-5D6E-409C-BE32-E72D297353CC}">
              <c16:uniqueId val="{00000001-F63C-4EF6-8FBB-CC98A5C7FEE9}"/>
            </c:ext>
          </c:extLst>
        </c:ser>
        <c:dLbls>
          <c:showLegendKey val="0"/>
          <c:showVal val="0"/>
          <c:showCatName val="0"/>
          <c:showSerName val="0"/>
          <c:showPercent val="0"/>
          <c:showBubbleSize val="0"/>
        </c:dLbls>
        <c:axId val="752462175"/>
        <c:axId val="752460095"/>
      </c:scatterChart>
      <c:valAx>
        <c:axId val="7524621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460095"/>
        <c:crosses val="autoZero"/>
        <c:crossBetween val="midCat"/>
      </c:valAx>
      <c:valAx>
        <c:axId val="752460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Family Members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462175"/>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19</xdr:col>
      <xdr:colOff>558361</xdr:colOff>
      <xdr:row>62</xdr:row>
      <xdr:rowOff>93279</xdr:rowOff>
    </xdr:from>
    <xdr:to>
      <xdr:col>27</xdr:col>
      <xdr:colOff>13137</xdr:colOff>
      <xdr:row>311</xdr:row>
      <xdr:rowOff>118241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551793</xdr:colOff>
      <xdr:row>312</xdr:row>
      <xdr:rowOff>118241</xdr:rowOff>
    </xdr:from>
    <xdr:to>
      <xdr:col>27</xdr:col>
      <xdr:colOff>584637</xdr:colOff>
      <xdr:row>541</xdr:row>
      <xdr:rowOff>38479</xdr:rowOff>
    </xdr:to>
    <xdr:pic>
      <xdr:nvPicPr>
        <xdr:cNvPr id="6"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922672" y="6023741"/>
          <a:ext cx="6798879" cy="50637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454268</xdr:colOff>
      <xdr:row>14</xdr:row>
      <xdr:rowOff>14654</xdr:rowOff>
    </xdr:from>
    <xdr:to>
      <xdr:col>29</xdr:col>
      <xdr:colOff>153864</xdr:colOff>
      <xdr:row>81</xdr:row>
      <xdr:rowOff>29308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435249</xdr:colOff>
      <xdr:row>82</xdr:row>
      <xdr:rowOff>69388</xdr:rowOff>
    </xdr:from>
    <xdr:to>
      <xdr:col>32</xdr:col>
      <xdr:colOff>422935</xdr:colOff>
      <xdr:row>155</xdr:row>
      <xdr:rowOff>75696</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43179" y="5935779"/>
          <a:ext cx="9935319" cy="5683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838200</xdr:colOff>
      <xdr:row>4</xdr:row>
      <xdr:rowOff>19050</xdr:rowOff>
    </xdr:from>
    <xdr:to>
      <xdr:col>22</xdr:col>
      <xdr:colOff>552450</xdr:colOff>
      <xdr:row>18</xdr:row>
      <xdr:rowOff>95250</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752475</xdr:colOff>
      <xdr:row>37</xdr:row>
      <xdr:rowOff>47625</xdr:rowOff>
    </xdr:from>
    <xdr:to>
      <xdr:col>26</xdr:col>
      <xdr:colOff>438150</xdr:colOff>
      <xdr:row>64</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295275</xdr:colOff>
      <xdr:row>65</xdr:row>
      <xdr:rowOff>161925</xdr:rowOff>
    </xdr:from>
    <xdr:to>
      <xdr:col>23</xdr:col>
      <xdr:colOff>180976</xdr:colOff>
      <xdr:row>79</xdr:row>
      <xdr:rowOff>19050</xdr:rowOff>
    </xdr:to>
    <mc:AlternateContent xmlns:mc="http://schemas.openxmlformats.org/markup-compatibility/2006" xmlns:a14="http://schemas.microsoft.com/office/drawing/2010/main">
      <mc:Choice Requires="a14">
        <xdr:graphicFrame macro="">
          <xdr:nvGraphicFramePr>
            <xdr:cNvPr id="4" name="Pclass 1"/>
            <xdr:cNvGraphicFramePr/>
          </xdr:nvGraphicFramePr>
          <xdr:xfrm>
            <a:off x="0" y="0"/>
            <a:ext cx="0" cy="0"/>
          </xdr:xfrm>
          <a:graphic>
            <a:graphicData uri="http://schemas.microsoft.com/office/drawing/2010/slicer">
              <sle:slicer xmlns:sle="http://schemas.microsoft.com/office/drawing/2010/slicer" name="Pclass 1"/>
            </a:graphicData>
          </a:graphic>
        </xdr:graphicFrame>
      </mc:Choice>
      <mc:Fallback xmlns="">
        <xdr:sp macro="" textlink="">
          <xdr:nvSpPr>
            <xdr:cNvPr id="0" name=""/>
            <xdr:cNvSpPr>
              <a:spLocks noTextEdit="1"/>
            </xdr:cNvSpPr>
          </xdr:nvSpPr>
          <xdr:spPr>
            <a:xfrm>
              <a:off x="20232085" y="12544425"/>
              <a:ext cx="183011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133350</xdr:colOff>
      <xdr:row>65</xdr:row>
      <xdr:rowOff>161925</xdr:rowOff>
    </xdr:from>
    <xdr:to>
      <xdr:col>20</xdr:col>
      <xdr:colOff>5546</xdr:colOff>
      <xdr:row>79</xdr:row>
      <xdr:rowOff>19050</xdr:rowOff>
    </xdr:to>
    <mc:AlternateContent xmlns:mc="http://schemas.openxmlformats.org/markup-compatibility/2006" xmlns:a14="http://schemas.microsoft.com/office/drawing/2010/main">
      <mc:Choice Requires="a14">
        <xdr:graphicFrame macro="">
          <xdr:nvGraphicFramePr>
            <xdr:cNvPr id="5" name="Sex 1"/>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17521402" y="12544425"/>
              <a:ext cx="1829747"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343094</xdr:colOff>
      <xdr:row>0</xdr:row>
      <xdr:rowOff>174949</xdr:rowOff>
    </xdr:from>
    <xdr:to>
      <xdr:col>46</xdr:col>
      <xdr:colOff>126352</xdr:colOff>
      <xdr:row>35</xdr:row>
      <xdr:rowOff>87475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206922</xdr:colOff>
      <xdr:row>81</xdr:row>
      <xdr:rowOff>45983</xdr:rowOff>
    </xdr:from>
    <xdr:to>
      <xdr:col>34</xdr:col>
      <xdr:colOff>604345</xdr:colOff>
      <xdr:row>110</xdr:row>
      <xdr:rowOff>118241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249620</xdr:colOff>
      <xdr:row>9</xdr:row>
      <xdr:rowOff>53865</xdr:rowOff>
    </xdr:from>
    <xdr:to>
      <xdr:col>27</xdr:col>
      <xdr:colOff>578069</xdr:colOff>
      <xdr:row>115</xdr:row>
      <xdr:rowOff>164224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236483</xdr:colOff>
      <xdr:row>120</xdr:row>
      <xdr:rowOff>131380</xdr:rowOff>
    </xdr:from>
    <xdr:to>
      <xdr:col>29</xdr:col>
      <xdr:colOff>535620</xdr:colOff>
      <xdr:row>290</xdr:row>
      <xdr:rowOff>131379</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607362" y="5655880"/>
          <a:ext cx="8490637" cy="5905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Lt Col Rakibul Hassan - Sigs" refreshedDate="44364.411001851855" createdVersion="6" refreshedVersion="6" minRefreshableVersion="3" recordCount="891">
  <cacheSource type="worksheet">
    <worksheetSource name="Table1"/>
  </cacheSource>
  <cacheFields count="19">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Text_Survived" numFmtId="0">
      <sharedItems count="2">
        <s v="Died"/>
        <s v="Survived"/>
      </sharedItems>
    </cacheField>
    <cacheField name="Pclass" numFmtId="0">
      <sharedItems containsSemiMixedTypes="0" containsString="0" containsNumber="1" containsInteger="1" minValue="1" maxValue="3" count="3">
        <n v="3"/>
        <n v="1"/>
        <n v="2"/>
      </sharedItems>
    </cacheField>
    <cacheField name="Text_Pclass" numFmtId="0">
      <sharedItems count="3">
        <s v="Third"/>
        <s v="First"/>
        <s v="Second"/>
      </sharedItems>
    </cacheField>
    <cacheField name="Name" numFmtId="0">
      <sharedItems/>
    </cacheField>
    <cacheField name="Sex" numFmtId="0">
      <sharedItems count="2">
        <s v="male"/>
        <s v="female"/>
      </sharedItems>
    </cacheField>
    <cacheField name="Age" numFmtId="0">
      <sharedItems containsString="0" containsBlank="1" containsNumber="1" minValue="0.42" maxValue="80" count="89">
        <n v="22"/>
        <n v="38"/>
        <n v="26"/>
        <n v="35"/>
        <m/>
        <n v="54"/>
        <n v="2"/>
        <n v="27"/>
        <n v="14"/>
        <n v="4"/>
        <n v="58"/>
        <n v="20"/>
        <n v="39"/>
        <n v="55"/>
        <n v="15"/>
        <n v="34"/>
        <n v="28"/>
        <n v="19"/>
        <n v="40"/>
        <n v="66"/>
        <n v="42"/>
        <n v="21"/>
        <n v="17"/>
        <n v="30"/>
        <n v="3"/>
        <n v="33"/>
        <n v="7"/>
        <n v="49"/>
        <n v="29"/>
        <n v="65"/>
        <n v="28.5"/>
        <n v="5"/>
        <n v="11"/>
        <n v="45"/>
        <n v="32"/>
        <n v="25"/>
        <n v="0.83"/>
        <n v="24"/>
        <n v="16"/>
        <n v="1"/>
        <n v="23"/>
        <n v="46"/>
        <n v="59"/>
        <n v="71"/>
        <n v="37"/>
        <n v="47"/>
        <n v="70.5"/>
        <n v="32.5"/>
        <n v="12"/>
        <n v="18"/>
        <n v="36.5"/>
        <n v="51"/>
        <n v="55.5"/>
        <n v="40.5"/>
        <n v="44"/>
        <n v="9"/>
        <n v="31"/>
        <n v="61"/>
        <n v="56"/>
        <n v="50"/>
        <n v="36"/>
        <n v="45.5"/>
        <n v="20.5"/>
        <n v="0.75"/>
        <n v="8"/>
        <n v="63"/>
        <n v="62"/>
        <n v="52"/>
        <n v="41"/>
        <n v="23.5"/>
        <n v="0.92"/>
        <n v="43"/>
        <n v="13"/>
        <n v="60"/>
        <n v="14.5"/>
        <n v="64"/>
        <n v="48"/>
        <n v="53"/>
        <n v="10"/>
        <n v="57"/>
        <n v="80"/>
        <n v="70"/>
        <n v="24.5"/>
        <n v="6"/>
        <n v="0.67"/>
        <n v="0.42"/>
        <n v="30.5"/>
        <n v="34.5"/>
        <n v="74"/>
      </sharedItems>
      <fieldGroup base="7">
        <rangePr startNum="0.42" endNum="80" groupInterval="5"/>
        <groupItems count="18">
          <s v="(blank)"/>
          <s v="0.42-5.42"/>
          <s v="5.42-10.42"/>
          <s v="10.42-15.42"/>
          <s v="15.42-20.42"/>
          <s v="20.42-25.42"/>
          <s v="25.42-30.42"/>
          <s v="30.42-35.42"/>
          <s v="35.42-40.42"/>
          <s v="40.42-45.42"/>
          <s v="45.42-50.42"/>
          <s v="50.42-55.42"/>
          <s v="55.42-60.42"/>
          <s v="60.42-65.42"/>
          <s v="65.42-70.42"/>
          <s v="70.42-75.42"/>
          <s v="75.42-80.42"/>
          <s v="&gt;80.42"/>
        </groupItems>
      </fieldGroup>
    </cacheField>
    <cacheField name="New_Age" numFmtId="0">
      <sharedItems containsSemiMixedTypes="0" containsString="0" containsNumber="1" minValue="0.42" maxValue="80"/>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New_Fair" numFmtId="0">
      <sharedItems containsSemiMixedTypes="0" containsString="0" containsNumber="1" minValue="0" maxValue="512.32920000000001"/>
    </cacheField>
    <cacheField name="Cabin" numFmtId="0">
      <sharedItems containsBlank="1"/>
    </cacheField>
    <cacheField name="Embarked" numFmtId="0">
      <sharedItems containsBlank="1"/>
    </cacheField>
    <cacheField name="Text_Embarked" numFmtId="0">
      <sharedItems count="4">
        <s v="Southampton"/>
        <s v="Cherbourg"/>
        <s v="Queenstown"/>
        <b v="0"/>
      </sharedItems>
    </cacheField>
    <cacheField name="Family_Members" numFmtId="0">
      <sharedItems containsSemiMixedTypes="0" containsString="0" containsNumber="1" containsInteger="1" minValue="0" maxValue="10"/>
    </cacheField>
    <cacheField name="Overlapping_Plotting" numFmtId="0">
      <sharedItems containsSemiMixedTypes="0" containsString="0" containsNumber="1" minValue="-0.49825910097868786" maxValue="10.45770990415642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91">
  <r>
    <n v="1"/>
    <n v="0"/>
    <x v="0"/>
    <x v="0"/>
    <x v="0"/>
    <s v="Braund, Mr. Owen Harris"/>
    <x v="0"/>
    <x v="0"/>
    <n v="22"/>
    <n v="1"/>
    <n v="0"/>
    <s v="A/5 21171"/>
    <n v="7.25"/>
    <n v="7.25"/>
    <m/>
    <s v="S"/>
    <x v="0"/>
    <n v="1"/>
    <n v="0.98297486085699504"/>
  </r>
  <r>
    <n v="2"/>
    <n v="1"/>
    <x v="1"/>
    <x v="1"/>
    <x v="1"/>
    <s v="Cumings, Mrs. John Bradley (Florence Briggs Thayer)"/>
    <x v="1"/>
    <x v="1"/>
    <n v="38"/>
    <n v="1"/>
    <n v="0"/>
    <s v="PC 17599"/>
    <n v="71.283299999999997"/>
    <n v="71.283299999999997"/>
    <s v="C85"/>
    <s v="C"/>
    <x v="1"/>
    <n v="1"/>
    <n v="0.92262156789536576"/>
  </r>
  <r>
    <n v="3"/>
    <n v="1"/>
    <x v="1"/>
    <x v="0"/>
    <x v="0"/>
    <s v="Heikkinen, Miss. Laina"/>
    <x v="1"/>
    <x v="2"/>
    <n v="26"/>
    <n v="0"/>
    <n v="0"/>
    <s v="STON/O2. 3101282"/>
    <n v="7.9249999999999998"/>
    <n v="7.9249999999999998"/>
    <m/>
    <s v="S"/>
    <x v="0"/>
    <n v="0"/>
    <n v="-0.32638327000130729"/>
  </r>
  <r>
    <n v="4"/>
    <n v="1"/>
    <x v="1"/>
    <x v="1"/>
    <x v="1"/>
    <s v="Futrelle, Mrs. Jacques Heath (Lily May Peel)"/>
    <x v="1"/>
    <x v="3"/>
    <n v="35"/>
    <n v="1"/>
    <n v="0"/>
    <n v="113803"/>
    <n v="53.1"/>
    <n v="53.1"/>
    <s v="C123"/>
    <s v="S"/>
    <x v="0"/>
    <n v="1"/>
    <n v="1.3131833146053264"/>
  </r>
  <r>
    <n v="5"/>
    <n v="0"/>
    <x v="0"/>
    <x v="0"/>
    <x v="0"/>
    <s v="Allen, Mr. William Henry"/>
    <x v="0"/>
    <x v="3"/>
    <n v="35"/>
    <n v="0"/>
    <n v="0"/>
    <n v="373450"/>
    <n v="8.0500000000000007"/>
    <n v="8.0500000000000007"/>
    <m/>
    <s v="S"/>
    <x v="0"/>
    <n v="0"/>
    <n v="-0.22865403517618454"/>
  </r>
  <r>
    <n v="6"/>
    <n v="0"/>
    <x v="0"/>
    <x v="0"/>
    <x v="0"/>
    <s v="Moran, Mr. James"/>
    <x v="0"/>
    <x v="4"/>
    <n v="29.69911764705882"/>
    <n v="0"/>
    <n v="0"/>
    <n v="330877"/>
    <n v="8.4582999999999995"/>
    <n v="8.4582999999999995"/>
    <m/>
    <s v="Q"/>
    <x v="2"/>
    <n v="0"/>
    <n v="-0.41291298206930527"/>
  </r>
  <r>
    <n v="7"/>
    <n v="0"/>
    <x v="0"/>
    <x v="1"/>
    <x v="1"/>
    <s v="McCarthy, Mr. Timothy J"/>
    <x v="0"/>
    <x v="5"/>
    <n v="54"/>
    <n v="0"/>
    <n v="0"/>
    <n v="17463"/>
    <n v="51.862499999999997"/>
    <n v="51.862499999999997"/>
    <s v="E46"/>
    <s v="S"/>
    <x v="0"/>
    <n v="0"/>
    <n v="0.46938676541255997"/>
  </r>
  <r>
    <n v="8"/>
    <n v="0"/>
    <x v="0"/>
    <x v="0"/>
    <x v="0"/>
    <s v="Palsson, Master. Gosta Leonard"/>
    <x v="0"/>
    <x v="6"/>
    <n v="2"/>
    <n v="3"/>
    <n v="1"/>
    <n v="349909"/>
    <n v="21.074999999999999"/>
    <n v="21.074999999999999"/>
    <m/>
    <s v="S"/>
    <x v="0"/>
    <n v="4"/>
    <n v="4.2031199255128868"/>
  </r>
  <r>
    <n v="9"/>
    <n v="1"/>
    <x v="1"/>
    <x v="0"/>
    <x v="0"/>
    <s v="Johnson, Mrs. Oscar W (Elisabeth Vilhelmina Berg)"/>
    <x v="1"/>
    <x v="7"/>
    <n v="27"/>
    <n v="0"/>
    <n v="2"/>
    <n v="347742"/>
    <n v="11.1333"/>
    <n v="11.1333"/>
    <m/>
    <s v="S"/>
    <x v="0"/>
    <n v="2"/>
    <n v="1.5218793397032129"/>
  </r>
  <r>
    <n v="10"/>
    <n v="1"/>
    <x v="1"/>
    <x v="2"/>
    <x v="2"/>
    <s v="Nasser, Mrs. Nicholas (Adele Achem)"/>
    <x v="1"/>
    <x v="8"/>
    <n v="14"/>
    <n v="1"/>
    <n v="0"/>
    <n v="237736"/>
    <n v="30.070799999999998"/>
    <n v="30.070799999999998"/>
    <m/>
    <s v="C"/>
    <x v="1"/>
    <n v="1"/>
    <n v="1.2709287915251619"/>
  </r>
  <r>
    <n v="11"/>
    <n v="1"/>
    <x v="1"/>
    <x v="0"/>
    <x v="0"/>
    <s v="Sandstrom, Miss. Marguerite Rut"/>
    <x v="1"/>
    <x v="9"/>
    <n v="4"/>
    <n v="1"/>
    <n v="1"/>
    <s v="PP 9549"/>
    <n v="16.7"/>
    <n v="16.7"/>
    <s v="G6"/>
    <s v="S"/>
    <x v="0"/>
    <n v="2"/>
    <n v="2.4313470917698625"/>
  </r>
  <r>
    <n v="12"/>
    <n v="1"/>
    <x v="1"/>
    <x v="1"/>
    <x v="1"/>
    <s v="Bonnell, Miss. Elizabeth"/>
    <x v="1"/>
    <x v="10"/>
    <n v="58"/>
    <n v="0"/>
    <n v="0"/>
    <n v="113783"/>
    <n v="26.55"/>
    <n v="26.55"/>
    <s v="C103"/>
    <s v="S"/>
    <x v="0"/>
    <n v="0"/>
    <n v="-0.21637223758616442"/>
  </r>
  <r>
    <n v="13"/>
    <n v="0"/>
    <x v="0"/>
    <x v="0"/>
    <x v="0"/>
    <s v="Saundercock, Mr. William Henry"/>
    <x v="0"/>
    <x v="11"/>
    <n v="20"/>
    <n v="0"/>
    <n v="0"/>
    <s v="A/5. 2151"/>
    <n v="8.0500000000000007"/>
    <n v="8.0500000000000007"/>
    <m/>
    <s v="S"/>
    <x v="0"/>
    <n v="0"/>
    <n v="-0.41813203781944519"/>
  </r>
  <r>
    <n v="14"/>
    <n v="0"/>
    <x v="0"/>
    <x v="0"/>
    <x v="0"/>
    <s v="Andersson, Mr. Anders Johan"/>
    <x v="0"/>
    <x v="12"/>
    <n v="39"/>
    <n v="1"/>
    <n v="5"/>
    <n v="347082"/>
    <n v="31.274999999999999"/>
    <n v="31.274999999999999"/>
    <m/>
    <s v="S"/>
    <x v="0"/>
    <n v="6"/>
    <n v="5.9147355540625943"/>
  </r>
  <r>
    <n v="20"/>
    <n v="1"/>
    <x v="1"/>
    <x v="0"/>
    <x v="0"/>
    <s v="Masselmani, Mrs. Fatima"/>
    <x v="1"/>
    <x v="4"/>
    <n v="29.69911764705882"/>
    <n v="0"/>
    <n v="0"/>
    <n v="2649"/>
    <n v="7.2249999999999996"/>
    <n v="7.2249999999999996"/>
    <m/>
    <s v="C"/>
    <x v="1"/>
    <n v="0"/>
    <n v="0.26421492683547376"/>
  </r>
  <r>
    <n v="16"/>
    <n v="1"/>
    <x v="1"/>
    <x v="2"/>
    <x v="2"/>
    <s v="Hewlett, Mrs. (Mary D Kingcome) "/>
    <x v="1"/>
    <x v="13"/>
    <n v="55"/>
    <n v="0"/>
    <n v="0"/>
    <n v="248706"/>
    <n v="16"/>
    <n v="16"/>
    <m/>
    <s v="S"/>
    <x v="0"/>
    <n v="0"/>
    <n v="0.15634017395114841"/>
  </r>
  <r>
    <n v="17"/>
    <n v="0"/>
    <x v="0"/>
    <x v="0"/>
    <x v="0"/>
    <s v="Rice, Master. Eugene"/>
    <x v="0"/>
    <x v="6"/>
    <n v="2"/>
    <n v="4"/>
    <n v="1"/>
    <n v="382652"/>
    <n v="29.125"/>
    <n v="29.125"/>
    <m/>
    <s v="Q"/>
    <x v="2"/>
    <n v="5"/>
    <n v="5.0414473651590832"/>
  </r>
  <r>
    <n v="18"/>
    <n v="1"/>
    <x v="1"/>
    <x v="2"/>
    <x v="2"/>
    <s v="Williams, Mr. Charles Eugene"/>
    <x v="0"/>
    <x v="4"/>
    <n v="29.69911764705882"/>
    <n v="0"/>
    <n v="0"/>
    <n v="244373"/>
    <n v="13"/>
    <n v="13"/>
    <m/>
    <s v="S"/>
    <x v="0"/>
    <n v="0"/>
    <n v="-0.42603889061440059"/>
  </r>
  <r>
    <n v="23"/>
    <n v="1"/>
    <x v="1"/>
    <x v="0"/>
    <x v="0"/>
    <s v="McGowan, Miss. Anna &quot;Annie&quot;"/>
    <x v="1"/>
    <x v="14"/>
    <n v="15"/>
    <n v="0"/>
    <n v="0"/>
    <n v="330923"/>
    <n v="8.0291999999999994"/>
    <n v="8.0291999999999994"/>
    <m/>
    <s v="Q"/>
    <x v="2"/>
    <n v="0"/>
    <n v="-0.19879726177618007"/>
  </r>
  <r>
    <n v="26"/>
    <n v="1"/>
    <x v="1"/>
    <x v="0"/>
    <x v="0"/>
    <s v="Asplund, Mrs. Carl Oscar (Selma Augusta Emilia Johansson)"/>
    <x v="1"/>
    <x v="1"/>
    <n v="38"/>
    <n v="1"/>
    <n v="5"/>
    <n v="347077"/>
    <n v="31.387499999999999"/>
    <n v="31.387499999999999"/>
    <m/>
    <s v="S"/>
    <x v="0"/>
    <n v="6"/>
    <n v="5.5696166785744623"/>
  </r>
  <r>
    <n v="21"/>
    <n v="0"/>
    <x v="0"/>
    <x v="2"/>
    <x v="2"/>
    <s v="Fynney, Mr. Joseph J"/>
    <x v="0"/>
    <x v="3"/>
    <n v="35"/>
    <n v="0"/>
    <n v="0"/>
    <n v="239865"/>
    <n v="26"/>
    <n v="26"/>
    <m/>
    <s v="S"/>
    <x v="0"/>
    <n v="0"/>
    <n v="-0.41869361002037275"/>
  </r>
  <r>
    <n v="22"/>
    <n v="1"/>
    <x v="1"/>
    <x v="2"/>
    <x v="2"/>
    <s v="Beesley, Mr. Lawrence"/>
    <x v="0"/>
    <x v="15"/>
    <n v="34"/>
    <n v="0"/>
    <n v="0"/>
    <n v="248698"/>
    <n v="13"/>
    <n v="13"/>
    <s v="D56"/>
    <s v="S"/>
    <x v="0"/>
    <n v="0"/>
    <n v="3.926760193376333E-2"/>
  </r>
  <r>
    <n v="29"/>
    <n v="1"/>
    <x v="1"/>
    <x v="0"/>
    <x v="0"/>
    <s v="O'Dwyer, Miss. Ellen &quot;Nellie&quot;"/>
    <x v="1"/>
    <x v="4"/>
    <n v="29.69911764705882"/>
    <n v="0"/>
    <n v="0"/>
    <n v="330959"/>
    <n v="7.8792"/>
    <n v="7.8792"/>
    <m/>
    <s v="Q"/>
    <x v="2"/>
    <n v="0"/>
    <n v="0.10661925038383302"/>
  </r>
  <r>
    <n v="24"/>
    <n v="1"/>
    <x v="1"/>
    <x v="1"/>
    <x v="1"/>
    <s v="Sloper, Mr. William Thompson"/>
    <x v="0"/>
    <x v="16"/>
    <n v="28"/>
    <n v="0"/>
    <n v="0"/>
    <n v="113788"/>
    <n v="35.5"/>
    <n v="35.5"/>
    <s v="A6"/>
    <s v="S"/>
    <x v="0"/>
    <n v="0"/>
    <n v="0.15410355174646639"/>
  </r>
  <r>
    <n v="33"/>
    <n v="1"/>
    <x v="1"/>
    <x v="0"/>
    <x v="0"/>
    <s v="Glynn, Miss. Mary Agatha"/>
    <x v="1"/>
    <x v="4"/>
    <n v="29.69911764705882"/>
    <n v="0"/>
    <n v="0"/>
    <n v="335677"/>
    <n v="7.75"/>
    <n v="7.75"/>
    <m/>
    <s v="Q"/>
    <x v="2"/>
    <n v="0"/>
    <n v="0.27887032770561682"/>
  </r>
  <r>
    <n v="40"/>
    <n v="1"/>
    <x v="1"/>
    <x v="0"/>
    <x v="0"/>
    <s v="Nicola-Yarred, Miss. Jamila"/>
    <x v="1"/>
    <x v="8"/>
    <n v="14"/>
    <n v="1"/>
    <n v="0"/>
    <n v="2651"/>
    <n v="11.2417"/>
    <n v="11.2417"/>
    <m/>
    <s v="C"/>
    <x v="1"/>
    <n v="1"/>
    <n v="1.0984377302360375"/>
  </r>
  <r>
    <n v="27"/>
    <n v="0"/>
    <x v="0"/>
    <x v="0"/>
    <x v="0"/>
    <s v="Emir, Mr. Farred Chehab"/>
    <x v="0"/>
    <x v="4"/>
    <n v="29.69911764705882"/>
    <n v="0"/>
    <n v="0"/>
    <n v="2631"/>
    <n v="7.2249999999999996"/>
    <n v="7.2249999999999996"/>
    <m/>
    <s v="C"/>
    <x v="1"/>
    <n v="0"/>
    <n v="-0.21918934858424044"/>
  </r>
  <r>
    <n v="28"/>
    <n v="0"/>
    <x v="0"/>
    <x v="1"/>
    <x v="1"/>
    <s v="Fortune, Mr. Charles Alexander"/>
    <x v="0"/>
    <x v="17"/>
    <n v="19"/>
    <n v="3"/>
    <n v="2"/>
    <n v="19950"/>
    <n v="263"/>
    <n v="263"/>
    <s v="C23 C25 C27"/>
    <s v="S"/>
    <x v="0"/>
    <n v="5"/>
    <n v="4.8461465874321039"/>
  </r>
  <r>
    <n v="45"/>
    <n v="1"/>
    <x v="1"/>
    <x v="0"/>
    <x v="0"/>
    <s v="Devaney, Miss. Margaret Delia"/>
    <x v="1"/>
    <x v="17"/>
    <n v="19"/>
    <n v="0"/>
    <n v="0"/>
    <n v="330958"/>
    <n v="7.8792"/>
    <n v="7.8792"/>
    <m/>
    <s v="Q"/>
    <x v="2"/>
    <n v="0"/>
    <n v="-0.15514635210466154"/>
  </r>
  <r>
    <n v="30"/>
    <n v="0"/>
    <x v="0"/>
    <x v="0"/>
    <x v="0"/>
    <s v="Todoroff, Mr. Lalio"/>
    <x v="0"/>
    <x v="4"/>
    <n v="29.69911764705882"/>
    <n v="0"/>
    <n v="0"/>
    <n v="349216"/>
    <n v="7.8958000000000004"/>
    <n v="7.8958000000000004"/>
    <m/>
    <s v="S"/>
    <x v="0"/>
    <n v="0"/>
    <n v="-0.26318945201768995"/>
  </r>
  <r>
    <n v="31"/>
    <n v="0"/>
    <x v="0"/>
    <x v="1"/>
    <x v="1"/>
    <s v="Uruchurtu, Don. Manuel E"/>
    <x v="0"/>
    <x v="18"/>
    <n v="40"/>
    <n v="0"/>
    <n v="0"/>
    <s v="PC 17601"/>
    <n v="27.720800000000001"/>
    <n v="27.720800000000001"/>
    <m/>
    <s v="C"/>
    <x v="1"/>
    <n v="0"/>
    <n v="0.430644061527653"/>
  </r>
  <r>
    <n v="32"/>
    <n v="1"/>
    <x v="1"/>
    <x v="1"/>
    <x v="1"/>
    <s v="Spencer, Mrs. William Augustus (Marie Eugenie)"/>
    <x v="1"/>
    <x v="4"/>
    <n v="29.69911764705882"/>
    <n v="1"/>
    <n v="0"/>
    <s v="PC 17569"/>
    <n v="146.52080000000001"/>
    <n v="146.52080000000001"/>
    <s v="B78"/>
    <s v="C"/>
    <x v="1"/>
    <n v="1"/>
    <n v="1.0971180865474828"/>
  </r>
  <r>
    <n v="48"/>
    <n v="1"/>
    <x v="1"/>
    <x v="0"/>
    <x v="0"/>
    <s v="O'Driscoll, Miss. Bridget"/>
    <x v="1"/>
    <x v="4"/>
    <n v="29.69911764705882"/>
    <n v="0"/>
    <n v="0"/>
    <n v="14311"/>
    <n v="7.75"/>
    <n v="7.75"/>
    <m/>
    <s v="Q"/>
    <x v="2"/>
    <n v="0"/>
    <n v="0.42690289639174694"/>
  </r>
  <r>
    <n v="34"/>
    <n v="0"/>
    <x v="0"/>
    <x v="2"/>
    <x v="2"/>
    <s v="Wheadon, Mr. Edward H"/>
    <x v="0"/>
    <x v="19"/>
    <n v="66"/>
    <n v="0"/>
    <n v="0"/>
    <s v="C.A. 24579"/>
    <n v="10.5"/>
    <n v="10.5"/>
    <m/>
    <s v="S"/>
    <x v="0"/>
    <n v="0"/>
    <n v="0.45728266190942879"/>
  </r>
  <r>
    <n v="35"/>
    <n v="0"/>
    <x v="0"/>
    <x v="1"/>
    <x v="1"/>
    <s v="Meyer, Mr. Edgar Joseph"/>
    <x v="0"/>
    <x v="16"/>
    <n v="28"/>
    <n v="1"/>
    <n v="0"/>
    <s v="PC 17604"/>
    <n v="82.1708"/>
    <n v="82.1708"/>
    <m/>
    <s v="C"/>
    <x v="1"/>
    <n v="1"/>
    <n v="0.97227151495291686"/>
  </r>
  <r>
    <n v="36"/>
    <n v="0"/>
    <x v="0"/>
    <x v="1"/>
    <x v="1"/>
    <s v="Holverson, Mr. Alexander Oskar"/>
    <x v="0"/>
    <x v="20"/>
    <n v="42"/>
    <n v="1"/>
    <n v="0"/>
    <n v="113789"/>
    <n v="52"/>
    <n v="52"/>
    <m/>
    <s v="S"/>
    <x v="0"/>
    <n v="1"/>
    <n v="1.1977561793752969"/>
  </r>
  <r>
    <n v="37"/>
    <n v="1"/>
    <x v="1"/>
    <x v="0"/>
    <x v="0"/>
    <s v="Mamee, Mr. Hanna"/>
    <x v="0"/>
    <x v="4"/>
    <n v="29.69911764705882"/>
    <n v="0"/>
    <n v="0"/>
    <n v="2677"/>
    <n v="7.2291999999999996"/>
    <n v="7.2291999999999996"/>
    <m/>
    <s v="C"/>
    <x v="1"/>
    <n v="0"/>
    <n v="-7.0569590177267938E-2"/>
  </r>
  <r>
    <n v="38"/>
    <n v="0"/>
    <x v="0"/>
    <x v="0"/>
    <x v="0"/>
    <s v="Cann, Mr. Ernest Charles"/>
    <x v="0"/>
    <x v="21"/>
    <n v="21"/>
    <n v="0"/>
    <n v="0"/>
    <s v="A./5. 2152"/>
    <n v="8.0500000000000007"/>
    <n v="8.0500000000000007"/>
    <m/>
    <s v="S"/>
    <x v="0"/>
    <n v="0"/>
    <n v="0.18018172707052005"/>
  </r>
  <r>
    <n v="69"/>
    <n v="1"/>
    <x v="1"/>
    <x v="0"/>
    <x v="0"/>
    <s v="Andersson, Miss. Erna Alexandra"/>
    <x v="1"/>
    <x v="22"/>
    <n v="17"/>
    <n v="4"/>
    <n v="2"/>
    <n v="3101281"/>
    <n v="7.9249999999999998"/>
    <n v="7.9249999999999998"/>
    <m/>
    <s v="S"/>
    <x v="0"/>
    <n v="6"/>
    <n v="5.525376919539128"/>
  </r>
  <r>
    <n v="80"/>
    <n v="1"/>
    <x v="1"/>
    <x v="0"/>
    <x v="0"/>
    <s v="Dowdell, Miss. Elizabeth"/>
    <x v="1"/>
    <x v="23"/>
    <n v="30"/>
    <n v="0"/>
    <n v="0"/>
    <n v="364516"/>
    <n v="12.475"/>
    <n v="12.475"/>
    <m/>
    <s v="S"/>
    <x v="0"/>
    <n v="0"/>
    <n v="0.33491893659555083"/>
  </r>
  <r>
    <n v="83"/>
    <n v="1"/>
    <x v="1"/>
    <x v="0"/>
    <x v="0"/>
    <s v="McDermott, Miss. Brigdet Delia"/>
    <x v="1"/>
    <x v="4"/>
    <n v="29.69911764705882"/>
    <n v="0"/>
    <n v="0"/>
    <n v="330932"/>
    <n v="7.7874999999999996"/>
    <n v="7.7874999999999996"/>
    <m/>
    <s v="Q"/>
    <x v="2"/>
    <n v="0"/>
    <n v="-0.36610288919635503"/>
  </r>
  <r>
    <n v="42"/>
    <n v="0"/>
    <x v="0"/>
    <x v="2"/>
    <x v="2"/>
    <s v="Turpin, Mrs. William John Robert (Dorothy Ann Wonnacott)"/>
    <x v="1"/>
    <x v="7"/>
    <n v="27"/>
    <n v="1"/>
    <n v="0"/>
    <n v="11668"/>
    <n v="21"/>
    <n v="21"/>
    <m/>
    <s v="S"/>
    <x v="0"/>
    <n v="1"/>
    <n v="0.68118767585007101"/>
  </r>
  <r>
    <n v="43"/>
    <n v="0"/>
    <x v="0"/>
    <x v="0"/>
    <x v="0"/>
    <s v="Kraeff, Mr. Theodor"/>
    <x v="0"/>
    <x v="4"/>
    <n v="29.69911764705882"/>
    <n v="0"/>
    <n v="0"/>
    <n v="349253"/>
    <n v="7.8958000000000004"/>
    <n v="7.8958000000000004"/>
    <m/>
    <s v="C"/>
    <x v="1"/>
    <n v="0"/>
    <n v="0.35116493172471064"/>
  </r>
  <r>
    <n v="44"/>
    <n v="1"/>
    <x v="1"/>
    <x v="2"/>
    <x v="2"/>
    <s v="Laroche, Miss. Simonne Marie Anne Andree"/>
    <x v="1"/>
    <x v="24"/>
    <n v="3"/>
    <n v="1"/>
    <n v="2"/>
    <s v="SC/Paris 2123"/>
    <n v="41.5792"/>
    <n v="41.5792"/>
    <m/>
    <s v="C"/>
    <x v="1"/>
    <n v="3"/>
    <n v="3.4802035087908312"/>
  </r>
  <r>
    <n v="86"/>
    <n v="1"/>
    <x v="1"/>
    <x v="0"/>
    <x v="0"/>
    <s v="Backstrom, Mrs. Karl Alfred (Maria Mathilda Gustafsson)"/>
    <x v="1"/>
    <x v="25"/>
    <n v="33"/>
    <n v="3"/>
    <n v="0"/>
    <n v="3101278"/>
    <n v="15.85"/>
    <n v="15.85"/>
    <m/>
    <s v="S"/>
    <x v="0"/>
    <n v="3"/>
    <n v="3.4874377767035196"/>
  </r>
  <r>
    <n v="46"/>
    <n v="0"/>
    <x v="0"/>
    <x v="0"/>
    <x v="0"/>
    <s v="Rogers, Mr. William John"/>
    <x v="0"/>
    <x v="4"/>
    <n v="29.69911764705882"/>
    <n v="0"/>
    <n v="0"/>
    <s v="S.C./A.4. 23567"/>
    <n v="8.0500000000000007"/>
    <n v="8.0500000000000007"/>
    <m/>
    <s v="S"/>
    <x v="0"/>
    <n v="0"/>
    <n v="0.39265309149122074"/>
  </r>
  <r>
    <n v="47"/>
    <n v="0"/>
    <x v="0"/>
    <x v="0"/>
    <x v="0"/>
    <s v="Lennon, Mr. Denis"/>
    <x v="0"/>
    <x v="4"/>
    <n v="29.69911764705882"/>
    <n v="1"/>
    <n v="0"/>
    <n v="370371"/>
    <n v="15.5"/>
    <n v="15.5"/>
    <m/>
    <s v="Q"/>
    <x v="2"/>
    <n v="1"/>
    <n v="1.3421776275741479"/>
  </r>
  <r>
    <n v="107"/>
    <n v="1"/>
    <x v="1"/>
    <x v="0"/>
    <x v="0"/>
    <s v="Salkjelsvik, Miss. Anna Kristine"/>
    <x v="1"/>
    <x v="21"/>
    <n v="21"/>
    <n v="0"/>
    <n v="0"/>
    <n v="343120"/>
    <n v="7.65"/>
    <n v="7.65"/>
    <m/>
    <s v="S"/>
    <x v="0"/>
    <n v="0"/>
    <n v="0.1073843621589089"/>
  </r>
  <r>
    <n v="49"/>
    <n v="0"/>
    <x v="0"/>
    <x v="0"/>
    <x v="0"/>
    <s v="Samaan, Mr. Youssef"/>
    <x v="0"/>
    <x v="4"/>
    <n v="29.69911764705882"/>
    <n v="2"/>
    <n v="0"/>
    <n v="2662"/>
    <n v="21.679200000000002"/>
    <n v="21.679200000000002"/>
    <m/>
    <s v="C"/>
    <x v="1"/>
    <n v="2"/>
    <n v="1.7984404352747152"/>
  </r>
  <r>
    <n v="110"/>
    <n v="1"/>
    <x v="1"/>
    <x v="0"/>
    <x v="0"/>
    <s v="Moran, Miss. Bertha"/>
    <x v="1"/>
    <x v="4"/>
    <n v="29.69911764705882"/>
    <n v="1"/>
    <n v="0"/>
    <n v="371110"/>
    <n v="24.15"/>
    <n v="24.15"/>
    <m/>
    <s v="Q"/>
    <x v="2"/>
    <n v="1"/>
    <n v="0.92389651739327516"/>
  </r>
  <r>
    <n v="51"/>
    <n v="0"/>
    <x v="0"/>
    <x v="0"/>
    <x v="0"/>
    <s v="Panula, Master. Juha Niilo"/>
    <x v="0"/>
    <x v="26"/>
    <n v="7"/>
    <n v="4"/>
    <n v="1"/>
    <n v="3101295"/>
    <n v="39.6875"/>
    <n v="39.6875"/>
    <m/>
    <s v="S"/>
    <x v="0"/>
    <n v="5"/>
    <n v="4.5381974204798841"/>
  </r>
  <r>
    <n v="52"/>
    <n v="0"/>
    <x v="0"/>
    <x v="0"/>
    <x v="0"/>
    <s v="Nosworthy, Mr. Richard Cater"/>
    <x v="0"/>
    <x v="21"/>
    <n v="21"/>
    <n v="0"/>
    <n v="0"/>
    <s v="A/4. 39886"/>
    <n v="7.8"/>
    <n v="7.8"/>
    <m/>
    <s v="S"/>
    <x v="0"/>
    <n v="0"/>
    <n v="-0.33375675916050762"/>
  </r>
  <r>
    <n v="53"/>
    <n v="1"/>
    <x v="1"/>
    <x v="1"/>
    <x v="1"/>
    <s v="Harper, Mrs. Henry Sleeper (Myna Haxtun)"/>
    <x v="1"/>
    <x v="27"/>
    <n v="49"/>
    <n v="1"/>
    <n v="0"/>
    <s v="PC 17572"/>
    <n v="76.729200000000006"/>
    <n v="76.729200000000006"/>
    <s v="D33"/>
    <s v="C"/>
    <x v="1"/>
    <n v="1"/>
    <n v="1.40632115306965"/>
  </r>
  <r>
    <n v="54"/>
    <n v="1"/>
    <x v="1"/>
    <x v="2"/>
    <x v="2"/>
    <s v="Faunthorpe, Mrs. Lizzie (Elizabeth Anne Wilkinson)"/>
    <x v="1"/>
    <x v="28"/>
    <n v="29"/>
    <n v="1"/>
    <n v="0"/>
    <n v="2926"/>
    <n v="26"/>
    <n v="26"/>
    <m/>
    <s v="S"/>
    <x v="0"/>
    <n v="1"/>
    <n v="0.57198801274893651"/>
  </r>
  <r>
    <n v="55"/>
    <n v="0"/>
    <x v="0"/>
    <x v="1"/>
    <x v="1"/>
    <s v="Ostby, Mr. Engelhart Cornelius"/>
    <x v="0"/>
    <x v="29"/>
    <n v="65"/>
    <n v="0"/>
    <n v="1"/>
    <n v="113509"/>
    <n v="61.979199999999999"/>
    <n v="61.979199999999999"/>
    <s v="B30"/>
    <s v="C"/>
    <x v="1"/>
    <n v="1"/>
    <n v="1.233042484619419"/>
  </r>
  <r>
    <n v="56"/>
    <n v="1"/>
    <x v="1"/>
    <x v="1"/>
    <x v="1"/>
    <s v="Woolner, Mr. Hugh"/>
    <x v="0"/>
    <x v="4"/>
    <n v="29.69911764705882"/>
    <n v="0"/>
    <n v="0"/>
    <n v="19947"/>
    <n v="35.5"/>
    <n v="35.5"/>
    <s v="C52"/>
    <s v="S"/>
    <x v="0"/>
    <n v="0"/>
    <n v="-0.39316038538146036"/>
  </r>
  <r>
    <n v="57"/>
    <n v="1"/>
    <x v="1"/>
    <x v="2"/>
    <x v="2"/>
    <s v="Rugg, Miss. Emily"/>
    <x v="1"/>
    <x v="21"/>
    <n v="21"/>
    <n v="0"/>
    <n v="0"/>
    <s v="C.A. 31026"/>
    <n v="10.5"/>
    <n v="10.5"/>
    <m/>
    <s v="S"/>
    <x v="0"/>
    <n v="0"/>
    <n v="0.49386227178821018"/>
  </r>
  <r>
    <n v="58"/>
    <n v="0"/>
    <x v="0"/>
    <x v="0"/>
    <x v="0"/>
    <s v="Novel, Mr. Mansouer"/>
    <x v="0"/>
    <x v="30"/>
    <n v="28.5"/>
    <n v="0"/>
    <n v="0"/>
    <n v="2697"/>
    <n v="7.2291999999999996"/>
    <n v="7.2291999999999996"/>
    <m/>
    <s v="C"/>
    <x v="1"/>
    <n v="0"/>
    <n v="0.27552834931824188"/>
  </r>
  <r>
    <n v="59"/>
    <n v="1"/>
    <x v="1"/>
    <x v="2"/>
    <x v="2"/>
    <s v="West, Miss. Constance Mirium"/>
    <x v="1"/>
    <x v="31"/>
    <n v="5"/>
    <n v="1"/>
    <n v="2"/>
    <s v="C.A. 34651"/>
    <n v="27.75"/>
    <n v="27.75"/>
    <m/>
    <s v="S"/>
    <x v="0"/>
    <n v="3"/>
    <n v="3.4215704936255902"/>
  </r>
  <r>
    <n v="60"/>
    <n v="0"/>
    <x v="0"/>
    <x v="0"/>
    <x v="0"/>
    <s v="Goodwin, Master. William Frederick"/>
    <x v="0"/>
    <x v="32"/>
    <n v="11"/>
    <n v="5"/>
    <n v="2"/>
    <s v="CA 2144"/>
    <n v="46.9"/>
    <n v="46.9"/>
    <m/>
    <s v="S"/>
    <x v="0"/>
    <n v="7"/>
    <n v="6.8167829011728003"/>
  </r>
  <r>
    <n v="61"/>
    <n v="0"/>
    <x v="0"/>
    <x v="0"/>
    <x v="0"/>
    <s v="Sirayanian, Mr. Orsen"/>
    <x v="0"/>
    <x v="0"/>
    <n v="22"/>
    <n v="0"/>
    <n v="0"/>
    <n v="2669"/>
    <n v="7.2291999999999996"/>
    <n v="7.2291999999999996"/>
    <m/>
    <s v="C"/>
    <x v="1"/>
    <n v="0"/>
    <n v="-0.26364639566992121"/>
  </r>
  <r>
    <n v="62"/>
    <n v="1"/>
    <x v="1"/>
    <x v="1"/>
    <x v="1"/>
    <s v="Icard, Miss. Amelie"/>
    <x v="1"/>
    <x v="1"/>
    <n v="38"/>
    <n v="0"/>
    <n v="0"/>
    <n v="113572"/>
    <n v="80"/>
    <n v="80"/>
    <s v="B28"/>
    <m/>
    <x v="3"/>
    <n v="0"/>
    <n v="-0.30642215658270244"/>
  </r>
  <r>
    <n v="63"/>
    <n v="0"/>
    <x v="0"/>
    <x v="1"/>
    <x v="1"/>
    <s v="Harris, Mr. Henry Birkhardt"/>
    <x v="0"/>
    <x v="33"/>
    <n v="45"/>
    <n v="1"/>
    <n v="0"/>
    <n v="36973"/>
    <n v="83.474999999999994"/>
    <n v="83.474999999999994"/>
    <s v="C83"/>
    <s v="S"/>
    <x v="0"/>
    <n v="1"/>
    <n v="1.0169246415430231"/>
  </r>
  <r>
    <n v="64"/>
    <n v="0"/>
    <x v="0"/>
    <x v="0"/>
    <x v="0"/>
    <s v="Skoog, Master. Harald"/>
    <x v="0"/>
    <x v="9"/>
    <n v="4"/>
    <n v="3"/>
    <n v="2"/>
    <n v="347088"/>
    <n v="27.9"/>
    <n v="27.9"/>
    <m/>
    <s v="S"/>
    <x v="0"/>
    <n v="5"/>
    <n v="4.997988552372159"/>
  </r>
  <r>
    <n v="65"/>
    <n v="0"/>
    <x v="0"/>
    <x v="1"/>
    <x v="1"/>
    <s v="Stewart, Mr. Albert A"/>
    <x v="0"/>
    <x v="4"/>
    <n v="29.69911764705882"/>
    <n v="0"/>
    <n v="0"/>
    <s v="PC 17605"/>
    <n v="27.720800000000001"/>
    <n v="27.720800000000001"/>
    <m/>
    <s v="C"/>
    <x v="1"/>
    <n v="0"/>
    <n v="0.23192531229096058"/>
  </r>
  <r>
    <n v="66"/>
    <n v="1"/>
    <x v="1"/>
    <x v="0"/>
    <x v="0"/>
    <s v="Moubarek, Master. Gerios"/>
    <x v="0"/>
    <x v="4"/>
    <n v="29.69911764705882"/>
    <n v="1"/>
    <n v="1"/>
    <n v="2661"/>
    <n v="15.245799999999999"/>
    <n v="15.245799999999999"/>
    <m/>
    <s v="C"/>
    <x v="1"/>
    <n v="2"/>
    <n v="2.4773485362547514"/>
  </r>
  <r>
    <n v="67"/>
    <n v="1"/>
    <x v="1"/>
    <x v="2"/>
    <x v="2"/>
    <s v="Nye, Mrs. (Elizabeth Ramell)"/>
    <x v="1"/>
    <x v="28"/>
    <n v="29"/>
    <n v="0"/>
    <n v="0"/>
    <s v="C.A. 29395"/>
    <n v="10.5"/>
    <n v="10.5"/>
    <s v="F33"/>
    <s v="S"/>
    <x v="0"/>
    <n v="0"/>
    <n v="0.16791094712742549"/>
  </r>
  <r>
    <n v="68"/>
    <n v="0"/>
    <x v="0"/>
    <x v="0"/>
    <x v="0"/>
    <s v="Crease, Mr. Ernest James"/>
    <x v="0"/>
    <x v="17"/>
    <n v="19"/>
    <n v="0"/>
    <n v="0"/>
    <s v="S.P. 3464"/>
    <n v="8.1583000000000006"/>
    <n v="8.1583000000000006"/>
    <m/>
    <s v="S"/>
    <x v="0"/>
    <n v="0"/>
    <n v="0.28519602262327426"/>
  </r>
  <r>
    <n v="129"/>
    <n v="1"/>
    <x v="1"/>
    <x v="0"/>
    <x v="0"/>
    <s v="Peter, Miss. Anna"/>
    <x v="1"/>
    <x v="4"/>
    <n v="29.69911764705882"/>
    <n v="1"/>
    <n v="1"/>
    <n v="2668"/>
    <n v="22.3583"/>
    <n v="22.3583"/>
    <s v="F E69"/>
    <s v="C"/>
    <x v="1"/>
    <n v="2"/>
    <n v="2.4978253225997142"/>
  </r>
  <r>
    <n v="70"/>
    <n v="0"/>
    <x v="0"/>
    <x v="0"/>
    <x v="0"/>
    <s v="Kink, Mr. Vincenz"/>
    <x v="0"/>
    <x v="2"/>
    <n v="26"/>
    <n v="2"/>
    <n v="0"/>
    <n v="315151"/>
    <n v="8.6624999999999996"/>
    <n v="8.6624999999999996"/>
    <m/>
    <s v="S"/>
    <x v="0"/>
    <n v="2"/>
    <n v="1.5737762543812099"/>
  </r>
  <r>
    <n v="71"/>
    <n v="0"/>
    <x v="0"/>
    <x v="2"/>
    <x v="2"/>
    <s v="Jenkin, Mr. Stephen Curnow"/>
    <x v="0"/>
    <x v="34"/>
    <n v="32"/>
    <n v="0"/>
    <n v="0"/>
    <s v="C.A. 33111"/>
    <n v="10.5"/>
    <n v="10.5"/>
    <m/>
    <s v="S"/>
    <x v="0"/>
    <n v="0"/>
    <n v="0.22771006463165488"/>
  </r>
  <r>
    <n v="142"/>
    <n v="1"/>
    <x v="1"/>
    <x v="0"/>
    <x v="0"/>
    <s v="Nysten, Miss. Anna Sofia"/>
    <x v="1"/>
    <x v="0"/>
    <n v="22"/>
    <n v="0"/>
    <n v="0"/>
    <n v="347081"/>
    <n v="7.75"/>
    <n v="7.75"/>
    <m/>
    <s v="S"/>
    <x v="0"/>
    <n v="0"/>
    <n v="-0.4440365547291053"/>
  </r>
  <r>
    <n v="73"/>
    <n v="0"/>
    <x v="0"/>
    <x v="2"/>
    <x v="2"/>
    <s v="Hood, Mr. Ambrose Jr"/>
    <x v="0"/>
    <x v="21"/>
    <n v="21"/>
    <n v="0"/>
    <n v="0"/>
    <s v="S.O.C. 14879"/>
    <n v="73.5"/>
    <n v="73.5"/>
    <m/>
    <s v="S"/>
    <x v="0"/>
    <n v="0"/>
    <n v="0.42690133139169273"/>
  </r>
  <r>
    <n v="74"/>
    <n v="0"/>
    <x v="0"/>
    <x v="0"/>
    <x v="0"/>
    <s v="Chronopoulos, Mr. Apostolos"/>
    <x v="0"/>
    <x v="2"/>
    <n v="26"/>
    <n v="1"/>
    <n v="0"/>
    <n v="2680"/>
    <n v="14.4542"/>
    <n v="14.4542"/>
    <m/>
    <s v="C"/>
    <x v="1"/>
    <n v="1"/>
    <n v="0.76449499301363488"/>
  </r>
  <r>
    <n v="75"/>
    <n v="1"/>
    <x v="1"/>
    <x v="0"/>
    <x v="0"/>
    <s v="Bing, Mr. Lee"/>
    <x v="0"/>
    <x v="34"/>
    <n v="32"/>
    <n v="0"/>
    <n v="0"/>
    <n v="1601"/>
    <n v="56.495800000000003"/>
    <n v="56.495800000000003"/>
    <m/>
    <s v="S"/>
    <x v="0"/>
    <n v="0"/>
    <n v="0.28491549803029526"/>
  </r>
  <r>
    <n v="76"/>
    <n v="0"/>
    <x v="0"/>
    <x v="0"/>
    <x v="0"/>
    <s v="Moen, Mr. Sigurd Hansen"/>
    <x v="0"/>
    <x v="35"/>
    <n v="25"/>
    <n v="0"/>
    <n v="0"/>
    <n v="348123"/>
    <n v="7.65"/>
    <n v="7.65"/>
    <s v="F G73"/>
    <s v="S"/>
    <x v="0"/>
    <n v="0"/>
    <n v="0.15663756619144797"/>
  </r>
  <r>
    <n v="77"/>
    <n v="0"/>
    <x v="0"/>
    <x v="0"/>
    <x v="0"/>
    <s v="Staneff, Mr. Ivan"/>
    <x v="0"/>
    <x v="4"/>
    <n v="29.69911764705882"/>
    <n v="0"/>
    <n v="0"/>
    <n v="349208"/>
    <n v="7.8958000000000004"/>
    <n v="7.8958000000000004"/>
    <m/>
    <s v="S"/>
    <x v="0"/>
    <n v="0"/>
    <n v="0.31172023013216155"/>
  </r>
  <r>
    <n v="78"/>
    <n v="0"/>
    <x v="0"/>
    <x v="0"/>
    <x v="0"/>
    <s v="Moutal, Mr. Rahamin Haim"/>
    <x v="0"/>
    <x v="4"/>
    <n v="29.69911764705882"/>
    <n v="0"/>
    <n v="0"/>
    <n v="374746"/>
    <n v="8.0500000000000007"/>
    <n v="8.0500000000000007"/>
    <m/>
    <s v="S"/>
    <x v="0"/>
    <n v="0"/>
    <n v="-8.2491199259111303E-2"/>
  </r>
  <r>
    <n v="79"/>
    <n v="1"/>
    <x v="1"/>
    <x v="2"/>
    <x v="2"/>
    <s v="Caldwell, Master. Alden Gates"/>
    <x v="0"/>
    <x v="36"/>
    <n v="0.83"/>
    <n v="0"/>
    <n v="2"/>
    <n v="248738"/>
    <n v="29"/>
    <n v="29"/>
    <m/>
    <s v="S"/>
    <x v="0"/>
    <n v="2"/>
    <n v="2.3539379957266866"/>
  </r>
  <r>
    <n v="143"/>
    <n v="1"/>
    <x v="1"/>
    <x v="0"/>
    <x v="0"/>
    <s v="Hakkarainen, Mrs. Pekka Pietari (Elin Matilda Dolck)"/>
    <x v="1"/>
    <x v="37"/>
    <n v="24"/>
    <n v="1"/>
    <n v="0"/>
    <s v="STON/O2. 3101279"/>
    <n v="15.85"/>
    <n v="15.85"/>
    <m/>
    <s v="S"/>
    <x v="0"/>
    <n v="1"/>
    <n v="1.0154812621263334"/>
  </r>
  <r>
    <n v="81"/>
    <n v="0"/>
    <x v="0"/>
    <x v="0"/>
    <x v="0"/>
    <s v="Waelens, Mr. Achille"/>
    <x v="0"/>
    <x v="0"/>
    <n v="22"/>
    <n v="0"/>
    <n v="0"/>
    <n v="345767"/>
    <n v="9"/>
    <n v="9"/>
    <m/>
    <s v="S"/>
    <x v="0"/>
    <n v="0"/>
    <n v="-0.45340426592869165"/>
  </r>
  <r>
    <n v="82"/>
    <n v="1"/>
    <x v="1"/>
    <x v="0"/>
    <x v="0"/>
    <s v="Sheerlinck, Mr. Jan Baptist"/>
    <x v="0"/>
    <x v="28"/>
    <n v="29"/>
    <n v="0"/>
    <n v="0"/>
    <n v="345779"/>
    <n v="9.5"/>
    <n v="9.5"/>
    <m/>
    <s v="S"/>
    <x v="0"/>
    <n v="0"/>
    <n v="6.1369431601364766E-2"/>
  </r>
  <r>
    <n v="157"/>
    <n v="1"/>
    <x v="1"/>
    <x v="0"/>
    <x v="0"/>
    <s v="Gilnagh, Miss. Katherine &quot;Katie&quot;"/>
    <x v="1"/>
    <x v="38"/>
    <n v="16"/>
    <n v="0"/>
    <n v="0"/>
    <n v="35851"/>
    <n v="7.7332999999999998"/>
    <n v="7.7332999999999998"/>
    <m/>
    <s v="Q"/>
    <x v="2"/>
    <n v="0"/>
    <n v="-0.34866878861684392"/>
  </r>
  <r>
    <n v="84"/>
    <n v="0"/>
    <x v="0"/>
    <x v="1"/>
    <x v="1"/>
    <s v="Carrau, Mr. Francisco M"/>
    <x v="0"/>
    <x v="16"/>
    <n v="28"/>
    <n v="0"/>
    <n v="0"/>
    <n v="113059"/>
    <n v="47.1"/>
    <n v="47.1"/>
    <m/>
    <s v="S"/>
    <x v="0"/>
    <n v="0"/>
    <n v="0.26964028198804879"/>
  </r>
  <r>
    <n v="85"/>
    <n v="1"/>
    <x v="1"/>
    <x v="2"/>
    <x v="2"/>
    <s v="Ilett, Miss. Bertha"/>
    <x v="1"/>
    <x v="22"/>
    <n v="17"/>
    <n v="0"/>
    <n v="0"/>
    <s v="SO/C 14885"/>
    <n v="10.5"/>
    <n v="10.5"/>
    <m/>
    <s v="S"/>
    <x v="0"/>
    <n v="0"/>
    <n v="0.4867409762638315"/>
  </r>
  <r>
    <n v="173"/>
    <n v="1"/>
    <x v="1"/>
    <x v="0"/>
    <x v="0"/>
    <s v="Johnson, Miss. Eleanor Ileen"/>
    <x v="1"/>
    <x v="39"/>
    <n v="1"/>
    <n v="1"/>
    <n v="1"/>
    <n v="347742"/>
    <n v="11.1333"/>
    <n v="11.1333"/>
    <m/>
    <s v="S"/>
    <x v="0"/>
    <n v="2"/>
    <n v="1.8459766514956715"/>
  </r>
  <r>
    <n v="87"/>
    <n v="0"/>
    <x v="0"/>
    <x v="0"/>
    <x v="0"/>
    <s v="Ford, Mr. William Neal"/>
    <x v="0"/>
    <x v="38"/>
    <n v="16"/>
    <n v="1"/>
    <n v="3"/>
    <s v="W./C. 6608"/>
    <n v="34.375"/>
    <n v="34.375"/>
    <m/>
    <s v="S"/>
    <x v="0"/>
    <n v="4"/>
    <n v="3.8840915435156091"/>
  </r>
  <r>
    <n v="88"/>
    <n v="0"/>
    <x v="0"/>
    <x v="0"/>
    <x v="0"/>
    <s v="Slocovski, Mr. Selman Francis"/>
    <x v="0"/>
    <x v="4"/>
    <n v="29.69911764705882"/>
    <n v="0"/>
    <n v="0"/>
    <s v="SOTON/OQ 392086"/>
    <n v="8.0500000000000007"/>
    <n v="8.0500000000000007"/>
    <m/>
    <s v="S"/>
    <x v="0"/>
    <n v="0"/>
    <n v="-0.24411838340502523"/>
  </r>
  <r>
    <n v="89"/>
    <n v="1"/>
    <x v="1"/>
    <x v="1"/>
    <x v="1"/>
    <s v="Fortune, Miss. Mabel Helen"/>
    <x v="1"/>
    <x v="40"/>
    <n v="23"/>
    <n v="3"/>
    <n v="2"/>
    <n v="19950"/>
    <n v="263"/>
    <n v="263"/>
    <s v="C23 C25 C27"/>
    <s v="S"/>
    <x v="0"/>
    <n v="5"/>
    <n v="4.5496009765217291"/>
  </r>
  <r>
    <n v="90"/>
    <n v="0"/>
    <x v="0"/>
    <x v="0"/>
    <x v="0"/>
    <s v="Celotti, Mr. Francesco"/>
    <x v="0"/>
    <x v="37"/>
    <n v="24"/>
    <n v="0"/>
    <n v="0"/>
    <n v="343275"/>
    <n v="8.0500000000000007"/>
    <n v="8.0500000000000007"/>
    <m/>
    <s v="S"/>
    <x v="0"/>
    <n v="0"/>
    <n v="-0.22616578680621269"/>
  </r>
  <r>
    <n v="91"/>
    <n v="0"/>
    <x v="0"/>
    <x v="0"/>
    <x v="0"/>
    <s v="Christmann, Mr. Emil"/>
    <x v="0"/>
    <x v="28"/>
    <n v="29"/>
    <n v="0"/>
    <n v="0"/>
    <n v="343276"/>
    <n v="8.0500000000000007"/>
    <n v="8.0500000000000007"/>
    <m/>
    <s v="S"/>
    <x v="0"/>
    <n v="0"/>
    <n v="-0.15289935834533319"/>
  </r>
  <r>
    <n v="92"/>
    <n v="0"/>
    <x v="0"/>
    <x v="0"/>
    <x v="0"/>
    <s v="Andreasson, Mr. Paul Edvin"/>
    <x v="0"/>
    <x v="11"/>
    <n v="20"/>
    <n v="0"/>
    <n v="0"/>
    <n v="347466"/>
    <n v="7.8541999999999996"/>
    <n v="7.8541999999999996"/>
    <m/>
    <s v="S"/>
    <x v="0"/>
    <n v="0"/>
    <n v="1.157715856529018E-2"/>
  </r>
  <r>
    <n v="93"/>
    <n v="0"/>
    <x v="0"/>
    <x v="1"/>
    <x v="1"/>
    <s v="Chaffee, Mr. Herbert Fuller"/>
    <x v="0"/>
    <x v="41"/>
    <n v="46"/>
    <n v="1"/>
    <n v="0"/>
    <s v="W.E.P. 5734"/>
    <n v="61.174999999999997"/>
    <n v="61.174999999999997"/>
    <s v="E31"/>
    <s v="S"/>
    <x v="0"/>
    <n v="1"/>
    <n v="1.3042355915312327"/>
  </r>
  <r>
    <n v="94"/>
    <n v="0"/>
    <x v="0"/>
    <x v="0"/>
    <x v="0"/>
    <s v="Dean, Mr. Bertram Frank"/>
    <x v="0"/>
    <x v="2"/>
    <n v="26"/>
    <n v="1"/>
    <n v="2"/>
    <s v="C.A. 2315"/>
    <n v="20.574999999999999"/>
    <n v="20.574999999999999"/>
    <m/>
    <s v="S"/>
    <x v="0"/>
    <n v="3"/>
    <n v="2.6524830309824461"/>
  </r>
  <r>
    <n v="95"/>
    <n v="0"/>
    <x v="0"/>
    <x v="0"/>
    <x v="0"/>
    <s v="Coxon, Mr. Daniel"/>
    <x v="0"/>
    <x v="42"/>
    <n v="59"/>
    <n v="0"/>
    <n v="0"/>
    <n v="364500"/>
    <n v="7.25"/>
    <n v="7.25"/>
    <m/>
    <s v="S"/>
    <x v="0"/>
    <n v="0"/>
    <n v="-0.29133938105516199"/>
  </r>
  <r>
    <n v="96"/>
    <n v="0"/>
    <x v="0"/>
    <x v="0"/>
    <x v="0"/>
    <s v="Shorney, Mr. Charles Joseph"/>
    <x v="0"/>
    <x v="4"/>
    <n v="29.69911764705882"/>
    <n v="0"/>
    <n v="0"/>
    <n v="374910"/>
    <n v="8.0500000000000007"/>
    <n v="8.0500000000000007"/>
    <m/>
    <s v="S"/>
    <x v="0"/>
    <n v="0"/>
    <n v="-0.42961886070036936"/>
  </r>
  <r>
    <n v="97"/>
    <n v="0"/>
    <x v="0"/>
    <x v="1"/>
    <x v="1"/>
    <s v="Goldschmidt, Mr. George B"/>
    <x v="0"/>
    <x v="43"/>
    <n v="71"/>
    <n v="0"/>
    <n v="0"/>
    <s v="PC 17754"/>
    <n v="34.654200000000003"/>
    <n v="34.654200000000003"/>
    <s v="A5"/>
    <s v="C"/>
    <x v="1"/>
    <n v="0"/>
    <n v="-0.36118089518225405"/>
  </r>
  <r>
    <n v="98"/>
    <n v="1"/>
    <x v="1"/>
    <x v="1"/>
    <x v="1"/>
    <s v="Greenfield, Mr. William Bertram"/>
    <x v="0"/>
    <x v="40"/>
    <n v="23"/>
    <n v="0"/>
    <n v="1"/>
    <s v="PC 17759"/>
    <n v="63.3583"/>
    <n v="63.3583"/>
    <s v="D10 D12"/>
    <s v="C"/>
    <x v="1"/>
    <n v="1"/>
    <n v="0.81394808738400104"/>
  </r>
  <r>
    <n v="99"/>
    <n v="1"/>
    <x v="1"/>
    <x v="2"/>
    <x v="2"/>
    <s v="Doling, Mrs. John T (Ada Julia Bone)"/>
    <x v="1"/>
    <x v="15"/>
    <n v="34"/>
    <n v="0"/>
    <n v="1"/>
    <n v="231919"/>
    <n v="23"/>
    <n v="23"/>
    <m/>
    <s v="S"/>
    <x v="0"/>
    <n v="1"/>
    <n v="1.0283678002587964"/>
  </r>
  <r>
    <n v="100"/>
    <n v="0"/>
    <x v="0"/>
    <x v="2"/>
    <x v="2"/>
    <s v="Kantor, Mr. Sinai"/>
    <x v="0"/>
    <x v="15"/>
    <n v="34"/>
    <n v="1"/>
    <n v="0"/>
    <n v="244367"/>
    <n v="26"/>
    <n v="26"/>
    <m/>
    <s v="S"/>
    <x v="0"/>
    <n v="1"/>
    <n v="0.90549650365696399"/>
  </r>
  <r>
    <n v="185"/>
    <n v="1"/>
    <x v="1"/>
    <x v="0"/>
    <x v="0"/>
    <s v="Kink-Heilmann, Miss. Luise Gretchen"/>
    <x v="1"/>
    <x v="9"/>
    <n v="4"/>
    <n v="0"/>
    <n v="2"/>
    <n v="315153"/>
    <n v="22.024999999999999"/>
    <n v="22.024999999999999"/>
    <m/>
    <s v="S"/>
    <x v="0"/>
    <n v="2"/>
    <n v="1.9806470017024846"/>
  </r>
  <r>
    <n v="102"/>
    <n v="0"/>
    <x v="0"/>
    <x v="0"/>
    <x v="0"/>
    <s v="Petroff, Mr. Pastcho (&quot;Pentcho&quot;)"/>
    <x v="0"/>
    <x v="4"/>
    <n v="29.69911764705882"/>
    <n v="0"/>
    <n v="0"/>
    <n v="349215"/>
    <n v="7.8958000000000004"/>
    <n v="7.8958000000000004"/>
    <m/>
    <s v="S"/>
    <x v="0"/>
    <n v="0"/>
    <n v="5.8415574665933612E-2"/>
  </r>
  <r>
    <n v="103"/>
    <n v="0"/>
    <x v="0"/>
    <x v="1"/>
    <x v="1"/>
    <s v="White, Mr. Richard Frasar"/>
    <x v="0"/>
    <x v="21"/>
    <n v="21"/>
    <n v="0"/>
    <n v="1"/>
    <n v="35281"/>
    <n v="77.287499999999994"/>
    <n v="77.287499999999994"/>
    <s v="D26"/>
    <s v="S"/>
    <x v="0"/>
    <n v="1"/>
    <n v="0.85037835370205261"/>
  </r>
  <r>
    <n v="104"/>
    <n v="0"/>
    <x v="0"/>
    <x v="0"/>
    <x v="0"/>
    <s v="Johansson, Mr. Gustaf Joel"/>
    <x v="0"/>
    <x v="25"/>
    <n v="33"/>
    <n v="0"/>
    <n v="0"/>
    <n v="7540"/>
    <n v="8.6541999999999994"/>
    <n v="8.6541999999999994"/>
    <m/>
    <s v="S"/>
    <x v="0"/>
    <n v="0"/>
    <n v="0.26335900121322064"/>
  </r>
  <r>
    <n v="105"/>
    <n v="0"/>
    <x v="0"/>
    <x v="0"/>
    <x v="0"/>
    <s v="Gustafsson, Mr. Anders Vilhelm"/>
    <x v="0"/>
    <x v="44"/>
    <n v="37"/>
    <n v="2"/>
    <n v="0"/>
    <n v="3101276"/>
    <n v="7.9249999999999998"/>
    <n v="7.9249999999999998"/>
    <m/>
    <s v="S"/>
    <x v="0"/>
    <n v="2"/>
    <n v="2.2630635360577278"/>
  </r>
  <r>
    <n v="106"/>
    <n v="0"/>
    <x v="0"/>
    <x v="0"/>
    <x v="0"/>
    <s v="Mionoff, Mr. Stoytcho"/>
    <x v="0"/>
    <x v="16"/>
    <n v="28"/>
    <n v="0"/>
    <n v="0"/>
    <n v="349207"/>
    <n v="7.8958000000000004"/>
    <n v="7.8958000000000004"/>
    <m/>
    <s v="S"/>
    <x v="0"/>
    <n v="0"/>
    <n v="0.44515033775680124"/>
  </r>
  <r>
    <n v="187"/>
    <n v="1"/>
    <x v="1"/>
    <x v="0"/>
    <x v="0"/>
    <s v="O'Brien, Mrs. Thomas (Johanna &quot;Hannah&quot; Godfrey)"/>
    <x v="1"/>
    <x v="4"/>
    <n v="29.69911764705882"/>
    <n v="1"/>
    <n v="0"/>
    <n v="370365"/>
    <n v="15.5"/>
    <n v="15.5"/>
    <m/>
    <s v="Q"/>
    <x v="2"/>
    <n v="1"/>
    <n v="0.90901845673233828"/>
  </r>
  <r>
    <n v="108"/>
    <n v="1"/>
    <x v="1"/>
    <x v="0"/>
    <x v="0"/>
    <s v="Moss, Mr. Albert Johan"/>
    <x v="0"/>
    <x v="4"/>
    <n v="29.69911764705882"/>
    <n v="0"/>
    <n v="0"/>
    <n v="312991"/>
    <n v="7.7750000000000004"/>
    <n v="7.7750000000000004"/>
    <m/>
    <s v="S"/>
    <x v="0"/>
    <n v="0"/>
    <n v="-0.15264464507134712"/>
  </r>
  <r>
    <n v="109"/>
    <n v="0"/>
    <x v="0"/>
    <x v="0"/>
    <x v="0"/>
    <s v="Rekic, Mr. Tido"/>
    <x v="0"/>
    <x v="1"/>
    <n v="38"/>
    <n v="0"/>
    <n v="0"/>
    <n v="349249"/>
    <n v="7.8958000000000004"/>
    <n v="7.8958000000000004"/>
    <m/>
    <s v="S"/>
    <x v="0"/>
    <n v="0"/>
    <n v="0.37958101480260931"/>
  </r>
  <r>
    <n v="193"/>
    <n v="1"/>
    <x v="1"/>
    <x v="0"/>
    <x v="0"/>
    <s v="Andersen-Jensen, Miss. Carla Christine Nielsine"/>
    <x v="1"/>
    <x v="17"/>
    <n v="19"/>
    <n v="1"/>
    <n v="0"/>
    <n v="350046"/>
    <n v="7.8541999999999996"/>
    <n v="7.8541999999999996"/>
    <m/>
    <s v="S"/>
    <x v="0"/>
    <n v="1"/>
    <n v="0.92611670307592475"/>
  </r>
  <r>
    <n v="111"/>
    <n v="0"/>
    <x v="0"/>
    <x v="1"/>
    <x v="1"/>
    <s v="Porter, Mr. Walter Chamberlain"/>
    <x v="0"/>
    <x v="45"/>
    <n v="47"/>
    <n v="0"/>
    <n v="0"/>
    <n v="110465"/>
    <n v="52"/>
    <n v="52"/>
    <s v="C110"/>
    <s v="S"/>
    <x v="0"/>
    <n v="0"/>
    <n v="0.43307873341847469"/>
  </r>
  <r>
    <n v="199"/>
    <n v="1"/>
    <x v="1"/>
    <x v="0"/>
    <x v="0"/>
    <s v="Madigan, Miss. Margaret &quot;Maggie&quot;"/>
    <x v="1"/>
    <x v="4"/>
    <n v="29.69911764705882"/>
    <n v="0"/>
    <n v="0"/>
    <n v="370370"/>
    <n v="7.75"/>
    <n v="7.75"/>
    <m/>
    <s v="Q"/>
    <x v="2"/>
    <n v="0"/>
    <n v="0.4822242888329733"/>
  </r>
  <r>
    <n v="113"/>
    <n v="0"/>
    <x v="0"/>
    <x v="0"/>
    <x v="0"/>
    <s v="Barton, Mr. David John"/>
    <x v="0"/>
    <x v="0"/>
    <n v="22"/>
    <n v="0"/>
    <n v="0"/>
    <n v="324669"/>
    <n v="8.0500000000000007"/>
    <n v="8.0500000000000007"/>
    <m/>
    <s v="S"/>
    <x v="0"/>
    <n v="0"/>
    <n v="6.0821633632973771E-2"/>
  </r>
  <r>
    <n v="209"/>
    <n v="1"/>
    <x v="1"/>
    <x v="0"/>
    <x v="0"/>
    <s v="Carr, Miss. Helen &quot;Ellen&quot;"/>
    <x v="1"/>
    <x v="38"/>
    <n v="16"/>
    <n v="0"/>
    <n v="0"/>
    <n v="367231"/>
    <n v="7.75"/>
    <n v="7.75"/>
    <m/>
    <s v="Q"/>
    <x v="2"/>
    <n v="0"/>
    <n v="-0.49100259946553548"/>
  </r>
  <r>
    <n v="217"/>
    <n v="1"/>
    <x v="1"/>
    <x v="0"/>
    <x v="0"/>
    <s v="Honkanen, Miss. Eliina"/>
    <x v="1"/>
    <x v="7"/>
    <n v="27"/>
    <n v="0"/>
    <n v="0"/>
    <s v="STON/O2. 3101283"/>
    <n v="7.9249999999999998"/>
    <n v="7.9249999999999998"/>
    <m/>
    <s v="S"/>
    <x v="0"/>
    <n v="0"/>
    <n v="-0.45131779334886069"/>
  </r>
  <r>
    <n v="116"/>
    <n v="0"/>
    <x v="0"/>
    <x v="0"/>
    <x v="0"/>
    <s v="Pekoniemi, Mr. Edvard"/>
    <x v="0"/>
    <x v="21"/>
    <n v="21"/>
    <n v="0"/>
    <n v="0"/>
    <s v="STON/O 2. 3101294"/>
    <n v="7.9249999999999998"/>
    <n v="7.9249999999999998"/>
    <m/>
    <s v="S"/>
    <x v="0"/>
    <n v="0"/>
    <n v="-0.14033845283363577"/>
  </r>
  <r>
    <n v="117"/>
    <n v="0"/>
    <x v="0"/>
    <x v="0"/>
    <x v="0"/>
    <s v="Connors, Mr. Patrick"/>
    <x v="0"/>
    <x v="46"/>
    <n v="70.5"/>
    <n v="0"/>
    <n v="0"/>
    <n v="370369"/>
    <n v="7.75"/>
    <n v="7.75"/>
    <m/>
    <s v="Q"/>
    <x v="2"/>
    <n v="0"/>
    <n v="0.29666340084437592"/>
  </r>
  <r>
    <n v="118"/>
    <n v="0"/>
    <x v="0"/>
    <x v="2"/>
    <x v="2"/>
    <s v="Turpin, Mr. William John Robert"/>
    <x v="0"/>
    <x v="28"/>
    <n v="29"/>
    <n v="1"/>
    <n v="0"/>
    <n v="11668"/>
    <n v="21"/>
    <n v="21"/>
    <m/>
    <s v="S"/>
    <x v="0"/>
    <n v="1"/>
    <n v="1.325708082116158"/>
  </r>
  <r>
    <n v="119"/>
    <n v="0"/>
    <x v="0"/>
    <x v="1"/>
    <x v="1"/>
    <s v="Baxter, Mr. Quigg Edmond"/>
    <x v="0"/>
    <x v="37"/>
    <n v="24"/>
    <n v="0"/>
    <n v="1"/>
    <s v="PC 17558"/>
    <n v="247.52080000000001"/>
    <n v="247.52080000000001"/>
    <s v="B58 B60"/>
    <s v="C"/>
    <x v="1"/>
    <n v="1"/>
    <n v="0.55229712037800271"/>
  </r>
  <r>
    <n v="234"/>
    <n v="1"/>
    <x v="1"/>
    <x v="0"/>
    <x v="0"/>
    <s v="Asplund, Miss. Lillian Gertrud"/>
    <x v="1"/>
    <x v="31"/>
    <n v="5"/>
    <n v="4"/>
    <n v="2"/>
    <n v="347077"/>
    <n v="31.387499999999999"/>
    <n v="31.387499999999999"/>
    <m/>
    <s v="S"/>
    <x v="0"/>
    <n v="6"/>
    <n v="5.6864535483330627"/>
  </r>
  <r>
    <n v="121"/>
    <n v="0"/>
    <x v="0"/>
    <x v="2"/>
    <x v="2"/>
    <s v="Hickman, Mr. Stanley George"/>
    <x v="0"/>
    <x v="21"/>
    <n v="21"/>
    <n v="2"/>
    <n v="0"/>
    <s v="S.O.C. 14879"/>
    <n v="73.5"/>
    <n v="73.5"/>
    <m/>
    <s v="S"/>
    <x v="0"/>
    <n v="2"/>
    <n v="1.5818023374741883"/>
  </r>
  <r>
    <n v="122"/>
    <n v="0"/>
    <x v="0"/>
    <x v="0"/>
    <x v="0"/>
    <s v="Moore, Mr. Leonard Charles"/>
    <x v="0"/>
    <x v="4"/>
    <n v="29.69911764705882"/>
    <n v="0"/>
    <n v="0"/>
    <s v="A4. 54510"/>
    <n v="8.0500000000000007"/>
    <n v="8.0500000000000007"/>
    <m/>
    <s v="S"/>
    <x v="0"/>
    <n v="0"/>
    <n v="0.2005547700062702"/>
  </r>
  <r>
    <n v="123"/>
    <n v="0"/>
    <x v="0"/>
    <x v="2"/>
    <x v="2"/>
    <s v="Nasser, Mr. Nicholas"/>
    <x v="0"/>
    <x v="47"/>
    <n v="32.5"/>
    <n v="1"/>
    <n v="0"/>
    <n v="237736"/>
    <n v="30.070799999999998"/>
    <n v="30.070799999999998"/>
    <m/>
    <s v="C"/>
    <x v="1"/>
    <n v="1"/>
    <n v="1.3001772788832213"/>
  </r>
  <r>
    <n v="124"/>
    <n v="1"/>
    <x v="1"/>
    <x v="2"/>
    <x v="2"/>
    <s v="Webber, Miss. Susan"/>
    <x v="1"/>
    <x v="47"/>
    <n v="32.5"/>
    <n v="0"/>
    <n v="0"/>
    <n v="27267"/>
    <n v="13"/>
    <n v="13"/>
    <s v="E101"/>
    <s v="S"/>
    <x v="0"/>
    <n v="0"/>
    <n v="0.37660005756705661"/>
  </r>
  <r>
    <n v="125"/>
    <n v="0"/>
    <x v="0"/>
    <x v="1"/>
    <x v="1"/>
    <s v="White, Mr. Percival Wayland"/>
    <x v="0"/>
    <x v="5"/>
    <n v="54"/>
    <n v="0"/>
    <n v="1"/>
    <n v="35281"/>
    <n v="77.287499999999994"/>
    <n v="77.287499999999994"/>
    <s v="D26"/>
    <s v="S"/>
    <x v="0"/>
    <n v="1"/>
    <n v="1.2841964624671638"/>
  </r>
  <r>
    <n v="126"/>
    <n v="1"/>
    <x v="1"/>
    <x v="0"/>
    <x v="0"/>
    <s v="Nicola-Yarred, Master. Elias"/>
    <x v="0"/>
    <x v="48"/>
    <n v="12"/>
    <n v="1"/>
    <n v="0"/>
    <n v="2651"/>
    <n v="11.2417"/>
    <n v="11.2417"/>
    <m/>
    <s v="C"/>
    <x v="1"/>
    <n v="1"/>
    <n v="1.0982256576587979"/>
  </r>
  <r>
    <n v="127"/>
    <n v="0"/>
    <x v="0"/>
    <x v="0"/>
    <x v="0"/>
    <s v="McMahon, Mr. Martin"/>
    <x v="0"/>
    <x v="4"/>
    <n v="29.69911764705882"/>
    <n v="0"/>
    <n v="0"/>
    <n v="370372"/>
    <n v="7.75"/>
    <n v="7.75"/>
    <m/>
    <s v="Q"/>
    <x v="2"/>
    <n v="0"/>
    <n v="0.30756018541459562"/>
  </r>
  <r>
    <n v="128"/>
    <n v="1"/>
    <x v="1"/>
    <x v="0"/>
    <x v="0"/>
    <s v="Madsen, Mr. Fridtjof Arne"/>
    <x v="0"/>
    <x v="37"/>
    <n v="24"/>
    <n v="0"/>
    <n v="0"/>
    <s v="C 17369"/>
    <n v="7.1417000000000002"/>
    <n v="7.1417000000000002"/>
    <m/>
    <s v="S"/>
    <x v="0"/>
    <n v="0"/>
    <n v="-3.4791639948855591E-2"/>
  </r>
  <r>
    <n v="242"/>
    <n v="1"/>
    <x v="1"/>
    <x v="0"/>
    <x v="0"/>
    <s v="Murphy, Miss. Katherine &quot;Kate&quot;"/>
    <x v="1"/>
    <x v="4"/>
    <n v="29.69911764705882"/>
    <n v="1"/>
    <n v="0"/>
    <n v="367230"/>
    <n v="15.5"/>
    <n v="15.5"/>
    <m/>
    <s v="Q"/>
    <x v="2"/>
    <n v="1"/>
    <n v="0.739102929894631"/>
  </r>
  <r>
    <n v="130"/>
    <n v="0"/>
    <x v="0"/>
    <x v="0"/>
    <x v="0"/>
    <s v="Ekstrom, Mr. Johan"/>
    <x v="0"/>
    <x v="33"/>
    <n v="45"/>
    <n v="0"/>
    <n v="0"/>
    <n v="347061"/>
    <n v="6.9749999999999996"/>
    <n v="6.9749999999999996"/>
    <m/>
    <s v="S"/>
    <x v="0"/>
    <n v="0"/>
    <n v="0.19464508496327848"/>
  </r>
  <r>
    <n v="131"/>
    <n v="0"/>
    <x v="0"/>
    <x v="0"/>
    <x v="0"/>
    <s v="Drazenoic, Mr. Jozef"/>
    <x v="0"/>
    <x v="25"/>
    <n v="33"/>
    <n v="0"/>
    <n v="0"/>
    <n v="349241"/>
    <n v="7.8958000000000004"/>
    <n v="7.8958000000000004"/>
    <m/>
    <s v="C"/>
    <x v="1"/>
    <n v="0"/>
    <n v="0.14385178457711933"/>
  </r>
  <r>
    <n v="132"/>
    <n v="0"/>
    <x v="0"/>
    <x v="0"/>
    <x v="0"/>
    <s v="Coelho, Mr. Domingos Fernandeo"/>
    <x v="0"/>
    <x v="11"/>
    <n v="20"/>
    <n v="0"/>
    <n v="0"/>
    <s v="SOTON/O.Q. 3101307"/>
    <n v="7.05"/>
    <n v="7.05"/>
    <m/>
    <s v="S"/>
    <x v="0"/>
    <n v="0"/>
    <n v="-0.11083480801951906"/>
  </r>
  <r>
    <n v="256"/>
    <n v="1"/>
    <x v="1"/>
    <x v="0"/>
    <x v="0"/>
    <s v="Touma, Mrs. Darwis (Hanne Youssef Razi)"/>
    <x v="1"/>
    <x v="28"/>
    <n v="29"/>
    <n v="0"/>
    <n v="2"/>
    <n v="2650"/>
    <n v="15.245799999999999"/>
    <n v="15.245799999999999"/>
    <m/>
    <s v="C"/>
    <x v="1"/>
    <n v="2"/>
    <n v="2.1223163654409758"/>
  </r>
  <r>
    <n v="134"/>
    <n v="1"/>
    <x v="1"/>
    <x v="2"/>
    <x v="2"/>
    <s v="Weisz, Mrs. Leopold (Mathilde Francoise Pede)"/>
    <x v="1"/>
    <x v="28"/>
    <n v="29"/>
    <n v="1"/>
    <n v="0"/>
    <n v="228414"/>
    <n v="26"/>
    <n v="26"/>
    <m/>
    <s v="S"/>
    <x v="0"/>
    <n v="1"/>
    <n v="0.57863621870197601"/>
  </r>
  <r>
    <n v="135"/>
    <n v="0"/>
    <x v="0"/>
    <x v="2"/>
    <x v="2"/>
    <s v="Sobey, Mr. Samuel James Hayden"/>
    <x v="0"/>
    <x v="35"/>
    <n v="25"/>
    <n v="0"/>
    <n v="0"/>
    <s v="C.A. 29178"/>
    <n v="13"/>
    <n v="13"/>
    <m/>
    <s v="S"/>
    <x v="0"/>
    <n v="0"/>
    <n v="0.16120195894213707"/>
  </r>
  <r>
    <n v="136"/>
    <n v="0"/>
    <x v="0"/>
    <x v="2"/>
    <x v="2"/>
    <s v="Richard, Mr. Emile"/>
    <x v="0"/>
    <x v="40"/>
    <n v="23"/>
    <n v="0"/>
    <n v="0"/>
    <s v="SC/PARIS 2133"/>
    <n v="15.0458"/>
    <n v="15.0458"/>
    <m/>
    <s v="C"/>
    <x v="1"/>
    <n v="0"/>
    <n v="-0.45073799291466476"/>
  </r>
  <r>
    <n v="137"/>
    <n v="1"/>
    <x v="1"/>
    <x v="1"/>
    <x v="1"/>
    <s v="Newsom, Miss. Helen Monypeny"/>
    <x v="1"/>
    <x v="17"/>
    <n v="19"/>
    <n v="0"/>
    <n v="2"/>
    <n v="11752"/>
    <n v="26.283300000000001"/>
    <n v="26.283300000000001"/>
    <s v="D47"/>
    <s v="S"/>
    <x v="0"/>
    <n v="2"/>
    <n v="1.9519801351039376"/>
  </r>
  <r>
    <n v="138"/>
    <n v="0"/>
    <x v="0"/>
    <x v="1"/>
    <x v="1"/>
    <s v="Futrelle, Mr. Jacques Heath"/>
    <x v="0"/>
    <x v="44"/>
    <n v="37"/>
    <n v="1"/>
    <n v="0"/>
    <n v="113803"/>
    <n v="53.1"/>
    <n v="53.1"/>
    <s v="C123"/>
    <s v="S"/>
    <x v="0"/>
    <n v="1"/>
    <n v="1.1847815152334875"/>
  </r>
  <r>
    <n v="139"/>
    <n v="0"/>
    <x v="0"/>
    <x v="0"/>
    <x v="0"/>
    <s v="Osen, Mr. Olaf Elon"/>
    <x v="0"/>
    <x v="38"/>
    <n v="16"/>
    <n v="0"/>
    <n v="0"/>
    <n v="7534"/>
    <n v="9.2166999999999994"/>
    <n v="9.2166999999999994"/>
    <m/>
    <s v="S"/>
    <x v="0"/>
    <n v="0"/>
    <n v="0.22869278291738149"/>
  </r>
  <r>
    <n v="140"/>
    <n v="0"/>
    <x v="0"/>
    <x v="1"/>
    <x v="1"/>
    <s v="Giglio, Mr. Victor"/>
    <x v="0"/>
    <x v="37"/>
    <n v="24"/>
    <n v="0"/>
    <n v="0"/>
    <s v="PC 17593"/>
    <n v="79.2"/>
    <n v="79.2"/>
    <s v="B86"/>
    <s v="C"/>
    <x v="1"/>
    <n v="0"/>
    <n v="-0.43873189517481448"/>
  </r>
  <r>
    <n v="275"/>
    <n v="1"/>
    <x v="1"/>
    <x v="0"/>
    <x v="0"/>
    <s v="Healy, Miss. Hanora &quot;Nora&quot;"/>
    <x v="1"/>
    <x v="4"/>
    <n v="29.69911764705882"/>
    <n v="0"/>
    <n v="0"/>
    <n v="370375"/>
    <n v="7.75"/>
    <n v="7.75"/>
    <m/>
    <s v="Q"/>
    <x v="2"/>
    <n v="0"/>
    <n v="0.11163748093689141"/>
  </r>
  <r>
    <n v="280"/>
    <n v="1"/>
    <x v="1"/>
    <x v="0"/>
    <x v="0"/>
    <s v="Abbott, Mrs. Stanton (Rosa Hunt)"/>
    <x v="1"/>
    <x v="3"/>
    <n v="35"/>
    <n v="1"/>
    <n v="1"/>
    <s v="C.A. 2673"/>
    <n v="20.25"/>
    <n v="20.25"/>
    <m/>
    <s v="S"/>
    <x v="0"/>
    <n v="2"/>
    <n v="1.8094901859548225"/>
  </r>
  <r>
    <n v="290"/>
    <n v="1"/>
    <x v="1"/>
    <x v="0"/>
    <x v="0"/>
    <s v="Connolly, Miss. Kate"/>
    <x v="1"/>
    <x v="0"/>
    <n v="22"/>
    <n v="0"/>
    <n v="0"/>
    <n v="370373"/>
    <n v="7.75"/>
    <n v="7.75"/>
    <m/>
    <s v="Q"/>
    <x v="2"/>
    <n v="0"/>
    <n v="0.16238902425508439"/>
  </r>
  <r>
    <n v="144"/>
    <n v="0"/>
    <x v="0"/>
    <x v="0"/>
    <x v="0"/>
    <s v="Burke, Mr. Jeremiah"/>
    <x v="0"/>
    <x v="17"/>
    <n v="19"/>
    <n v="0"/>
    <n v="0"/>
    <n v="365222"/>
    <n v="6.75"/>
    <n v="6.75"/>
    <m/>
    <s v="Q"/>
    <x v="2"/>
    <n v="0"/>
    <n v="0.12473978053721468"/>
  </r>
  <r>
    <n v="145"/>
    <n v="0"/>
    <x v="0"/>
    <x v="2"/>
    <x v="2"/>
    <s v="Andrew, Mr. Edgardo Samuel"/>
    <x v="0"/>
    <x v="49"/>
    <n v="18"/>
    <n v="0"/>
    <n v="0"/>
    <n v="231945"/>
    <n v="11.5"/>
    <n v="11.5"/>
    <m/>
    <s v="S"/>
    <x v="0"/>
    <n v="0"/>
    <n v="-0.4220029055991531"/>
  </r>
  <r>
    <n v="146"/>
    <n v="0"/>
    <x v="0"/>
    <x v="2"/>
    <x v="2"/>
    <s v="Nicholls, Mr. Joseph Charles"/>
    <x v="0"/>
    <x v="17"/>
    <n v="19"/>
    <n v="1"/>
    <n v="1"/>
    <s v="C.A. 33112"/>
    <n v="36.75"/>
    <n v="36.75"/>
    <m/>
    <s v="S"/>
    <x v="0"/>
    <n v="2"/>
    <n v="2.0909857716149705"/>
  </r>
  <r>
    <n v="147"/>
    <n v="1"/>
    <x v="1"/>
    <x v="0"/>
    <x v="0"/>
    <s v="Andersson, Mr. August Edvard (&quot;Wennerstrom&quot;)"/>
    <x v="0"/>
    <x v="7"/>
    <n v="27"/>
    <n v="0"/>
    <n v="0"/>
    <n v="350043"/>
    <n v="7.7957999999999998"/>
    <n v="7.7957999999999998"/>
    <m/>
    <s v="S"/>
    <x v="0"/>
    <n v="0"/>
    <n v="-9.7348094573488586E-2"/>
  </r>
  <r>
    <n v="301"/>
    <n v="1"/>
    <x v="1"/>
    <x v="0"/>
    <x v="0"/>
    <s v="Kelly, Miss. Anna Katherine &quot;Annie Kate&quot;"/>
    <x v="1"/>
    <x v="4"/>
    <n v="29.69911764705882"/>
    <n v="0"/>
    <n v="0"/>
    <n v="9234"/>
    <n v="7.75"/>
    <n v="7.75"/>
    <m/>
    <s v="Q"/>
    <x v="2"/>
    <n v="0"/>
    <n v="0.26754200924664218"/>
  </r>
  <r>
    <n v="149"/>
    <n v="0"/>
    <x v="0"/>
    <x v="2"/>
    <x v="2"/>
    <s v="Navratil, Mr. Michel (&quot;Louis M Hoffman&quot;)"/>
    <x v="0"/>
    <x v="50"/>
    <n v="36.5"/>
    <n v="0"/>
    <n v="2"/>
    <n v="230080"/>
    <n v="26"/>
    <n v="26"/>
    <s v="F2"/>
    <s v="S"/>
    <x v="0"/>
    <n v="2"/>
    <n v="1.6318671768959829"/>
  </r>
  <r>
    <n v="150"/>
    <n v="0"/>
    <x v="0"/>
    <x v="2"/>
    <x v="2"/>
    <s v="Byles, Rev. Thomas Roussel Davids"/>
    <x v="0"/>
    <x v="20"/>
    <n v="42"/>
    <n v="0"/>
    <n v="0"/>
    <n v="244310"/>
    <n v="13"/>
    <n v="13"/>
    <m/>
    <s v="S"/>
    <x v="0"/>
    <n v="0"/>
    <n v="0.13359626474656405"/>
  </r>
  <r>
    <n v="151"/>
    <n v="0"/>
    <x v="0"/>
    <x v="2"/>
    <x v="2"/>
    <s v="Bateman, Rev. Robert James"/>
    <x v="0"/>
    <x v="51"/>
    <n v="51"/>
    <n v="0"/>
    <n v="0"/>
    <s v="S.O.P. 1166"/>
    <n v="12.525"/>
    <n v="12.525"/>
    <m/>
    <s v="S"/>
    <x v="0"/>
    <n v="0"/>
    <n v="-0.34751867425011762"/>
  </r>
  <r>
    <n v="152"/>
    <n v="1"/>
    <x v="1"/>
    <x v="1"/>
    <x v="1"/>
    <s v="Pears, Mrs. Thomas (Edith Wearne)"/>
    <x v="1"/>
    <x v="0"/>
    <n v="22"/>
    <n v="1"/>
    <n v="0"/>
    <n v="113776"/>
    <n v="66.599999999999994"/>
    <n v="66.599999999999994"/>
    <s v="C2"/>
    <s v="S"/>
    <x v="0"/>
    <n v="1"/>
    <n v="1.2131721990949225"/>
  </r>
  <r>
    <n v="153"/>
    <n v="0"/>
    <x v="0"/>
    <x v="0"/>
    <x v="0"/>
    <s v="Meo, Mr. Alfonzo"/>
    <x v="0"/>
    <x v="52"/>
    <n v="55.5"/>
    <n v="0"/>
    <n v="0"/>
    <s v="A.5. 11206"/>
    <n v="8.0500000000000007"/>
    <n v="8.0500000000000007"/>
    <m/>
    <s v="S"/>
    <x v="0"/>
    <n v="0"/>
    <n v="-0.22565045797690408"/>
  </r>
  <r>
    <n v="154"/>
    <n v="0"/>
    <x v="0"/>
    <x v="0"/>
    <x v="0"/>
    <s v="van Billiard, Mr. Austin Blyler"/>
    <x v="0"/>
    <x v="53"/>
    <n v="40.5"/>
    <n v="0"/>
    <n v="2"/>
    <s v="A/5. 851"/>
    <n v="14.5"/>
    <n v="14.5"/>
    <m/>
    <s v="S"/>
    <x v="0"/>
    <n v="2"/>
    <n v="1.8143846231800462"/>
  </r>
  <r>
    <n v="155"/>
    <n v="0"/>
    <x v="0"/>
    <x v="0"/>
    <x v="0"/>
    <s v="Olsen, Mr. Ole Martin"/>
    <x v="0"/>
    <x v="4"/>
    <n v="29.69911764705882"/>
    <n v="0"/>
    <n v="0"/>
    <s v="Fa 265302"/>
    <n v="7.3125"/>
    <n v="7.3125"/>
    <m/>
    <s v="S"/>
    <x v="0"/>
    <n v="0"/>
    <n v="-0.34230571312028668"/>
  </r>
  <r>
    <n v="156"/>
    <n v="0"/>
    <x v="0"/>
    <x v="1"/>
    <x v="1"/>
    <s v="Williams, Mr. Charles Duane"/>
    <x v="0"/>
    <x v="51"/>
    <n v="51"/>
    <n v="0"/>
    <n v="1"/>
    <s v="PC 17597"/>
    <n v="61.379199999999997"/>
    <n v="61.379199999999997"/>
    <m/>
    <s v="C"/>
    <x v="1"/>
    <n v="1"/>
    <n v="0.85892603089824116"/>
  </r>
  <r>
    <n v="316"/>
    <n v="1"/>
    <x v="1"/>
    <x v="0"/>
    <x v="0"/>
    <s v="Nilsson, Miss. Helmina Josefina"/>
    <x v="1"/>
    <x v="2"/>
    <n v="26"/>
    <n v="0"/>
    <n v="0"/>
    <n v="347470"/>
    <n v="7.8541999999999996"/>
    <n v="7.8541999999999996"/>
    <m/>
    <s v="S"/>
    <x v="0"/>
    <n v="0"/>
    <n v="0.48142488797483218"/>
  </r>
  <r>
    <n v="158"/>
    <n v="0"/>
    <x v="0"/>
    <x v="0"/>
    <x v="0"/>
    <s v="Corn, Mr. Harry"/>
    <x v="0"/>
    <x v="23"/>
    <n v="30"/>
    <n v="0"/>
    <n v="0"/>
    <s v="SOTON/OQ 392090"/>
    <n v="8.0500000000000007"/>
    <n v="8.0500000000000007"/>
    <m/>
    <s v="S"/>
    <x v="0"/>
    <n v="0"/>
    <n v="1.0897783758253787E-2"/>
  </r>
  <r>
    <n v="159"/>
    <n v="0"/>
    <x v="0"/>
    <x v="0"/>
    <x v="0"/>
    <s v="Smiljanic, Mr. Mile"/>
    <x v="0"/>
    <x v="4"/>
    <n v="29.69911764705882"/>
    <n v="0"/>
    <n v="0"/>
    <n v="315037"/>
    <n v="8.6624999999999996"/>
    <n v="8.6624999999999996"/>
    <m/>
    <s v="S"/>
    <x v="0"/>
    <n v="0"/>
    <n v="0.49538808699683001"/>
  </r>
  <r>
    <n v="160"/>
    <n v="0"/>
    <x v="0"/>
    <x v="0"/>
    <x v="0"/>
    <s v="Sage, Master. Thomas Henry"/>
    <x v="0"/>
    <x v="4"/>
    <n v="29.69911764705882"/>
    <n v="8"/>
    <n v="2"/>
    <s v="CA. 2343"/>
    <n v="69.55"/>
    <n v="69.55"/>
    <m/>
    <s v="S"/>
    <x v="0"/>
    <n v="10"/>
    <n v="9.6177486275600899"/>
  </r>
  <r>
    <n v="161"/>
    <n v="0"/>
    <x v="0"/>
    <x v="0"/>
    <x v="0"/>
    <s v="Cribb, Mr. John Hatfield"/>
    <x v="0"/>
    <x v="54"/>
    <n v="44"/>
    <n v="0"/>
    <n v="1"/>
    <n v="371362"/>
    <n v="16.100000000000001"/>
    <n v="16.100000000000001"/>
    <m/>
    <s v="S"/>
    <x v="0"/>
    <n v="1"/>
    <n v="1.3719657030626324"/>
  </r>
  <r>
    <n v="162"/>
    <n v="1"/>
    <x v="1"/>
    <x v="2"/>
    <x v="2"/>
    <s v="Watt, Mrs. James (Elizabeth &quot;Bessie&quot; Inglis Milne)"/>
    <x v="1"/>
    <x v="18"/>
    <n v="40"/>
    <n v="0"/>
    <n v="0"/>
    <s v="C.A. 33595"/>
    <n v="15.75"/>
    <n v="15.75"/>
    <m/>
    <s v="S"/>
    <x v="0"/>
    <n v="0"/>
    <n v="0.44000212574030051"/>
  </r>
  <r>
    <n v="163"/>
    <n v="0"/>
    <x v="0"/>
    <x v="0"/>
    <x v="0"/>
    <s v="Bengtsson, Mr. John Viktor"/>
    <x v="0"/>
    <x v="2"/>
    <n v="26"/>
    <n v="0"/>
    <n v="0"/>
    <n v="347068"/>
    <n v="7.7750000000000004"/>
    <n v="7.7750000000000004"/>
    <m/>
    <s v="S"/>
    <x v="0"/>
    <n v="0"/>
    <n v="-0.1850992331430974"/>
  </r>
  <r>
    <n v="164"/>
    <n v="0"/>
    <x v="0"/>
    <x v="0"/>
    <x v="0"/>
    <s v="Calic, Mr. Jovo"/>
    <x v="0"/>
    <x v="22"/>
    <n v="17"/>
    <n v="0"/>
    <n v="0"/>
    <n v="315093"/>
    <n v="8.6624999999999996"/>
    <n v="8.6624999999999996"/>
    <m/>
    <s v="S"/>
    <x v="0"/>
    <n v="0"/>
    <n v="7.3980961152408931E-5"/>
  </r>
  <r>
    <n v="165"/>
    <n v="0"/>
    <x v="0"/>
    <x v="0"/>
    <x v="0"/>
    <s v="Panula, Master. Eino Viljami"/>
    <x v="0"/>
    <x v="39"/>
    <n v="1"/>
    <n v="4"/>
    <n v="1"/>
    <n v="3101295"/>
    <n v="39.6875"/>
    <n v="39.6875"/>
    <m/>
    <s v="S"/>
    <x v="0"/>
    <n v="5"/>
    <n v="4.8080267440161499"/>
  </r>
  <r>
    <n v="166"/>
    <n v="1"/>
    <x v="1"/>
    <x v="0"/>
    <x v="0"/>
    <s v="Goldsmith, Master. Frank John William &quot;Frankie&quot;"/>
    <x v="0"/>
    <x v="55"/>
    <n v="9"/>
    <n v="0"/>
    <n v="2"/>
    <n v="363291"/>
    <n v="20.524999999999999"/>
    <n v="20.524999999999999"/>
    <m/>
    <s v="S"/>
    <x v="0"/>
    <n v="2"/>
    <n v="1.985546298559949"/>
  </r>
  <r>
    <n v="167"/>
    <n v="1"/>
    <x v="1"/>
    <x v="1"/>
    <x v="1"/>
    <s v="Chibnall, Mrs. (Edith Martha Bowerman)"/>
    <x v="1"/>
    <x v="4"/>
    <n v="29.69911764705882"/>
    <n v="0"/>
    <n v="1"/>
    <n v="113505"/>
    <n v="55"/>
    <n v="55"/>
    <s v="E33"/>
    <s v="S"/>
    <x v="0"/>
    <n v="1"/>
    <n v="0.91563342231131029"/>
  </r>
  <r>
    <n v="329"/>
    <n v="1"/>
    <x v="1"/>
    <x v="0"/>
    <x v="0"/>
    <s v="Goldsmith, Mrs. Frank John (Emily Alice Brown)"/>
    <x v="1"/>
    <x v="56"/>
    <n v="31"/>
    <n v="1"/>
    <n v="1"/>
    <n v="363291"/>
    <n v="20.524999999999999"/>
    <n v="20.524999999999999"/>
    <m/>
    <s v="S"/>
    <x v="0"/>
    <n v="2"/>
    <n v="2.3114134517455125"/>
  </r>
  <r>
    <n v="169"/>
    <n v="0"/>
    <x v="0"/>
    <x v="1"/>
    <x v="1"/>
    <s v="Baumann, Mr. John D"/>
    <x v="0"/>
    <x v="4"/>
    <n v="29.69911764705882"/>
    <n v="0"/>
    <n v="0"/>
    <s v="PC 17318"/>
    <n v="25.925000000000001"/>
    <n v="25.925000000000001"/>
    <m/>
    <s v="S"/>
    <x v="0"/>
    <n v="0"/>
    <n v="0.3703852921305899"/>
  </r>
  <r>
    <n v="170"/>
    <n v="0"/>
    <x v="0"/>
    <x v="0"/>
    <x v="0"/>
    <s v="Ling, Mr. Lee"/>
    <x v="0"/>
    <x v="16"/>
    <n v="28"/>
    <n v="0"/>
    <n v="0"/>
    <n v="1601"/>
    <n v="56.495800000000003"/>
    <n v="56.495800000000003"/>
    <m/>
    <s v="S"/>
    <x v="0"/>
    <n v="0"/>
    <n v="-0.28136594471962495"/>
  </r>
  <r>
    <n v="171"/>
    <n v="0"/>
    <x v="0"/>
    <x v="1"/>
    <x v="1"/>
    <s v="Van der hoef, Mr. Wyckoff"/>
    <x v="0"/>
    <x v="57"/>
    <n v="61"/>
    <n v="0"/>
    <n v="0"/>
    <n v="111240"/>
    <n v="33.5"/>
    <n v="33.5"/>
    <s v="B19"/>
    <s v="S"/>
    <x v="0"/>
    <n v="0"/>
    <n v="0.41949541391583489"/>
  </r>
  <r>
    <n v="172"/>
    <n v="0"/>
    <x v="0"/>
    <x v="0"/>
    <x v="0"/>
    <s v="Rice, Master. Arthur"/>
    <x v="0"/>
    <x v="9"/>
    <n v="4"/>
    <n v="4"/>
    <n v="1"/>
    <n v="382652"/>
    <n v="29.125"/>
    <n v="29.125"/>
    <m/>
    <s v="Q"/>
    <x v="2"/>
    <n v="5"/>
    <n v="5.3426907898807157"/>
  </r>
  <r>
    <n v="331"/>
    <n v="1"/>
    <x v="1"/>
    <x v="0"/>
    <x v="0"/>
    <s v="McCoy, Miss. Agnes"/>
    <x v="1"/>
    <x v="4"/>
    <n v="29.69911764705882"/>
    <n v="2"/>
    <n v="0"/>
    <n v="367226"/>
    <n v="23.25"/>
    <n v="23.25"/>
    <m/>
    <s v="Q"/>
    <x v="2"/>
    <n v="2"/>
    <n v="1.6775885453831187"/>
  </r>
  <r>
    <n v="174"/>
    <n v="0"/>
    <x v="0"/>
    <x v="0"/>
    <x v="0"/>
    <s v="Sivola, Mr. Antti Wilhelm"/>
    <x v="0"/>
    <x v="21"/>
    <n v="21"/>
    <n v="0"/>
    <n v="0"/>
    <s v="STON/O 2. 3101280"/>
    <n v="7.9249999999999998"/>
    <n v="7.9249999999999998"/>
    <m/>
    <s v="S"/>
    <x v="0"/>
    <n v="0"/>
    <n v="0.11729942369405233"/>
  </r>
  <r>
    <n v="175"/>
    <n v="0"/>
    <x v="0"/>
    <x v="1"/>
    <x v="1"/>
    <s v="Smith, Mr. James Clinch"/>
    <x v="0"/>
    <x v="58"/>
    <n v="56"/>
    <n v="0"/>
    <n v="0"/>
    <n v="17764"/>
    <n v="30.695799999999998"/>
    <n v="30.695799999999998"/>
    <s v="A7"/>
    <s v="C"/>
    <x v="1"/>
    <n v="0"/>
    <n v="-0.37182513955776553"/>
  </r>
  <r>
    <n v="176"/>
    <n v="0"/>
    <x v="0"/>
    <x v="0"/>
    <x v="0"/>
    <s v="Klasen, Mr. Klas Albin"/>
    <x v="0"/>
    <x v="49"/>
    <n v="18"/>
    <n v="1"/>
    <n v="1"/>
    <n v="350404"/>
    <n v="7.8541999999999996"/>
    <n v="7.8541999999999996"/>
    <m/>
    <s v="S"/>
    <x v="0"/>
    <n v="2"/>
    <n v="1.9018791330256102"/>
  </r>
  <r>
    <n v="177"/>
    <n v="0"/>
    <x v="0"/>
    <x v="0"/>
    <x v="0"/>
    <s v="Lefebre, Master. Henry Forbes"/>
    <x v="0"/>
    <x v="4"/>
    <n v="29.69911764705882"/>
    <n v="3"/>
    <n v="1"/>
    <n v="4133"/>
    <n v="25.466699999999999"/>
    <n v="25.466699999999999"/>
    <m/>
    <s v="S"/>
    <x v="0"/>
    <n v="4"/>
    <n v="3.9942588886153647"/>
  </r>
  <r>
    <n v="178"/>
    <n v="0"/>
    <x v="0"/>
    <x v="1"/>
    <x v="1"/>
    <s v="Isham, Miss. Ann Elizabeth"/>
    <x v="1"/>
    <x v="59"/>
    <n v="50"/>
    <n v="0"/>
    <n v="0"/>
    <s v="PC 17595"/>
    <n v="28.712499999999999"/>
    <n v="28.712499999999999"/>
    <s v="C49"/>
    <s v="C"/>
    <x v="1"/>
    <n v="0"/>
    <n v="-0.43482881840586307"/>
  </r>
  <r>
    <n v="179"/>
    <n v="0"/>
    <x v="0"/>
    <x v="2"/>
    <x v="2"/>
    <s v="Hale, Mr. Reginald"/>
    <x v="0"/>
    <x v="23"/>
    <n v="30"/>
    <n v="0"/>
    <n v="0"/>
    <n v="250653"/>
    <n v="13"/>
    <n v="13"/>
    <m/>
    <s v="S"/>
    <x v="0"/>
    <n v="0"/>
    <n v="-4.2635022965364922E-3"/>
  </r>
  <r>
    <n v="180"/>
    <n v="0"/>
    <x v="0"/>
    <x v="0"/>
    <x v="0"/>
    <s v="Leonard, Mr. Lionel"/>
    <x v="0"/>
    <x v="60"/>
    <n v="36"/>
    <n v="0"/>
    <n v="0"/>
    <s v="LINE"/>
    <n v="0"/>
    <n v="0"/>
    <m/>
    <s v="S"/>
    <x v="0"/>
    <n v="0"/>
    <n v="4.6295929569606487E-2"/>
  </r>
  <r>
    <n v="348"/>
    <n v="1"/>
    <x v="1"/>
    <x v="0"/>
    <x v="0"/>
    <s v="Davison, Mrs. Thomas Henry (Mary E Finck)"/>
    <x v="1"/>
    <x v="4"/>
    <n v="29.69911764705882"/>
    <n v="1"/>
    <n v="0"/>
    <n v="386525"/>
    <n v="16.100000000000001"/>
    <n v="16.100000000000001"/>
    <m/>
    <s v="S"/>
    <x v="0"/>
    <n v="1"/>
    <n v="0.56928269993349545"/>
  </r>
  <r>
    <n v="182"/>
    <n v="0"/>
    <x v="0"/>
    <x v="2"/>
    <x v="2"/>
    <s v="Pernot, Mr. Rene"/>
    <x v="0"/>
    <x v="4"/>
    <n v="29.69911764705882"/>
    <n v="0"/>
    <n v="0"/>
    <s v="SC/PARIS 2131"/>
    <n v="15.05"/>
    <n v="15.05"/>
    <m/>
    <s v="C"/>
    <x v="1"/>
    <n v="0"/>
    <n v="3.7181860984158654E-2"/>
  </r>
  <r>
    <n v="183"/>
    <n v="0"/>
    <x v="0"/>
    <x v="0"/>
    <x v="0"/>
    <s v="Asplund, Master. Clarence Gustaf Hugo"/>
    <x v="0"/>
    <x v="55"/>
    <n v="9"/>
    <n v="4"/>
    <n v="2"/>
    <n v="347077"/>
    <n v="31.387499999999999"/>
    <n v="31.387499999999999"/>
    <m/>
    <s v="S"/>
    <x v="0"/>
    <n v="6"/>
    <n v="5.60542552460217"/>
  </r>
  <r>
    <n v="184"/>
    <n v="1"/>
    <x v="1"/>
    <x v="2"/>
    <x v="2"/>
    <s v="Becker, Master. Richard F"/>
    <x v="0"/>
    <x v="39"/>
    <n v="1"/>
    <n v="2"/>
    <n v="1"/>
    <n v="230136"/>
    <n v="39"/>
    <n v="39"/>
    <s v="F4"/>
    <s v="S"/>
    <x v="0"/>
    <n v="3"/>
    <n v="3.1127023990512899"/>
  </r>
  <r>
    <n v="359"/>
    <n v="1"/>
    <x v="1"/>
    <x v="0"/>
    <x v="0"/>
    <s v="McGovern, Miss. Mary"/>
    <x v="1"/>
    <x v="4"/>
    <n v="29.69911764705882"/>
    <n v="0"/>
    <n v="0"/>
    <n v="330931"/>
    <n v="7.8792"/>
    <n v="7.8792"/>
    <m/>
    <s v="Q"/>
    <x v="2"/>
    <n v="0"/>
    <n v="-0.31305345159596731"/>
  </r>
  <r>
    <n v="186"/>
    <n v="0"/>
    <x v="0"/>
    <x v="1"/>
    <x v="1"/>
    <s v="Rood, Mr. Hugh Roscoe"/>
    <x v="0"/>
    <x v="4"/>
    <n v="29.69911764705882"/>
    <n v="0"/>
    <n v="0"/>
    <n v="113767"/>
    <n v="50"/>
    <n v="50"/>
    <s v="A32"/>
    <s v="S"/>
    <x v="0"/>
    <n v="0"/>
    <n v="0.34974058863689805"/>
  </r>
  <r>
    <n v="360"/>
    <n v="1"/>
    <x v="1"/>
    <x v="0"/>
    <x v="0"/>
    <s v="Mockler, Miss. Helen Mary &quot;Ellie&quot;"/>
    <x v="1"/>
    <x v="4"/>
    <n v="29.69911764705882"/>
    <n v="0"/>
    <n v="0"/>
    <n v="330980"/>
    <n v="7.8792"/>
    <n v="7.8792"/>
    <m/>
    <s v="Q"/>
    <x v="2"/>
    <n v="0"/>
    <n v="0.30670947817325078"/>
  </r>
  <r>
    <n v="188"/>
    <n v="1"/>
    <x v="1"/>
    <x v="1"/>
    <x v="1"/>
    <s v="Romaine, Mr. Charles Hallace (&quot;Mr C Rolmane&quot;)"/>
    <x v="0"/>
    <x v="33"/>
    <n v="45"/>
    <n v="0"/>
    <n v="0"/>
    <n v="111428"/>
    <n v="26.55"/>
    <n v="26.55"/>
    <m/>
    <s v="S"/>
    <x v="0"/>
    <n v="0"/>
    <n v="-0.45062884915179779"/>
  </r>
  <r>
    <n v="189"/>
    <n v="0"/>
    <x v="0"/>
    <x v="0"/>
    <x v="0"/>
    <s v="Bourke, Mr. John"/>
    <x v="0"/>
    <x v="18"/>
    <n v="40"/>
    <n v="1"/>
    <n v="1"/>
    <n v="364849"/>
    <n v="15.5"/>
    <n v="15.5"/>
    <m/>
    <s v="Q"/>
    <x v="2"/>
    <n v="2"/>
    <n v="2.2447333438060348"/>
  </r>
  <r>
    <n v="190"/>
    <n v="0"/>
    <x v="0"/>
    <x v="0"/>
    <x v="0"/>
    <s v="Turcin, Mr. Stjepan"/>
    <x v="0"/>
    <x v="60"/>
    <n v="36"/>
    <n v="0"/>
    <n v="0"/>
    <n v="349247"/>
    <n v="7.8958000000000004"/>
    <n v="7.8958000000000004"/>
    <m/>
    <s v="S"/>
    <x v="0"/>
    <n v="0"/>
    <n v="-0.33172322914007113"/>
  </r>
  <r>
    <n v="191"/>
    <n v="1"/>
    <x v="1"/>
    <x v="2"/>
    <x v="2"/>
    <s v="Pinsky, Mrs. (Rosa)"/>
    <x v="1"/>
    <x v="34"/>
    <n v="32"/>
    <n v="0"/>
    <n v="0"/>
    <n v="234604"/>
    <n v="13"/>
    <n v="13"/>
    <m/>
    <s v="S"/>
    <x v="0"/>
    <n v="0"/>
    <n v="-0.46264851104555049"/>
  </r>
  <r>
    <n v="192"/>
    <n v="0"/>
    <x v="0"/>
    <x v="2"/>
    <x v="2"/>
    <s v="Carbines, Mr. William"/>
    <x v="0"/>
    <x v="17"/>
    <n v="19"/>
    <n v="0"/>
    <n v="0"/>
    <n v="28424"/>
    <n v="13"/>
    <n v="13"/>
    <m/>
    <s v="S"/>
    <x v="0"/>
    <n v="0"/>
    <n v="-0.20348378012774704"/>
  </r>
  <r>
    <n v="368"/>
    <n v="1"/>
    <x v="1"/>
    <x v="0"/>
    <x v="0"/>
    <s v="Moussa, Mrs. (Mantoura Boulos)"/>
    <x v="1"/>
    <x v="4"/>
    <n v="29.69911764705882"/>
    <n v="0"/>
    <n v="0"/>
    <n v="2626"/>
    <n v="7.2291999999999996"/>
    <n v="7.2291999999999996"/>
    <m/>
    <s v="C"/>
    <x v="1"/>
    <n v="0"/>
    <n v="-0.28541134719426153"/>
  </r>
  <r>
    <n v="194"/>
    <n v="1"/>
    <x v="1"/>
    <x v="2"/>
    <x v="2"/>
    <s v="Navratil, Master. Michel M"/>
    <x v="0"/>
    <x v="24"/>
    <n v="3"/>
    <n v="1"/>
    <n v="1"/>
    <n v="230080"/>
    <n v="26"/>
    <n v="26"/>
    <s v="F2"/>
    <s v="S"/>
    <x v="0"/>
    <n v="2"/>
    <n v="1.5892083317725603"/>
  </r>
  <r>
    <n v="195"/>
    <n v="1"/>
    <x v="1"/>
    <x v="1"/>
    <x v="1"/>
    <s v="Brown, Mrs. James Joseph (Margaret Tobin)"/>
    <x v="1"/>
    <x v="54"/>
    <n v="44"/>
    <n v="0"/>
    <n v="0"/>
    <s v="PC 17610"/>
    <n v="27.720800000000001"/>
    <n v="27.720800000000001"/>
    <s v="B4"/>
    <s v="C"/>
    <x v="1"/>
    <n v="0"/>
    <n v="6.1405963089528615E-2"/>
  </r>
  <r>
    <n v="196"/>
    <n v="1"/>
    <x v="1"/>
    <x v="1"/>
    <x v="1"/>
    <s v="Lurette, Miss. Elise"/>
    <x v="1"/>
    <x v="10"/>
    <n v="58"/>
    <n v="0"/>
    <n v="0"/>
    <s v="PC 17569"/>
    <n v="146.52080000000001"/>
    <n v="146.52080000000001"/>
    <s v="B80"/>
    <s v="C"/>
    <x v="1"/>
    <n v="0"/>
    <n v="0.23580668751915013"/>
  </r>
  <r>
    <n v="197"/>
    <n v="0"/>
    <x v="0"/>
    <x v="0"/>
    <x v="0"/>
    <s v="Mernagh, Mr. Robert"/>
    <x v="0"/>
    <x v="4"/>
    <n v="29.69911764705882"/>
    <n v="0"/>
    <n v="0"/>
    <n v="368703"/>
    <n v="7.75"/>
    <n v="7.75"/>
    <m/>
    <s v="Q"/>
    <x v="2"/>
    <n v="0"/>
    <n v="-0.39925905148234719"/>
  </r>
  <r>
    <n v="198"/>
    <n v="0"/>
    <x v="0"/>
    <x v="0"/>
    <x v="0"/>
    <s v="Olsen, Mr. Karl Siegwart Andreas"/>
    <x v="0"/>
    <x v="20"/>
    <n v="42"/>
    <n v="0"/>
    <n v="1"/>
    <n v="4579"/>
    <n v="8.4041999999999994"/>
    <n v="8.4041999999999994"/>
    <m/>
    <s v="S"/>
    <x v="0"/>
    <n v="1"/>
    <n v="0.98905409721947701"/>
  </r>
  <r>
    <n v="369"/>
    <n v="1"/>
    <x v="1"/>
    <x v="0"/>
    <x v="0"/>
    <s v="Jermyn, Miss. Annie"/>
    <x v="1"/>
    <x v="4"/>
    <n v="29.69911764705882"/>
    <n v="0"/>
    <n v="0"/>
    <n v="14313"/>
    <n v="7.75"/>
    <n v="7.75"/>
    <m/>
    <s v="Q"/>
    <x v="2"/>
    <n v="0"/>
    <n v="0.18584040917084999"/>
  </r>
  <r>
    <n v="200"/>
    <n v="0"/>
    <x v="0"/>
    <x v="2"/>
    <x v="2"/>
    <s v="Yrois, Miss. Henriette (&quot;Mrs Harbeck&quot;)"/>
    <x v="1"/>
    <x v="37"/>
    <n v="24"/>
    <n v="0"/>
    <n v="0"/>
    <n v="248747"/>
    <n v="13"/>
    <n v="13"/>
    <m/>
    <s v="S"/>
    <x v="0"/>
    <n v="0"/>
    <n v="0.24510439626634029"/>
  </r>
  <r>
    <n v="201"/>
    <n v="0"/>
    <x v="0"/>
    <x v="0"/>
    <x v="0"/>
    <s v="Vande Walle, Mr. Nestor Cyriel"/>
    <x v="0"/>
    <x v="16"/>
    <n v="28"/>
    <n v="0"/>
    <n v="0"/>
    <n v="345770"/>
    <n v="9.5"/>
    <n v="9.5"/>
    <m/>
    <s v="S"/>
    <x v="0"/>
    <n v="0"/>
    <n v="2.7882509971217884E-2"/>
  </r>
  <r>
    <n v="202"/>
    <n v="0"/>
    <x v="0"/>
    <x v="0"/>
    <x v="0"/>
    <s v="Sage, Mr. Frederick"/>
    <x v="0"/>
    <x v="4"/>
    <n v="29.69911764705882"/>
    <n v="8"/>
    <n v="2"/>
    <s v="CA. 2343"/>
    <n v="69.55"/>
    <n v="69.55"/>
    <m/>
    <s v="S"/>
    <x v="0"/>
    <n v="10"/>
    <n v="9.8471857935868705"/>
  </r>
  <r>
    <n v="203"/>
    <n v="0"/>
    <x v="0"/>
    <x v="0"/>
    <x v="0"/>
    <s v="Johanson, Mr. Jakob Alfred"/>
    <x v="0"/>
    <x v="15"/>
    <n v="34"/>
    <n v="0"/>
    <n v="0"/>
    <n v="3101264"/>
    <n v="6.4958"/>
    <n v="6.4958"/>
    <m/>
    <s v="S"/>
    <x v="0"/>
    <n v="0"/>
    <n v="0.26840627037624065"/>
  </r>
  <r>
    <n v="204"/>
    <n v="0"/>
    <x v="0"/>
    <x v="0"/>
    <x v="0"/>
    <s v="Youseff, Mr. Gerious"/>
    <x v="0"/>
    <x v="61"/>
    <n v="45.5"/>
    <n v="0"/>
    <n v="0"/>
    <n v="2628"/>
    <n v="7.2249999999999996"/>
    <n v="7.2249999999999996"/>
    <m/>
    <s v="C"/>
    <x v="1"/>
    <n v="0"/>
    <n v="0.21716479103342712"/>
  </r>
  <r>
    <n v="205"/>
    <n v="1"/>
    <x v="1"/>
    <x v="0"/>
    <x v="0"/>
    <s v="Cohen, Mr. Gurshon &quot;Gus&quot;"/>
    <x v="0"/>
    <x v="49"/>
    <n v="18"/>
    <n v="0"/>
    <n v="0"/>
    <s v="A/5 3540"/>
    <n v="8.0500000000000007"/>
    <n v="8.0500000000000007"/>
    <m/>
    <s v="S"/>
    <x v="0"/>
    <n v="0"/>
    <n v="-9.5049995012998822E-2"/>
  </r>
  <r>
    <n v="377"/>
    <n v="1"/>
    <x v="1"/>
    <x v="0"/>
    <x v="0"/>
    <s v="Landergren, Miss. Aurora Adelia"/>
    <x v="1"/>
    <x v="0"/>
    <n v="22"/>
    <n v="0"/>
    <n v="0"/>
    <s v="C 7077"/>
    <n v="7.25"/>
    <n v="7.25"/>
    <m/>
    <s v="S"/>
    <x v="0"/>
    <n v="0"/>
    <n v="0.40957082589754479"/>
  </r>
  <r>
    <n v="207"/>
    <n v="0"/>
    <x v="0"/>
    <x v="0"/>
    <x v="0"/>
    <s v="Backstrom, Mr. Karl Alfred"/>
    <x v="0"/>
    <x v="34"/>
    <n v="32"/>
    <n v="1"/>
    <n v="0"/>
    <n v="3101278"/>
    <n v="15.85"/>
    <n v="15.85"/>
    <m/>
    <s v="S"/>
    <x v="0"/>
    <n v="1"/>
    <n v="1.2575287642862059"/>
  </r>
  <r>
    <n v="208"/>
    <n v="1"/>
    <x v="1"/>
    <x v="0"/>
    <x v="0"/>
    <s v="Albimona, Mr. Nassef Cassem"/>
    <x v="0"/>
    <x v="2"/>
    <n v="26"/>
    <n v="0"/>
    <n v="0"/>
    <n v="2699"/>
    <n v="18.787500000000001"/>
    <n v="18.787500000000001"/>
    <m/>
    <s v="C"/>
    <x v="1"/>
    <n v="0"/>
    <n v="0.14269647584869749"/>
  </r>
  <r>
    <n v="382"/>
    <n v="1"/>
    <x v="1"/>
    <x v="0"/>
    <x v="0"/>
    <s v="Nakid, Miss. Maria (&quot;Mary&quot;)"/>
    <x v="1"/>
    <x v="39"/>
    <n v="1"/>
    <n v="0"/>
    <n v="2"/>
    <n v="2653"/>
    <n v="15.7417"/>
    <n v="15.7417"/>
    <m/>
    <s v="C"/>
    <x v="1"/>
    <n v="2"/>
    <n v="1.7184480973521672"/>
  </r>
  <r>
    <n v="210"/>
    <n v="1"/>
    <x v="1"/>
    <x v="1"/>
    <x v="1"/>
    <s v="Blank, Mr. Henry"/>
    <x v="0"/>
    <x v="18"/>
    <n v="40"/>
    <n v="0"/>
    <n v="0"/>
    <n v="112277"/>
    <n v="31"/>
    <n v="31"/>
    <s v="A31"/>
    <s v="C"/>
    <x v="1"/>
    <n v="0"/>
    <n v="-0.43050773046611457"/>
  </r>
  <r>
    <n v="211"/>
    <n v="0"/>
    <x v="0"/>
    <x v="0"/>
    <x v="0"/>
    <s v="Ali, Mr. Ahmed"/>
    <x v="0"/>
    <x v="37"/>
    <n v="24"/>
    <n v="0"/>
    <n v="0"/>
    <s v="SOTON/O.Q. 3101311"/>
    <n v="7.05"/>
    <n v="7.05"/>
    <m/>
    <s v="S"/>
    <x v="0"/>
    <n v="0"/>
    <n v="-0.22869826940476645"/>
  </r>
  <r>
    <n v="212"/>
    <n v="1"/>
    <x v="1"/>
    <x v="2"/>
    <x v="2"/>
    <s v="Cameron, Miss. Clear Annie"/>
    <x v="1"/>
    <x v="3"/>
    <n v="35"/>
    <n v="0"/>
    <n v="0"/>
    <s v="F.C.C. 13528"/>
    <n v="21"/>
    <n v="21"/>
    <m/>
    <s v="S"/>
    <x v="0"/>
    <n v="0"/>
    <n v="-0.14799518681474877"/>
  </r>
  <r>
    <n v="213"/>
    <n v="0"/>
    <x v="0"/>
    <x v="0"/>
    <x v="0"/>
    <s v="Perkin, Mr. John Henry"/>
    <x v="0"/>
    <x v="0"/>
    <n v="22"/>
    <n v="0"/>
    <n v="0"/>
    <s v="A/5 21174"/>
    <n v="7.25"/>
    <n v="7.25"/>
    <m/>
    <s v="S"/>
    <x v="0"/>
    <n v="0"/>
    <n v="6.7662257849176677E-2"/>
  </r>
  <r>
    <n v="214"/>
    <n v="0"/>
    <x v="0"/>
    <x v="2"/>
    <x v="2"/>
    <s v="Givard, Mr. Hans Kristensen"/>
    <x v="0"/>
    <x v="23"/>
    <n v="30"/>
    <n v="0"/>
    <n v="0"/>
    <n v="250646"/>
    <n v="13"/>
    <n v="13"/>
    <m/>
    <s v="S"/>
    <x v="0"/>
    <n v="0"/>
    <n v="-0.43357008278405429"/>
  </r>
  <r>
    <n v="215"/>
    <n v="0"/>
    <x v="0"/>
    <x v="0"/>
    <x v="0"/>
    <s v="Kiernan, Mr. Philip"/>
    <x v="0"/>
    <x v="4"/>
    <n v="29.69911764705882"/>
    <n v="1"/>
    <n v="0"/>
    <n v="367229"/>
    <n v="7.75"/>
    <n v="7.75"/>
    <m/>
    <s v="Q"/>
    <x v="2"/>
    <n v="1"/>
    <n v="0.61711697364965135"/>
  </r>
  <r>
    <n v="216"/>
    <n v="1"/>
    <x v="1"/>
    <x v="1"/>
    <x v="1"/>
    <s v="Newell, Miss. Madeleine"/>
    <x v="1"/>
    <x v="56"/>
    <n v="31"/>
    <n v="1"/>
    <n v="0"/>
    <n v="35273"/>
    <n v="113.27500000000001"/>
    <n v="113.27500000000001"/>
    <s v="D36"/>
    <s v="C"/>
    <x v="1"/>
    <n v="1"/>
    <n v="0.86294233621763894"/>
  </r>
  <r>
    <n v="395"/>
    <n v="1"/>
    <x v="1"/>
    <x v="0"/>
    <x v="0"/>
    <s v="Sandstrom, Mrs. Hjalmar (Agnes Charlotta Bengtsson)"/>
    <x v="1"/>
    <x v="37"/>
    <n v="24"/>
    <n v="0"/>
    <n v="2"/>
    <s v="PP 9549"/>
    <n v="16.7"/>
    <n v="16.7"/>
    <s v="G6"/>
    <s v="S"/>
    <x v="0"/>
    <n v="2"/>
    <n v="1.851144250195238"/>
  </r>
  <r>
    <n v="218"/>
    <n v="0"/>
    <x v="0"/>
    <x v="2"/>
    <x v="2"/>
    <s v="Jacobsohn, Mr. Sidney Samuel"/>
    <x v="0"/>
    <x v="20"/>
    <n v="42"/>
    <n v="1"/>
    <n v="0"/>
    <n v="243847"/>
    <n v="27"/>
    <n v="27"/>
    <m/>
    <s v="S"/>
    <x v="0"/>
    <n v="1"/>
    <n v="0.91104546192443148"/>
  </r>
  <r>
    <n v="219"/>
    <n v="1"/>
    <x v="1"/>
    <x v="1"/>
    <x v="1"/>
    <s v="Bazzani, Miss. Albina"/>
    <x v="1"/>
    <x v="34"/>
    <n v="32"/>
    <n v="0"/>
    <n v="0"/>
    <n v="11813"/>
    <n v="76.291700000000006"/>
    <n v="76.291700000000006"/>
    <s v="D15"/>
    <s v="C"/>
    <x v="1"/>
    <n v="0"/>
    <n v="0.12932762206267079"/>
  </r>
  <r>
    <n v="220"/>
    <n v="0"/>
    <x v="0"/>
    <x v="2"/>
    <x v="2"/>
    <s v="Harris, Mr. Walter"/>
    <x v="0"/>
    <x v="23"/>
    <n v="30"/>
    <n v="0"/>
    <n v="0"/>
    <s v="W/C 14208"/>
    <n v="10.5"/>
    <n v="10.5"/>
    <m/>
    <s v="S"/>
    <x v="0"/>
    <n v="0"/>
    <n v="0.14991614556935784"/>
  </r>
  <r>
    <n v="221"/>
    <n v="1"/>
    <x v="1"/>
    <x v="0"/>
    <x v="0"/>
    <s v="Sunderland, Mr. Victor Francis"/>
    <x v="0"/>
    <x v="38"/>
    <n v="16"/>
    <n v="0"/>
    <n v="0"/>
    <s v="SOTON/OQ 392089"/>
    <n v="8.0500000000000007"/>
    <n v="8.0500000000000007"/>
    <m/>
    <s v="S"/>
    <x v="0"/>
    <n v="0"/>
    <n v="-0.44237067929844154"/>
  </r>
  <r>
    <n v="222"/>
    <n v="0"/>
    <x v="0"/>
    <x v="2"/>
    <x v="2"/>
    <s v="Bracken, Mr. James H"/>
    <x v="0"/>
    <x v="7"/>
    <n v="27"/>
    <n v="0"/>
    <n v="0"/>
    <n v="220367"/>
    <n v="13"/>
    <n v="13"/>
    <m/>
    <s v="S"/>
    <x v="0"/>
    <n v="0"/>
    <n v="0.14834693769202523"/>
  </r>
  <r>
    <n v="223"/>
    <n v="0"/>
    <x v="0"/>
    <x v="0"/>
    <x v="0"/>
    <s v="Green, Mr. George Henry"/>
    <x v="0"/>
    <x v="51"/>
    <n v="51"/>
    <n v="0"/>
    <n v="0"/>
    <n v="21440"/>
    <n v="8.0500000000000007"/>
    <n v="8.0500000000000007"/>
    <m/>
    <s v="S"/>
    <x v="0"/>
    <n v="0"/>
    <n v="9.5126378851613125E-2"/>
  </r>
  <r>
    <n v="224"/>
    <n v="0"/>
    <x v="0"/>
    <x v="0"/>
    <x v="0"/>
    <s v="Nenkoff, Mr. Christo"/>
    <x v="0"/>
    <x v="4"/>
    <n v="29.69911764705882"/>
    <n v="0"/>
    <n v="0"/>
    <n v="349234"/>
    <n v="7.8958000000000004"/>
    <n v="7.8958000000000004"/>
    <m/>
    <s v="S"/>
    <x v="0"/>
    <n v="0"/>
    <n v="0.18031299593383265"/>
  </r>
  <r>
    <n v="225"/>
    <n v="1"/>
    <x v="1"/>
    <x v="1"/>
    <x v="1"/>
    <s v="Hoyt, Mr. Frederick Maxfield"/>
    <x v="0"/>
    <x v="1"/>
    <n v="38"/>
    <n v="1"/>
    <n v="0"/>
    <n v="19943"/>
    <n v="90"/>
    <n v="90"/>
    <s v="C93"/>
    <s v="S"/>
    <x v="0"/>
    <n v="1"/>
    <n v="1.0267145578758461"/>
  </r>
  <r>
    <n v="226"/>
    <n v="0"/>
    <x v="0"/>
    <x v="0"/>
    <x v="0"/>
    <s v="Berglund, Mr. Karl Ivar Sven"/>
    <x v="0"/>
    <x v="0"/>
    <n v="22"/>
    <n v="0"/>
    <n v="0"/>
    <s v="PP 4348"/>
    <n v="9.35"/>
    <n v="9.35"/>
    <m/>
    <s v="S"/>
    <x v="0"/>
    <n v="0"/>
    <n v="4.3078646900225337E-3"/>
  </r>
  <r>
    <n v="227"/>
    <n v="1"/>
    <x v="1"/>
    <x v="2"/>
    <x v="2"/>
    <s v="Mellors, Mr. William John"/>
    <x v="0"/>
    <x v="17"/>
    <n v="19"/>
    <n v="0"/>
    <n v="0"/>
    <s v="SW/PP 751"/>
    <n v="10.5"/>
    <n v="10.5"/>
    <m/>
    <s v="S"/>
    <x v="0"/>
    <n v="0"/>
    <n v="5.436996407966932E-2"/>
  </r>
  <r>
    <n v="228"/>
    <n v="0"/>
    <x v="0"/>
    <x v="0"/>
    <x v="0"/>
    <s v="Lovell, Mr. John Hall (&quot;Henry&quot;)"/>
    <x v="0"/>
    <x v="62"/>
    <n v="20.5"/>
    <n v="0"/>
    <n v="0"/>
    <s v="A/5 21173"/>
    <n v="7.25"/>
    <n v="7.25"/>
    <m/>
    <s v="S"/>
    <x v="0"/>
    <n v="0"/>
    <n v="0.12476879910913752"/>
  </r>
  <r>
    <n v="229"/>
    <n v="0"/>
    <x v="0"/>
    <x v="2"/>
    <x v="2"/>
    <s v="Fahlstrom, Mr. Arne Jonas"/>
    <x v="0"/>
    <x v="49"/>
    <n v="18"/>
    <n v="0"/>
    <n v="0"/>
    <n v="236171"/>
    <n v="13"/>
    <n v="13"/>
    <m/>
    <s v="S"/>
    <x v="0"/>
    <n v="0"/>
    <n v="-1.9161756584532119E-2"/>
  </r>
  <r>
    <n v="432"/>
    <n v="1"/>
    <x v="1"/>
    <x v="0"/>
    <x v="0"/>
    <s v="Thorneycroft, Mrs. Percival (Florence Kate White)"/>
    <x v="1"/>
    <x v="4"/>
    <n v="29.69911764705882"/>
    <n v="1"/>
    <n v="0"/>
    <n v="376564"/>
    <n v="16.100000000000001"/>
    <n v="16.100000000000001"/>
    <m/>
    <s v="S"/>
    <x v="0"/>
    <n v="1"/>
    <n v="1.3129288051979795"/>
  </r>
  <r>
    <n v="231"/>
    <n v="1"/>
    <x v="1"/>
    <x v="1"/>
    <x v="1"/>
    <s v="Harris, Mrs. Henry Birkhardt (Irene Wallach)"/>
    <x v="1"/>
    <x v="3"/>
    <n v="35"/>
    <n v="1"/>
    <n v="0"/>
    <n v="36973"/>
    <n v="83.474999999999994"/>
    <n v="83.474999999999994"/>
    <s v="C83"/>
    <s v="S"/>
    <x v="0"/>
    <n v="1"/>
    <n v="0.68631921089488079"/>
  </r>
  <r>
    <n v="232"/>
    <n v="0"/>
    <x v="0"/>
    <x v="0"/>
    <x v="0"/>
    <s v="Larsson, Mr. Bengt Edvin"/>
    <x v="0"/>
    <x v="28"/>
    <n v="29"/>
    <n v="0"/>
    <n v="0"/>
    <n v="347067"/>
    <n v="7.7750000000000004"/>
    <n v="7.7750000000000004"/>
    <m/>
    <s v="S"/>
    <x v="0"/>
    <n v="0"/>
    <n v="-0.13011040915269512"/>
  </r>
  <r>
    <n v="233"/>
    <n v="0"/>
    <x v="0"/>
    <x v="2"/>
    <x v="2"/>
    <s v="Sjostedt, Mr. Ernst Adolf"/>
    <x v="0"/>
    <x v="42"/>
    <n v="59"/>
    <n v="0"/>
    <n v="0"/>
    <n v="237442"/>
    <n v="13.5"/>
    <n v="13.5"/>
    <m/>
    <s v="S"/>
    <x v="0"/>
    <n v="0"/>
    <n v="7.4522824848074043E-2"/>
  </r>
  <r>
    <n v="449"/>
    <n v="1"/>
    <x v="1"/>
    <x v="0"/>
    <x v="0"/>
    <s v="Baclini, Miss. Marie Catherine"/>
    <x v="1"/>
    <x v="31"/>
    <n v="5"/>
    <n v="2"/>
    <n v="1"/>
    <n v="2666"/>
    <n v="19.258299999999998"/>
    <n v="19.258299999999998"/>
    <m/>
    <s v="C"/>
    <x v="1"/>
    <n v="3"/>
    <n v="2.7385655499524137"/>
  </r>
  <r>
    <n v="235"/>
    <n v="0"/>
    <x v="0"/>
    <x v="2"/>
    <x v="2"/>
    <s v="Leyson, Mr. Robert William Norman"/>
    <x v="0"/>
    <x v="37"/>
    <n v="24"/>
    <n v="0"/>
    <n v="0"/>
    <s v="C.A. 29566"/>
    <n v="10.5"/>
    <n v="10.5"/>
    <m/>
    <s v="S"/>
    <x v="0"/>
    <n v="0"/>
    <n v="0.36403301960871126"/>
  </r>
  <r>
    <n v="470"/>
    <n v="1"/>
    <x v="1"/>
    <x v="0"/>
    <x v="0"/>
    <s v="Baclini, Miss. Helene Barbara"/>
    <x v="1"/>
    <x v="63"/>
    <n v="0.75"/>
    <n v="2"/>
    <n v="1"/>
    <n v="2666"/>
    <n v="19.258299999999998"/>
    <n v="19.258299999999998"/>
    <m/>
    <s v="C"/>
    <x v="1"/>
    <n v="3"/>
    <n v="2.7142028147727331"/>
  </r>
  <r>
    <n v="237"/>
    <n v="0"/>
    <x v="0"/>
    <x v="2"/>
    <x v="2"/>
    <s v="Hold, Mr. Stephen"/>
    <x v="0"/>
    <x v="54"/>
    <n v="44"/>
    <n v="1"/>
    <n v="0"/>
    <n v="26707"/>
    <n v="26"/>
    <n v="26"/>
    <m/>
    <s v="S"/>
    <x v="0"/>
    <n v="1"/>
    <n v="0.96749803438243065"/>
  </r>
  <r>
    <n v="238"/>
    <n v="1"/>
    <x v="1"/>
    <x v="2"/>
    <x v="2"/>
    <s v="Collyer, Miss. Marjorie &quot;Lottie&quot;"/>
    <x v="1"/>
    <x v="64"/>
    <n v="8"/>
    <n v="0"/>
    <n v="2"/>
    <s v="C.A. 31921"/>
    <n v="26.25"/>
    <n v="26.25"/>
    <m/>
    <s v="S"/>
    <x v="0"/>
    <n v="2"/>
    <n v="2.108609733919208"/>
  </r>
  <r>
    <n v="239"/>
    <n v="0"/>
    <x v="0"/>
    <x v="2"/>
    <x v="2"/>
    <s v="Pengelly, Mr. Frederick William"/>
    <x v="0"/>
    <x v="17"/>
    <n v="19"/>
    <n v="0"/>
    <n v="0"/>
    <n v="28665"/>
    <n v="10.5"/>
    <n v="10.5"/>
    <m/>
    <s v="S"/>
    <x v="0"/>
    <n v="0"/>
    <n v="0.2248810624358526"/>
  </r>
  <r>
    <n v="240"/>
    <n v="0"/>
    <x v="0"/>
    <x v="2"/>
    <x v="2"/>
    <s v="Hunt, Mr. George Henry"/>
    <x v="0"/>
    <x v="25"/>
    <n v="33"/>
    <n v="0"/>
    <n v="0"/>
    <s v="SCO/W 1585"/>
    <n v="12.275"/>
    <n v="12.275"/>
    <m/>
    <s v="S"/>
    <x v="0"/>
    <n v="0"/>
    <n v="0.187206021537206"/>
  </r>
  <r>
    <n v="480"/>
    <n v="1"/>
    <x v="1"/>
    <x v="0"/>
    <x v="0"/>
    <s v="Hirvonen, Miss. Hildur E"/>
    <x v="1"/>
    <x v="6"/>
    <n v="2"/>
    <n v="0"/>
    <n v="1"/>
    <n v="3101298"/>
    <n v="12.2875"/>
    <n v="12.2875"/>
    <m/>
    <s v="S"/>
    <x v="0"/>
    <n v="1"/>
    <n v="1.2869247472393206"/>
  </r>
  <r>
    <n v="484"/>
    <n v="1"/>
    <x v="1"/>
    <x v="0"/>
    <x v="0"/>
    <s v="Turkula, Mrs. (Hedwig)"/>
    <x v="1"/>
    <x v="65"/>
    <n v="63"/>
    <n v="0"/>
    <n v="0"/>
    <n v="4134"/>
    <n v="9.5875000000000004"/>
    <n v="9.5875000000000004"/>
    <m/>
    <s v="S"/>
    <x v="0"/>
    <n v="0"/>
    <n v="-0.36591246621924212"/>
  </r>
  <r>
    <n v="243"/>
    <n v="0"/>
    <x v="0"/>
    <x v="2"/>
    <x v="2"/>
    <s v="Coleridge, Mr. Reginald Charles"/>
    <x v="0"/>
    <x v="28"/>
    <n v="29"/>
    <n v="0"/>
    <n v="0"/>
    <s v="W./C. 14263"/>
    <n v="10.5"/>
    <n v="10.5"/>
    <m/>
    <s v="S"/>
    <x v="0"/>
    <n v="0"/>
    <n v="-0.40678547616601191"/>
  </r>
  <r>
    <n v="244"/>
    <n v="0"/>
    <x v="0"/>
    <x v="0"/>
    <x v="0"/>
    <s v="Maenpaa, Mr. Matti Alexanteri"/>
    <x v="0"/>
    <x v="0"/>
    <n v="22"/>
    <n v="0"/>
    <n v="0"/>
    <s v="STON/O 2. 3101275"/>
    <n v="7.125"/>
    <n v="7.125"/>
    <m/>
    <s v="S"/>
    <x v="0"/>
    <n v="0"/>
    <n v="-0.48188330158286008"/>
  </r>
  <r>
    <n v="245"/>
    <n v="0"/>
    <x v="0"/>
    <x v="0"/>
    <x v="0"/>
    <s v="Attalah, Mr. Sleiman"/>
    <x v="0"/>
    <x v="23"/>
    <n v="30"/>
    <n v="0"/>
    <n v="0"/>
    <n v="2694"/>
    <n v="7.2249999999999996"/>
    <n v="7.2249999999999996"/>
    <m/>
    <s v="C"/>
    <x v="1"/>
    <n v="0"/>
    <n v="-7.0539537079226333E-2"/>
  </r>
  <r>
    <n v="246"/>
    <n v="0"/>
    <x v="0"/>
    <x v="1"/>
    <x v="1"/>
    <s v="Minahan, Dr. William Edward"/>
    <x v="0"/>
    <x v="54"/>
    <n v="44"/>
    <n v="2"/>
    <n v="0"/>
    <n v="19928"/>
    <n v="90"/>
    <n v="90"/>
    <s v="C78"/>
    <s v="Q"/>
    <x v="2"/>
    <n v="2"/>
    <n v="1.6015660385795858"/>
  </r>
  <r>
    <n v="534"/>
    <n v="1"/>
    <x v="1"/>
    <x v="0"/>
    <x v="0"/>
    <s v="Peter, Mrs. Catherine (Catherine Rizk)"/>
    <x v="1"/>
    <x v="4"/>
    <n v="29.69911764705882"/>
    <n v="0"/>
    <n v="2"/>
    <n v="2668"/>
    <n v="22.3583"/>
    <n v="22.3583"/>
    <m/>
    <s v="C"/>
    <x v="1"/>
    <n v="2"/>
    <n v="2.4770820346079923"/>
  </r>
  <r>
    <n v="248"/>
    <n v="1"/>
    <x v="1"/>
    <x v="2"/>
    <x v="2"/>
    <s v="Hamalainen, Mrs. William (Anna)"/>
    <x v="1"/>
    <x v="37"/>
    <n v="24"/>
    <n v="0"/>
    <n v="2"/>
    <n v="250649"/>
    <n v="14.5"/>
    <n v="14.5"/>
    <m/>
    <s v="S"/>
    <x v="0"/>
    <n v="2"/>
    <n v="2.2813569465813743"/>
  </r>
  <r>
    <n v="249"/>
    <n v="1"/>
    <x v="1"/>
    <x v="1"/>
    <x v="1"/>
    <s v="Beckwith, Mr. Richard Leonard"/>
    <x v="0"/>
    <x v="44"/>
    <n v="37"/>
    <n v="1"/>
    <n v="1"/>
    <n v="11751"/>
    <n v="52.554200000000002"/>
    <n v="52.554200000000002"/>
    <s v="D35"/>
    <s v="S"/>
    <x v="0"/>
    <n v="2"/>
    <n v="2.2257502828202966"/>
  </r>
  <r>
    <n v="250"/>
    <n v="0"/>
    <x v="0"/>
    <x v="2"/>
    <x v="2"/>
    <s v="Carter, Rev. Ernest Courtenay"/>
    <x v="0"/>
    <x v="5"/>
    <n v="54"/>
    <n v="1"/>
    <n v="0"/>
    <n v="244252"/>
    <n v="26"/>
    <n v="26"/>
    <m/>
    <s v="S"/>
    <x v="0"/>
    <n v="1"/>
    <n v="0.60036964693165995"/>
  </r>
  <r>
    <n v="251"/>
    <n v="0"/>
    <x v="0"/>
    <x v="0"/>
    <x v="0"/>
    <s v="Reed, Mr. James George"/>
    <x v="0"/>
    <x v="4"/>
    <n v="29.69911764705882"/>
    <n v="0"/>
    <n v="0"/>
    <n v="362316"/>
    <n v="7.25"/>
    <n v="7.25"/>
    <m/>
    <s v="S"/>
    <x v="0"/>
    <n v="0"/>
    <n v="-0.37397357387136088"/>
  </r>
  <r>
    <n v="555"/>
    <n v="1"/>
    <x v="1"/>
    <x v="0"/>
    <x v="0"/>
    <s v="Ohman, Miss. Velin"/>
    <x v="1"/>
    <x v="0"/>
    <n v="22"/>
    <n v="0"/>
    <n v="0"/>
    <n v="347085"/>
    <n v="7.7750000000000004"/>
    <n v="7.7750000000000004"/>
    <m/>
    <s v="S"/>
    <x v="0"/>
    <n v="0"/>
    <n v="-0.27530716253560095"/>
  </r>
  <r>
    <n v="253"/>
    <n v="0"/>
    <x v="0"/>
    <x v="1"/>
    <x v="1"/>
    <s v="Stead, Mr. William Thomas"/>
    <x v="0"/>
    <x v="66"/>
    <n v="62"/>
    <n v="0"/>
    <n v="0"/>
    <n v="113514"/>
    <n v="26.55"/>
    <n v="26.55"/>
    <s v="C87"/>
    <s v="S"/>
    <x v="0"/>
    <n v="0"/>
    <n v="0.47324753903478289"/>
  </r>
  <r>
    <n v="254"/>
    <n v="0"/>
    <x v="0"/>
    <x v="0"/>
    <x v="0"/>
    <s v="Lobb, Mr. William Arthur"/>
    <x v="0"/>
    <x v="23"/>
    <n v="30"/>
    <n v="1"/>
    <n v="0"/>
    <s v="A/5. 3336"/>
    <n v="16.100000000000001"/>
    <n v="16.100000000000001"/>
    <m/>
    <s v="S"/>
    <x v="0"/>
    <n v="1"/>
    <n v="1.421277370854634"/>
  </r>
  <r>
    <n v="560"/>
    <n v="1"/>
    <x v="1"/>
    <x v="0"/>
    <x v="0"/>
    <s v="de Messemaeker, Mrs. Guillaume Joseph (Emma)"/>
    <x v="1"/>
    <x v="60"/>
    <n v="36"/>
    <n v="1"/>
    <n v="0"/>
    <n v="345572"/>
    <n v="17.399999999999999"/>
    <n v="17.399999999999999"/>
    <m/>
    <s v="S"/>
    <x v="0"/>
    <n v="1"/>
    <n v="0.61280481779016815"/>
  </r>
  <r>
    <n v="574"/>
    <n v="1"/>
    <x v="1"/>
    <x v="0"/>
    <x v="0"/>
    <s v="Kelly, Miss. Mary"/>
    <x v="1"/>
    <x v="4"/>
    <n v="29.69911764705882"/>
    <n v="0"/>
    <n v="0"/>
    <n v="14312"/>
    <n v="7.75"/>
    <n v="7.75"/>
    <m/>
    <s v="Q"/>
    <x v="2"/>
    <n v="0"/>
    <n v="-0.38786405930132528"/>
  </r>
  <r>
    <n v="257"/>
    <n v="1"/>
    <x v="1"/>
    <x v="1"/>
    <x v="1"/>
    <s v="Thorne, Mrs. Gertrude Maybelle"/>
    <x v="1"/>
    <x v="4"/>
    <n v="29.69911764705882"/>
    <n v="0"/>
    <n v="0"/>
    <s v="PC 17585"/>
    <n v="79.2"/>
    <n v="79.2"/>
    <m/>
    <s v="C"/>
    <x v="1"/>
    <n v="0"/>
    <n v="3.00339209230851E-2"/>
  </r>
  <r>
    <n v="258"/>
    <n v="1"/>
    <x v="1"/>
    <x v="1"/>
    <x v="1"/>
    <s v="Cherry, Miss. Gladys"/>
    <x v="1"/>
    <x v="23"/>
    <n v="30"/>
    <n v="0"/>
    <n v="0"/>
    <n v="110152"/>
    <n v="86.5"/>
    <n v="86.5"/>
    <s v="B77"/>
    <s v="S"/>
    <x v="0"/>
    <n v="0"/>
    <n v="0.47255165119304032"/>
  </r>
  <r>
    <n v="259"/>
    <n v="1"/>
    <x v="1"/>
    <x v="1"/>
    <x v="1"/>
    <s v="Ward, Miss. Anna"/>
    <x v="1"/>
    <x v="3"/>
    <n v="35"/>
    <n v="0"/>
    <n v="0"/>
    <s v="PC 17755"/>
    <n v="512.32920000000001"/>
    <n v="512.32920000000001"/>
    <m/>
    <s v="C"/>
    <x v="1"/>
    <n v="0"/>
    <n v="0.35190667768111139"/>
  </r>
  <r>
    <n v="260"/>
    <n v="1"/>
    <x v="1"/>
    <x v="2"/>
    <x v="2"/>
    <s v="Parrish, Mrs. (Lutie Davis)"/>
    <x v="1"/>
    <x v="59"/>
    <n v="50"/>
    <n v="0"/>
    <n v="1"/>
    <n v="230433"/>
    <n v="26"/>
    <n v="26"/>
    <m/>
    <s v="S"/>
    <x v="0"/>
    <n v="1"/>
    <n v="0.92965248833081038"/>
  </r>
  <r>
    <n v="261"/>
    <n v="0"/>
    <x v="0"/>
    <x v="0"/>
    <x v="0"/>
    <s v="Smith, Mr. Thomas"/>
    <x v="0"/>
    <x v="4"/>
    <n v="29.69911764705882"/>
    <n v="0"/>
    <n v="0"/>
    <n v="384461"/>
    <n v="7.75"/>
    <n v="7.75"/>
    <m/>
    <s v="Q"/>
    <x v="2"/>
    <n v="0"/>
    <n v="0.30821598106429382"/>
  </r>
  <r>
    <n v="262"/>
    <n v="1"/>
    <x v="1"/>
    <x v="0"/>
    <x v="0"/>
    <s v="Asplund, Master. Edvin Rojj Felix"/>
    <x v="0"/>
    <x v="24"/>
    <n v="3"/>
    <n v="4"/>
    <n v="2"/>
    <n v="347077"/>
    <n v="31.387499999999999"/>
    <n v="31.387499999999999"/>
    <m/>
    <s v="S"/>
    <x v="0"/>
    <n v="6"/>
    <n v="5.9339835583186895"/>
  </r>
  <r>
    <n v="263"/>
    <n v="0"/>
    <x v="0"/>
    <x v="1"/>
    <x v="1"/>
    <s v="Taussig, Mr. Emil"/>
    <x v="0"/>
    <x v="67"/>
    <n v="52"/>
    <n v="1"/>
    <n v="1"/>
    <n v="110413"/>
    <n v="79.650000000000006"/>
    <n v="79.650000000000006"/>
    <s v="E67"/>
    <s v="S"/>
    <x v="0"/>
    <n v="2"/>
    <n v="1.9014220696643487"/>
  </r>
  <r>
    <n v="264"/>
    <n v="0"/>
    <x v="0"/>
    <x v="1"/>
    <x v="1"/>
    <s v="Harrison, Mr. William"/>
    <x v="0"/>
    <x v="18"/>
    <n v="40"/>
    <n v="0"/>
    <n v="0"/>
    <n v="112059"/>
    <n v="0"/>
    <n v="0"/>
    <s v="B94"/>
    <s v="S"/>
    <x v="0"/>
    <n v="0"/>
    <n v="-7.2205564710040582E-3"/>
  </r>
  <r>
    <n v="613"/>
    <n v="1"/>
    <x v="1"/>
    <x v="0"/>
    <x v="0"/>
    <s v="Murphy, Miss. Margaret Jane"/>
    <x v="1"/>
    <x v="4"/>
    <n v="29.69911764705882"/>
    <n v="1"/>
    <n v="0"/>
    <n v="367230"/>
    <n v="15.5"/>
    <n v="15.5"/>
    <m/>
    <s v="Q"/>
    <x v="2"/>
    <n v="1"/>
    <n v="0.94709025314950823"/>
  </r>
  <r>
    <n v="266"/>
    <n v="0"/>
    <x v="0"/>
    <x v="2"/>
    <x v="2"/>
    <s v="Reeves, Mr. David"/>
    <x v="0"/>
    <x v="60"/>
    <n v="36"/>
    <n v="0"/>
    <n v="0"/>
    <s v="C.A. 17248"/>
    <n v="10.5"/>
    <n v="10.5"/>
    <m/>
    <s v="S"/>
    <x v="0"/>
    <n v="0"/>
    <n v="-0.2497352274290181"/>
  </r>
  <r>
    <n v="267"/>
    <n v="0"/>
    <x v="0"/>
    <x v="0"/>
    <x v="0"/>
    <s v="Panula, Mr. Ernesti Arvid"/>
    <x v="0"/>
    <x v="38"/>
    <n v="16"/>
    <n v="4"/>
    <n v="1"/>
    <n v="3101295"/>
    <n v="39.6875"/>
    <n v="39.6875"/>
    <m/>
    <s v="S"/>
    <x v="0"/>
    <n v="5"/>
    <n v="5.1957746377546039"/>
  </r>
  <r>
    <n v="268"/>
    <n v="1"/>
    <x v="1"/>
    <x v="0"/>
    <x v="0"/>
    <s v="Persson, Mr. Ernst Ulrik"/>
    <x v="0"/>
    <x v="35"/>
    <n v="25"/>
    <n v="1"/>
    <n v="0"/>
    <n v="347083"/>
    <n v="7.7750000000000004"/>
    <n v="7.7750000000000004"/>
    <m/>
    <s v="S"/>
    <x v="0"/>
    <n v="1"/>
    <n v="1.0693882233508996"/>
  </r>
  <r>
    <n v="269"/>
    <n v="1"/>
    <x v="1"/>
    <x v="1"/>
    <x v="1"/>
    <s v="Graham, Mrs. William Thompson (Edith Junkins)"/>
    <x v="1"/>
    <x v="10"/>
    <n v="58"/>
    <n v="0"/>
    <n v="1"/>
    <s v="PC 17582"/>
    <n v="153.46250000000001"/>
    <n v="153.46250000000001"/>
    <s v="C125"/>
    <s v="S"/>
    <x v="0"/>
    <n v="1"/>
    <n v="1.0497128916606882"/>
  </r>
  <r>
    <n v="270"/>
    <n v="1"/>
    <x v="1"/>
    <x v="1"/>
    <x v="1"/>
    <s v="Bissette, Miss. Amelia"/>
    <x v="1"/>
    <x v="3"/>
    <n v="35"/>
    <n v="0"/>
    <n v="0"/>
    <s v="PC 17760"/>
    <n v="135.63329999999999"/>
    <n v="135.63329999999999"/>
    <s v="C99"/>
    <s v="S"/>
    <x v="0"/>
    <n v="0"/>
    <n v="-3.7243231524246467E-2"/>
  </r>
  <r>
    <n v="271"/>
    <n v="0"/>
    <x v="0"/>
    <x v="1"/>
    <x v="1"/>
    <s v="Cairns, Mr. Alexander"/>
    <x v="0"/>
    <x v="4"/>
    <n v="29.69911764705882"/>
    <n v="0"/>
    <n v="0"/>
    <n v="113798"/>
    <n v="31"/>
    <n v="31"/>
    <m/>
    <s v="S"/>
    <x v="0"/>
    <n v="0"/>
    <n v="0.3067988291046253"/>
  </r>
  <r>
    <n v="272"/>
    <n v="1"/>
    <x v="1"/>
    <x v="0"/>
    <x v="0"/>
    <s v="Tornquist, Mr. William Henry"/>
    <x v="0"/>
    <x v="35"/>
    <n v="25"/>
    <n v="0"/>
    <n v="0"/>
    <s v="LINE"/>
    <n v="0"/>
    <n v="0"/>
    <m/>
    <s v="S"/>
    <x v="0"/>
    <n v="0"/>
    <n v="-0.33651828628492231"/>
  </r>
  <r>
    <n v="273"/>
    <n v="1"/>
    <x v="1"/>
    <x v="2"/>
    <x v="2"/>
    <s v="Mellinger, Mrs. (Elizabeth Anne Maidment)"/>
    <x v="1"/>
    <x v="68"/>
    <n v="41"/>
    <n v="0"/>
    <n v="1"/>
    <n v="250644"/>
    <n v="19.5"/>
    <n v="19.5"/>
    <m/>
    <s v="S"/>
    <x v="0"/>
    <n v="1"/>
    <n v="0.86860014937148033"/>
  </r>
  <r>
    <n v="274"/>
    <n v="0"/>
    <x v="0"/>
    <x v="1"/>
    <x v="1"/>
    <s v="Natsch, Mr. Charles H"/>
    <x v="0"/>
    <x v="44"/>
    <n v="37"/>
    <n v="0"/>
    <n v="1"/>
    <s v="PC 17596"/>
    <n v="29.7"/>
    <n v="29.7"/>
    <s v="C118"/>
    <s v="C"/>
    <x v="1"/>
    <n v="1"/>
    <n v="0.70925895345021006"/>
  </r>
  <r>
    <n v="645"/>
    <n v="1"/>
    <x v="1"/>
    <x v="0"/>
    <x v="0"/>
    <s v="Baclini, Miss. Eugenie"/>
    <x v="1"/>
    <x v="63"/>
    <n v="0.75"/>
    <n v="2"/>
    <n v="1"/>
    <n v="2666"/>
    <n v="19.258299999999998"/>
    <n v="19.258299999999998"/>
    <m/>
    <s v="C"/>
    <x v="1"/>
    <n v="3"/>
    <n v="3.2338672841122658"/>
  </r>
  <r>
    <n v="276"/>
    <n v="1"/>
    <x v="1"/>
    <x v="1"/>
    <x v="1"/>
    <s v="Andrews, Miss. Kornelia Theodosia"/>
    <x v="1"/>
    <x v="65"/>
    <n v="63"/>
    <n v="1"/>
    <n v="0"/>
    <n v="13502"/>
    <n v="77.958299999999994"/>
    <n v="77.958299999999994"/>
    <s v="D7"/>
    <s v="S"/>
    <x v="0"/>
    <n v="1"/>
    <n v="0.96367934694260571"/>
  </r>
  <r>
    <n v="650"/>
    <n v="1"/>
    <x v="1"/>
    <x v="0"/>
    <x v="0"/>
    <s v="Stanley, Miss. Amy Zillah Elsie"/>
    <x v="1"/>
    <x v="40"/>
    <n v="23"/>
    <n v="0"/>
    <n v="0"/>
    <s v="CA. 2314"/>
    <n v="7.55"/>
    <n v="7.55"/>
    <m/>
    <s v="S"/>
    <x v="0"/>
    <n v="0"/>
    <n v="0.10220666018051139"/>
  </r>
  <r>
    <n v="278"/>
    <n v="0"/>
    <x v="0"/>
    <x v="2"/>
    <x v="2"/>
    <s v="Parkes, Mr. Francis &quot;Frank&quot;"/>
    <x v="0"/>
    <x v="4"/>
    <n v="29.69911764705882"/>
    <n v="0"/>
    <n v="0"/>
    <n v="239853"/>
    <n v="0"/>
    <n v="0"/>
    <m/>
    <s v="S"/>
    <x v="0"/>
    <n v="0"/>
    <n v="0.46053069086884413"/>
  </r>
  <r>
    <n v="279"/>
    <n v="0"/>
    <x v="0"/>
    <x v="0"/>
    <x v="0"/>
    <s v="Rice, Master. Eric"/>
    <x v="0"/>
    <x v="26"/>
    <n v="7"/>
    <n v="4"/>
    <n v="1"/>
    <n v="382652"/>
    <n v="29.125"/>
    <n v="29.125"/>
    <m/>
    <s v="Q"/>
    <x v="2"/>
    <n v="5"/>
    <n v="4.56940861709956"/>
  </r>
  <r>
    <n v="654"/>
    <n v="1"/>
    <x v="1"/>
    <x v="0"/>
    <x v="0"/>
    <s v="O'Leary, Miss. Hanora &quot;Norah&quot;"/>
    <x v="1"/>
    <x v="4"/>
    <n v="29.69911764705882"/>
    <n v="0"/>
    <n v="0"/>
    <n v="330919"/>
    <n v="7.8292000000000002"/>
    <n v="7.8292000000000002"/>
    <m/>
    <s v="Q"/>
    <x v="2"/>
    <n v="0"/>
    <n v="0.16732398097930046"/>
  </r>
  <r>
    <n v="281"/>
    <n v="0"/>
    <x v="0"/>
    <x v="0"/>
    <x v="0"/>
    <s v="Duane, Mr. Frank"/>
    <x v="0"/>
    <x v="29"/>
    <n v="65"/>
    <n v="0"/>
    <n v="0"/>
    <n v="336439"/>
    <n v="7.75"/>
    <n v="7.75"/>
    <m/>
    <s v="Q"/>
    <x v="2"/>
    <n v="0"/>
    <n v="-0.2460311287896042"/>
  </r>
  <r>
    <n v="282"/>
    <n v="0"/>
    <x v="0"/>
    <x v="0"/>
    <x v="0"/>
    <s v="Olsson, Mr. Nils Johan Goransson"/>
    <x v="0"/>
    <x v="16"/>
    <n v="28"/>
    <n v="0"/>
    <n v="0"/>
    <n v="347464"/>
    <n v="7.8541999999999996"/>
    <n v="7.8541999999999996"/>
    <m/>
    <s v="S"/>
    <x v="0"/>
    <n v="0"/>
    <n v="-0.44511089338833087"/>
  </r>
  <r>
    <n v="283"/>
    <n v="0"/>
    <x v="0"/>
    <x v="0"/>
    <x v="0"/>
    <s v="de Pelsmaeker, Mr. Alfons"/>
    <x v="0"/>
    <x v="38"/>
    <n v="16"/>
    <n v="0"/>
    <n v="0"/>
    <n v="345778"/>
    <n v="9.5"/>
    <n v="9.5"/>
    <m/>
    <s v="S"/>
    <x v="0"/>
    <n v="0"/>
    <n v="0.27819047733096081"/>
  </r>
  <r>
    <n v="284"/>
    <n v="1"/>
    <x v="1"/>
    <x v="0"/>
    <x v="0"/>
    <s v="Dorking, Mr. Edward Arthur"/>
    <x v="0"/>
    <x v="17"/>
    <n v="19"/>
    <n v="0"/>
    <n v="0"/>
    <s v="A/5. 10482"/>
    <n v="8.0500000000000007"/>
    <n v="8.0500000000000007"/>
    <m/>
    <s v="S"/>
    <x v="0"/>
    <n v="0"/>
    <n v="0.20925580651370634"/>
  </r>
  <r>
    <n v="285"/>
    <n v="0"/>
    <x v="0"/>
    <x v="1"/>
    <x v="1"/>
    <s v="Smith, Mr. Richard William"/>
    <x v="0"/>
    <x v="4"/>
    <n v="29.69911764705882"/>
    <n v="0"/>
    <n v="0"/>
    <n v="113056"/>
    <n v="26"/>
    <n v="26"/>
    <s v="A19"/>
    <s v="S"/>
    <x v="0"/>
    <n v="0"/>
    <n v="0.20464225192693475"/>
  </r>
  <r>
    <n v="286"/>
    <n v="0"/>
    <x v="0"/>
    <x v="0"/>
    <x v="0"/>
    <s v="Stankovic, Mr. Ivan"/>
    <x v="0"/>
    <x v="25"/>
    <n v="33"/>
    <n v="0"/>
    <n v="0"/>
    <n v="349239"/>
    <n v="8.6624999999999996"/>
    <n v="8.6624999999999996"/>
    <m/>
    <s v="C"/>
    <x v="1"/>
    <n v="0"/>
    <n v="0.2318697972448226"/>
  </r>
  <r>
    <n v="287"/>
    <n v="1"/>
    <x v="1"/>
    <x v="0"/>
    <x v="0"/>
    <s v="de Mulder, Mr. Theodore"/>
    <x v="0"/>
    <x v="23"/>
    <n v="30"/>
    <n v="0"/>
    <n v="0"/>
    <n v="345774"/>
    <n v="9.5"/>
    <n v="9.5"/>
    <m/>
    <s v="S"/>
    <x v="0"/>
    <n v="0"/>
    <n v="4.5864304275043288E-2"/>
  </r>
  <r>
    <n v="288"/>
    <n v="0"/>
    <x v="0"/>
    <x v="0"/>
    <x v="0"/>
    <s v="Naidenoff, Mr. Penko"/>
    <x v="0"/>
    <x v="0"/>
    <n v="22"/>
    <n v="0"/>
    <n v="0"/>
    <n v="349206"/>
    <n v="7.8958000000000004"/>
    <n v="7.8958000000000004"/>
    <m/>
    <s v="S"/>
    <x v="0"/>
    <n v="0"/>
    <n v="-8.8527452953946484E-2"/>
  </r>
  <r>
    <n v="289"/>
    <n v="1"/>
    <x v="1"/>
    <x v="2"/>
    <x v="2"/>
    <s v="Hosono, Mr. Masabumi"/>
    <x v="0"/>
    <x v="20"/>
    <n v="42"/>
    <n v="0"/>
    <n v="0"/>
    <n v="237798"/>
    <n v="13"/>
    <n v="13"/>
    <m/>
    <s v="S"/>
    <x v="0"/>
    <n v="0"/>
    <n v="0.40803282747327518"/>
  </r>
  <r>
    <n v="678"/>
    <n v="1"/>
    <x v="1"/>
    <x v="0"/>
    <x v="0"/>
    <s v="Turja, Miss. Anna Sofia"/>
    <x v="1"/>
    <x v="49"/>
    <n v="18"/>
    <n v="0"/>
    <n v="0"/>
    <n v="4138"/>
    <n v="9.8416999999999994"/>
    <n v="9.8416999999999994"/>
    <m/>
    <s v="S"/>
    <x v="0"/>
    <n v="0"/>
    <n v="0.43841653708298545"/>
  </r>
  <r>
    <n v="291"/>
    <n v="1"/>
    <x v="1"/>
    <x v="1"/>
    <x v="1"/>
    <s v="Barber, Miss. Ellen &quot;Nellie&quot;"/>
    <x v="1"/>
    <x v="2"/>
    <n v="26"/>
    <n v="0"/>
    <n v="0"/>
    <n v="19877"/>
    <n v="78.849999999999994"/>
    <n v="78.849999999999994"/>
    <m/>
    <s v="S"/>
    <x v="0"/>
    <n v="0"/>
    <n v="0.36684356959134667"/>
  </r>
  <r>
    <n v="292"/>
    <n v="1"/>
    <x v="1"/>
    <x v="1"/>
    <x v="1"/>
    <s v="Bishop, Mrs. Dickinson H (Helen Walton)"/>
    <x v="1"/>
    <x v="17"/>
    <n v="19"/>
    <n v="1"/>
    <n v="0"/>
    <n v="11967"/>
    <n v="91.0792"/>
    <n v="91.0792"/>
    <s v="B49"/>
    <s v="C"/>
    <x v="1"/>
    <n v="1"/>
    <n v="0.89422668772977332"/>
  </r>
  <r>
    <n v="293"/>
    <n v="0"/>
    <x v="0"/>
    <x v="2"/>
    <x v="2"/>
    <s v="Levy, Mr. Rene Jacques"/>
    <x v="0"/>
    <x v="60"/>
    <n v="36"/>
    <n v="0"/>
    <n v="0"/>
    <s v="SC/Paris 2163"/>
    <n v="12.875"/>
    <n v="12.875"/>
    <s v="D"/>
    <s v="C"/>
    <x v="1"/>
    <n v="0"/>
    <n v="5.7325490059159434E-2"/>
  </r>
  <r>
    <n v="692"/>
    <n v="1"/>
    <x v="1"/>
    <x v="0"/>
    <x v="0"/>
    <s v="Karun, Miss. Manca"/>
    <x v="1"/>
    <x v="9"/>
    <n v="4"/>
    <n v="0"/>
    <n v="1"/>
    <n v="349256"/>
    <n v="13.416700000000001"/>
    <n v="13.416700000000001"/>
    <m/>
    <s v="C"/>
    <x v="1"/>
    <n v="1"/>
    <n v="1.1900039999048366"/>
  </r>
  <r>
    <n v="295"/>
    <n v="0"/>
    <x v="0"/>
    <x v="0"/>
    <x v="0"/>
    <s v="Mineff, Mr. Ivan"/>
    <x v="0"/>
    <x v="37"/>
    <n v="24"/>
    <n v="0"/>
    <n v="0"/>
    <n v="349233"/>
    <n v="7.8958000000000004"/>
    <n v="7.8958000000000004"/>
    <m/>
    <s v="S"/>
    <x v="0"/>
    <n v="0"/>
    <n v="-5.4166728385724672E-2"/>
  </r>
  <r>
    <n v="296"/>
    <n v="0"/>
    <x v="0"/>
    <x v="1"/>
    <x v="1"/>
    <s v="Lewy, Mr. Ervin G"/>
    <x v="0"/>
    <x v="4"/>
    <n v="29.69911764705882"/>
    <n v="0"/>
    <n v="0"/>
    <s v="PC 17612"/>
    <n v="27.720800000000001"/>
    <n v="27.720800000000001"/>
    <m/>
    <s v="C"/>
    <x v="1"/>
    <n v="0"/>
    <n v="-3.8225539474303405E-2"/>
  </r>
  <r>
    <n v="297"/>
    <n v="0"/>
    <x v="0"/>
    <x v="0"/>
    <x v="0"/>
    <s v="Hanna, Mr. Mansour"/>
    <x v="0"/>
    <x v="69"/>
    <n v="23.5"/>
    <n v="0"/>
    <n v="0"/>
    <n v="2693"/>
    <n v="7.2291999999999996"/>
    <n v="7.2291999999999996"/>
    <m/>
    <s v="C"/>
    <x v="1"/>
    <n v="0"/>
    <n v="0.43051635109770003"/>
  </r>
  <r>
    <n v="298"/>
    <n v="0"/>
    <x v="0"/>
    <x v="1"/>
    <x v="1"/>
    <s v="Allison, Miss. Helen Loraine"/>
    <x v="1"/>
    <x v="6"/>
    <n v="2"/>
    <n v="1"/>
    <n v="2"/>
    <n v="113781"/>
    <n v="151.55000000000001"/>
    <n v="151.55000000000001"/>
    <s v="C22 C26"/>
    <s v="S"/>
    <x v="0"/>
    <n v="3"/>
    <n v="3.0158431520735802"/>
  </r>
  <r>
    <n v="299"/>
    <n v="1"/>
    <x v="1"/>
    <x v="1"/>
    <x v="1"/>
    <s v="Saalfeld, Mr. Adolphe"/>
    <x v="0"/>
    <x v="4"/>
    <n v="29.69911764705882"/>
    <n v="0"/>
    <n v="0"/>
    <n v="19988"/>
    <n v="30.5"/>
    <n v="30.5"/>
    <s v="C106"/>
    <s v="S"/>
    <x v="0"/>
    <n v="0"/>
    <n v="3.6385662967201027E-2"/>
  </r>
  <r>
    <n v="300"/>
    <n v="1"/>
    <x v="1"/>
    <x v="1"/>
    <x v="1"/>
    <s v="Baxter, Mrs. James (Helene DeLaudeniere Chaput)"/>
    <x v="1"/>
    <x v="59"/>
    <n v="50"/>
    <n v="0"/>
    <n v="1"/>
    <s v="PC 17558"/>
    <n v="247.52080000000001"/>
    <n v="247.52080000000001"/>
    <s v="B58 B60"/>
    <s v="C"/>
    <x v="1"/>
    <n v="1"/>
    <n v="1.0851680356263929"/>
  </r>
  <r>
    <n v="698"/>
    <n v="1"/>
    <x v="1"/>
    <x v="0"/>
    <x v="0"/>
    <s v="Mullens, Miss. Katherine &quot;Katie&quot;"/>
    <x v="1"/>
    <x v="4"/>
    <n v="29.69911764705882"/>
    <n v="0"/>
    <n v="0"/>
    <n v="35852"/>
    <n v="7.7332999999999998"/>
    <n v="7.7332999999999998"/>
    <m/>
    <s v="Q"/>
    <x v="2"/>
    <n v="0"/>
    <n v="8.2002784361156267E-2"/>
  </r>
  <r>
    <n v="302"/>
    <n v="1"/>
    <x v="1"/>
    <x v="0"/>
    <x v="0"/>
    <s v="McCoy, Mr. Bernard"/>
    <x v="0"/>
    <x v="4"/>
    <n v="29.69911764705882"/>
    <n v="2"/>
    <n v="0"/>
    <n v="367226"/>
    <n v="23.25"/>
    <n v="23.25"/>
    <m/>
    <s v="Q"/>
    <x v="2"/>
    <n v="2"/>
    <n v="1.9957134176241422"/>
  </r>
  <r>
    <n v="303"/>
    <n v="0"/>
    <x v="0"/>
    <x v="0"/>
    <x v="0"/>
    <s v="Johnson, Mr. William Cahoone Jr"/>
    <x v="0"/>
    <x v="17"/>
    <n v="19"/>
    <n v="0"/>
    <n v="0"/>
    <s v="LINE"/>
    <n v="0"/>
    <n v="0"/>
    <m/>
    <s v="S"/>
    <x v="0"/>
    <n v="0"/>
    <n v="-0.49432653470835797"/>
  </r>
  <r>
    <n v="304"/>
    <n v="1"/>
    <x v="1"/>
    <x v="2"/>
    <x v="2"/>
    <s v="Keane, Miss. Nora A"/>
    <x v="1"/>
    <x v="4"/>
    <n v="29.69911764705882"/>
    <n v="0"/>
    <n v="0"/>
    <n v="226593"/>
    <n v="12.35"/>
    <n v="12.35"/>
    <s v="E101"/>
    <s v="Q"/>
    <x v="2"/>
    <n v="0"/>
    <n v="0.44425523558857782"/>
  </r>
  <r>
    <n v="305"/>
    <n v="0"/>
    <x v="0"/>
    <x v="0"/>
    <x v="0"/>
    <s v="Williams, Mr. Howard Hugh &quot;Harry&quot;"/>
    <x v="0"/>
    <x v="4"/>
    <n v="29.69911764705882"/>
    <n v="0"/>
    <n v="0"/>
    <s v="A/5 2466"/>
    <n v="8.0500000000000007"/>
    <n v="8.0500000000000007"/>
    <m/>
    <s v="S"/>
    <x v="0"/>
    <n v="0"/>
    <n v="-0.22135598413377777"/>
  </r>
  <r>
    <n v="306"/>
    <n v="1"/>
    <x v="1"/>
    <x v="1"/>
    <x v="1"/>
    <s v="Allison, Master. Hudson Trevor"/>
    <x v="0"/>
    <x v="70"/>
    <n v="0.92"/>
    <n v="1"/>
    <n v="2"/>
    <n v="113781"/>
    <n v="151.55000000000001"/>
    <n v="151.55000000000001"/>
    <s v="C22 C26"/>
    <s v="S"/>
    <x v="0"/>
    <n v="3"/>
    <n v="2.5451009212165148"/>
  </r>
  <r>
    <n v="307"/>
    <n v="1"/>
    <x v="1"/>
    <x v="1"/>
    <x v="1"/>
    <s v="Fleming, Miss. Margaret"/>
    <x v="1"/>
    <x v="4"/>
    <n v="29.69911764705882"/>
    <n v="0"/>
    <n v="0"/>
    <n v="17421"/>
    <n v="110.88330000000001"/>
    <n v="110.88330000000001"/>
    <m/>
    <s v="C"/>
    <x v="1"/>
    <n v="0"/>
    <n v="0.47842440848420065"/>
  </r>
  <r>
    <n v="308"/>
    <n v="1"/>
    <x v="1"/>
    <x v="1"/>
    <x v="1"/>
    <s v="Penasco y Castellana, Mrs. Victor de Satode (Maria Josefa Perez de Soto y Vallejo)"/>
    <x v="1"/>
    <x v="22"/>
    <n v="17"/>
    <n v="1"/>
    <n v="0"/>
    <s v="PC 17758"/>
    <n v="108.9"/>
    <n v="108.9"/>
    <s v="C65"/>
    <s v="C"/>
    <x v="1"/>
    <n v="1"/>
    <n v="0.67356805425821786"/>
  </r>
  <r>
    <n v="309"/>
    <n v="0"/>
    <x v="0"/>
    <x v="2"/>
    <x v="2"/>
    <s v="Abelson, Mr. Samuel"/>
    <x v="0"/>
    <x v="23"/>
    <n v="30"/>
    <n v="1"/>
    <n v="0"/>
    <s v="P/PP 3381"/>
    <n v="24"/>
    <n v="24"/>
    <m/>
    <s v="C"/>
    <x v="1"/>
    <n v="1"/>
    <n v="1.1556469443823469"/>
  </r>
  <r>
    <n v="310"/>
    <n v="1"/>
    <x v="1"/>
    <x v="1"/>
    <x v="1"/>
    <s v="Francatelli, Miss. Laura Mabel"/>
    <x v="1"/>
    <x v="23"/>
    <n v="30"/>
    <n v="0"/>
    <n v="0"/>
    <s v="PC 17485"/>
    <n v="56.929200000000002"/>
    <n v="56.929200000000002"/>
    <s v="E36"/>
    <s v="C"/>
    <x v="1"/>
    <n v="0"/>
    <n v="8.1309490747852986E-2"/>
  </r>
  <r>
    <n v="311"/>
    <n v="1"/>
    <x v="1"/>
    <x v="1"/>
    <x v="1"/>
    <s v="Hays, Miss. Margaret Bechstein"/>
    <x v="1"/>
    <x v="37"/>
    <n v="24"/>
    <n v="0"/>
    <n v="0"/>
    <n v="11767"/>
    <n v="83.158299999999997"/>
    <n v="83.158299999999997"/>
    <s v="C54"/>
    <s v="C"/>
    <x v="1"/>
    <n v="0"/>
    <n v="1.3908504979670555E-3"/>
  </r>
  <r>
    <n v="312"/>
    <n v="1"/>
    <x v="1"/>
    <x v="1"/>
    <x v="1"/>
    <s v="Ryerson, Miss. Emily Borie"/>
    <x v="1"/>
    <x v="49"/>
    <n v="18"/>
    <n v="2"/>
    <n v="2"/>
    <s v="PC 17608"/>
    <n v="262.375"/>
    <n v="262.375"/>
    <s v="B57 B59 B63 B66"/>
    <s v="C"/>
    <x v="1"/>
    <n v="4"/>
    <n v="4.1259479952976124"/>
  </r>
  <r>
    <n v="313"/>
    <n v="0"/>
    <x v="0"/>
    <x v="2"/>
    <x v="2"/>
    <s v="Lahtinen, Mrs. William (Anna Sylfven)"/>
    <x v="1"/>
    <x v="2"/>
    <n v="26"/>
    <n v="1"/>
    <n v="1"/>
    <n v="250651"/>
    <n v="26"/>
    <n v="26"/>
    <m/>
    <s v="S"/>
    <x v="0"/>
    <n v="2"/>
    <n v="2.1791023020043201"/>
  </r>
  <r>
    <n v="314"/>
    <n v="0"/>
    <x v="0"/>
    <x v="0"/>
    <x v="0"/>
    <s v="Hendekovic, Mr. Ignjac"/>
    <x v="0"/>
    <x v="16"/>
    <n v="28"/>
    <n v="0"/>
    <n v="0"/>
    <n v="349243"/>
    <n v="7.8958000000000004"/>
    <n v="7.8958000000000004"/>
    <m/>
    <s v="S"/>
    <x v="0"/>
    <n v="0"/>
    <n v="-0.16257083530644401"/>
  </r>
  <r>
    <n v="315"/>
    <n v="0"/>
    <x v="0"/>
    <x v="2"/>
    <x v="2"/>
    <s v="Hart, Mr. Benjamin"/>
    <x v="0"/>
    <x v="71"/>
    <n v="43"/>
    <n v="1"/>
    <n v="1"/>
    <s v="F.C.C. 13529"/>
    <n v="26.25"/>
    <n v="26.25"/>
    <m/>
    <s v="S"/>
    <x v="0"/>
    <n v="2"/>
    <n v="2.2402543712490752"/>
  </r>
  <r>
    <n v="728"/>
    <n v="1"/>
    <x v="1"/>
    <x v="0"/>
    <x v="0"/>
    <s v="Mannion, Miss. Margareth"/>
    <x v="1"/>
    <x v="4"/>
    <n v="29.69911764705882"/>
    <n v="0"/>
    <n v="0"/>
    <n v="36866"/>
    <n v="7.7374999999999998"/>
    <n v="7.7374999999999998"/>
    <m/>
    <s v="Q"/>
    <x v="2"/>
    <n v="0"/>
    <n v="-1.9101747898922272E-2"/>
  </r>
  <r>
    <n v="317"/>
    <n v="1"/>
    <x v="1"/>
    <x v="2"/>
    <x v="2"/>
    <s v="Kantor, Mrs. Sinai (Miriam Sternin)"/>
    <x v="1"/>
    <x v="37"/>
    <n v="24"/>
    <n v="1"/>
    <n v="0"/>
    <n v="244367"/>
    <n v="26"/>
    <n v="26"/>
    <m/>
    <s v="S"/>
    <x v="0"/>
    <n v="1"/>
    <n v="1.3982313958490065"/>
  </r>
  <r>
    <n v="318"/>
    <n v="0"/>
    <x v="0"/>
    <x v="2"/>
    <x v="2"/>
    <s v="Moraweck, Dr. Ernest"/>
    <x v="0"/>
    <x v="5"/>
    <n v="54"/>
    <n v="0"/>
    <n v="0"/>
    <n v="29011"/>
    <n v="14"/>
    <n v="14"/>
    <m/>
    <s v="S"/>
    <x v="0"/>
    <n v="0"/>
    <n v="5.8867971577042932E-2"/>
  </r>
  <r>
    <n v="319"/>
    <n v="1"/>
    <x v="1"/>
    <x v="1"/>
    <x v="1"/>
    <s v="Wick, Miss. Mary Natalie"/>
    <x v="1"/>
    <x v="56"/>
    <n v="31"/>
    <n v="0"/>
    <n v="2"/>
    <n v="36928"/>
    <n v="164.86670000000001"/>
    <n v="164.86670000000001"/>
    <s v="C7"/>
    <s v="S"/>
    <x v="0"/>
    <n v="2"/>
    <n v="2.0225388824434902"/>
  </r>
  <r>
    <n v="320"/>
    <n v="1"/>
    <x v="1"/>
    <x v="1"/>
    <x v="1"/>
    <s v="Spedden, Mrs. Frederic Oakley (Margaretta Corning Stone)"/>
    <x v="1"/>
    <x v="18"/>
    <n v="40"/>
    <n v="1"/>
    <n v="1"/>
    <n v="16966"/>
    <n v="134.5"/>
    <n v="134.5"/>
    <s v="E34"/>
    <s v="C"/>
    <x v="1"/>
    <n v="2"/>
    <n v="1.5131120924929156"/>
  </r>
  <r>
    <n v="321"/>
    <n v="0"/>
    <x v="0"/>
    <x v="0"/>
    <x v="0"/>
    <s v="Dennis, Mr. Samuel"/>
    <x v="0"/>
    <x v="0"/>
    <n v="22"/>
    <n v="0"/>
    <n v="0"/>
    <s v="A/5 21172"/>
    <n v="7.25"/>
    <n v="7.25"/>
    <m/>
    <s v="S"/>
    <x v="0"/>
    <n v="0"/>
    <n v="-3.3117261350463667E-2"/>
  </r>
  <r>
    <n v="322"/>
    <n v="0"/>
    <x v="0"/>
    <x v="0"/>
    <x v="0"/>
    <s v="Danoff, Mr. Yoto"/>
    <x v="0"/>
    <x v="7"/>
    <n v="27"/>
    <n v="0"/>
    <n v="0"/>
    <n v="349219"/>
    <n v="7.8958000000000004"/>
    <n v="7.8958000000000004"/>
    <m/>
    <s v="S"/>
    <x v="0"/>
    <n v="0"/>
    <n v="-0.43713010087772586"/>
  </r>
  <r>
    <n v="323"/>
    <n v="1"/>
    <x v="1"/>
    <x v="2"/>
    <x v="2"/>
    <s v="Slayter, Miss. Hilda Mary"/>
    <x v="1"/>
    <x v="23"/>
    <n v="30"/>
    <n v="0"/>
    <n v="0"/>
    <n v="234818"/>
    <n v="12.35"/>
    <n v="12.35"/>
    <m/>
    <s v="Q"/>
    <x v="2"/>
    <n v="0"/>
    <n v="-0.33051429506220287"/>
  </r>
  <r>
    <n v="324"/>
    <n v="1"/>
    <x v="1"/>
    <x v="2"/>
    <x v="2"/>
    <s v="Caldwell, Mrs. Albert Francis (Sylvia Mae Harbaugh)"/>
    <x v="1"/>
    <x v="0"/>
    <n v="22"/>
    <n v="1"/>
    <n v="1"/>
    <n v="248738"/>
    <n v="29"/>
    <n v="29"/>
    <m/>
    <s v="S"/>
    <x v="0"/>
    <n v="2"/>
    <n v="2.1279062252487937"/>
  </r>
  <r>
    <n v="325"/>
    <n v="0"/>
    <x v="0"/>
    <x v="0"/>
    <x v="0"/>
    <s v="Sage, Mr. George John Jr"/>
    <x v="0"/>
    <x v="4"/>
    <n v="29.69911764705882"/>
    <n v="8"/>
    <n v="2"/>
    <s v="CA. 2343"/>
    <n v="69.55"/>
    <n v="69.55"/>
    <m/>
    <s v="S"/>
    <x v="0"/>
    <n v="10"/>
    <n v="9.8409356007880682"/>
  </r>
  <r>
    <n v="326"/>
    <n v="1"/>
    <x v="1"/>
    <x v="1"/>
    <x v="1"/>
    <s v="Young, Miss. Marie Grice"/>
    <x v="1"/>
    <x v="60"/>
    <n v="36"/>
    <n v="0"/>
    <n v="0"/>
    <s v="PC 17760"/>
    <n v="135.63329999999999"/>
    <n v="135.63329999999999"/>
    <s v="C32"/>
    <s v="C"/>
    <x v="1"/>
    <n v="0"/>
    <n v="0.15930762754235861"/>
  </r>
  <r>
    <n v="327"/>
    <n v="0"/>
    <x v="0"/>
    <x v="0"/>
    <x v="0"/>
    <s v="Nysveen, Mr. Johan Hansen"/>
    <x v="0"/>
    <x v="57"/>
    <n v="61"/>
    <n v="0"/>
    <n v="0"/>
    <n v="345364"/>
    <n v="6.2374999999999998"/>
    <n v="6.2374999999999998"/>
    <m/>
    <s v="S"/>
    <x v="0"/>
    <n v="0"/>
    <n v="0.15270455047767639"/>
  </r>
  <r>
    <n v="328"/>
    <n v="1"/>
    <x v="1"/>
    <x v="2"/>
    <x v="2"/>
    <s v="Ball, Mrs. (Ada E Hall)"/>
    <x v="1"/>
    <x v="60"/>
    <n v="36"/>
    <n v="0"/>
    <n v="0"/>
    <n v="28551"/>
    <n v="13"/>
    <n v="13"/>
    <s v="D"/>
    <s v="S"/>
    <x v="0"/>
    <n v="0"/>
    <n v="-0.31750400514979149"/>
  </r>
  <r>
    <n v="778"/>
    <n v="1"/>
    <x v="1"/>
    <x v="0"/>
    <x v="0"/>
    <s v="Emanuel, Miss. Virginia Ethel"/>
    <x v="1"/>
    <x v="31"/>
    <n v="5"/>
    <n v="0"/>
    <n v="0"/>
    <n v="364516"/>
    <n v="12.475"/>
    <n v="12.475"/>
    <m/>
    <s v="S"/>
    <x v="0"/>
    <n v="0"/>
    <n v="0.16106921201249869"/>
  </r>
  <r>
    <n v="330"/>
    <n v="1"/>
    <x v="1"/>
    <x v="1"/>
    <x v="1"/>
    <s v="Hippach, Miss. Jean Gertrude"/>
    <x v="1"/>
    <x v="38"/>
    <n v="16"/>
    <n v="0"/>
    <n v="1"/>
    <n v="111361"/>
    <n v="57.979199999999999"/>
    <n v="57.979199999999999"/>
    <s v="B18"/>
    <s v="C"/>
    <x v="1"/>
    <n v="1"/>
    <n v="1.0354385362680942"/>
  </r>
  <r>
    <n v="781"/>
    <n v="1"/>
    <x v="1"/>
    <x v="0"/>
    <x v="0"/>
    <s v="Ayoub, Miss. Banoura"/>
    <x v="1"/>
    <x v="72"/>
    <n v="13"/>
    <n v="0"/>
    <n v="0"/>
    <n v="2687"/>
    <n v="7.2291999999999996"/>
    <n v="7.2291999999999996"/>
    <m/>
    <s v="C"/>
    <x v="1"/>
    <n v="0"/>
    <n v="0.47525047545856791"/>
  </r>
  <r>
    <n v="332"/>
    <n v="0"/>
    <x v="0"/>
    <x v="1"/>
    <x v="1"/>
    <s v="Partner, Mr. Austen"/>
    <x v="0"/>
    <x v="61"/>
    <n v="45.5"/>
    <n v="0"/>
    <n v="0"/>
    <n v="113043"/>
    <n v="28.5"/>
    <n v="28.5"/>
    <s v="C124"/>
    <s v="S"/>
    <x v="0"/>
    <n v="0"/>
    <n v="-0.15578253349476634"/>
  </r>
  <r>
    <n v="333"/>
    <n v="0"/>
    <x v="0"/>
    <x v="1"/>
    <x v="1"/>
    <s v="Graham, Mr. George Edward"/>
    <x v="0"/>
    <x v="1"/>
    <n v="38"/>
    <n v="0"/>
    <n v="1"/>
    <s v="PC 17582"/>
    <n v="153.46250000000001"/>
    <n v="153.46250000000001"/>
    <s v="C91"/>
    <s v="S"/>
    <x v="0"/>
    <n v="1"/>
    <n v="0.99424507223968162"/>
  </r>
  <r>
    <n v="334"/>
    <n v="0"/>
    <x v="0"/>
    <x v="0"/>
    <x v="0"/>
    <s v="Vander Planke, Mr. Leo Edmondus"/>
    <x v="0"/>
    <x v="38"/>
    <n v="16"/>
    <n v="2"/>
    <n v="0"/>
    <n v="345764"/>
    <n v="18"/>
    <n v="18"/>
    <m/>
    <s v="S"/>
    <x v="0"/>
    <n v="2"/>
    <n v="2.0919095550390097"/>
  </r>
  <r>
    <n v="335"/>
    <n v="1"/>
    <x v="1"/>
    <x v="1"/>
    <x v="1"/>
    <s v="Frauenthal, Mrs. Henry William (Clara Heinsheimer)"/>
    <x v="1"/>
    <x v="4"/>
    <n v="29.69911764705882"/>
    <n v="1"/>
    <n v="0"/>
    <s v="PC 17611"/>
    <n v="133.65"/>
    <n v="133.65"/>
    <m/>
    <s v="S"/>
    <x v="0"/>
    <n v="1"/>
    <n v="0.90763958182963478"/>
  </r>
  <r>
    <n v="336"/>
    <n v="0"/>
    <x v="0"/>
    <x v="0"/>
    <x v="0"/>
    <s v="Denkoff, Mr. Mitto"/>
    <x v="0"/>
    <x v="4"/>
    <n v="29.69911764705882"/>
    <n v="0"/>
    <n v="0"/>
    <n v="349225"/>
    <n v="7.8958000000000004"/>
    <n v="7.8958000000000004"/>
    <m/>
    <s v="S"/>
    <x v="0"/>
    <n v="0"/>
    <n v="0.3240869920150633"/>
  </r>
  <r>
    <n v="337"/>
    <n v="0"/>
    <x v="0"/>
    <x v="1"/>
    <x v="1"/>
    <s v="Pears, Mr. Thomas Clinton"/>
    <x v="0"/>
    <x v="28"/>
    <n v="29"/>
    <n v="1"/>
    <n v="0"/>
    <n v="113776"/>
    <n v="66.599999999999994"/>
    <n v="66.599999999999994"/>
    <s v="C2"/>
    <s v="S"/>
    <x v="0"/>
    <n v="1"/>
    <n v="1.0058835834464492"/>
  </r>
  <r>
    <n v="338"/>
    <n v="1"/>
    <x v="1"/>
    <x v="1"/>
    <x v="1"/>
    <s v="Burns, Miss. Elizabeth Margaret"/>
    <x v="1"/>
    <x v="68"/>
    <n v="41"/>
    <n v="0"/>
    <n v="0"/>
    <n v="16966"/>
    <n v="134.5"/>
    <n v="134.5"/>
    <s v="E40"/>
    <s v="C"/>
    <x v="1"/>
    <n v="0"/>
    <n v="3.8525168839720236E-2"/>
  </r>
  <r>
    <n v="339"/>
    <n v="1"/>
    <x v="1"/>
    <x v="0"/>
    <x v="0"/>
    <s v="Dahl, Mr. Karl Edwart"/>
    <x v="0"/>
    <x v="33"/>
    <n v="45"/>
    <n v="0"/>
    <n v="0"/>
    <n v="7598"/>
    <n v="8.0500000000000007"/>
    <n v="8.0500000000000007"/>
    <m/>
    <s v="S"/>
    <x v="0"/>
    <n v="0"/>
    <n v="9.7622122029764169E-2"/>
  </r>
  <r>
    <n v="340"/>
    <n v="0"/>
    <x v="0"/>
    <x v="1"/>
    <x v="1"/>
    <s v="Blackwell, Mr. Stephen Weart"/>
    <x v="0"/>
    <x v="33"/>
    <n v="45"/>
    <n v="0"/>
    <n v="0"/>
    <n v="113784"/>
    <n v="35.5"/>
    <n v="35.5"/>
    <s v="T"/>
    <s v="S"/>
    <x v="0"/>
    <n v="0"/>
    <n v="3.897836058753501E-2"/>
  </r>
  <r>
    <n v="341"/>
    <n v="1"/>
    <x v="1"/>
    <x v="2"/>
    <x v="2"/>
    <s v="Navratil, Master. Edmond Roger"/>
    <x v="0"/>
    <x v="6"/>
    <n v="2"/>
    <n v="1"/>
    <n v="1"/>
    <n v="230080"/>
    <n v="26"/>
    <n v="26"/>
    <s v="F2"/>
    <s v="S"/>
    <x v="0"/>
    <n v="2"/>
    <n v="1.9477569127294698"/>
  </r>
  <r>
    <n v="342"/>
    <n v="1"/>
    <x v="1"/>
    <x v="1"/>
    <x v="1"/>
    <s v="Fortune, Miss. Alice Elizabeth"/>
    <x v="1"/>
    <x v="37"/>
    <n v="24"/>
    <n v="3"/>
    <n v="2"/>
    <n v="19950"/>
    <n v="263"/>
    <n v="263"/>
    <s v="C23 C25 C27"/>
    <s v="S"/>
    <x v="0"/>
    <n v="5"/>
    <n v="4.9185713471426782"/>
  </r>
  <r>
    <n v="343"/>
    <n v="0"/>
    <x v="0"/>
    <x v="2"/>
    <x v="2"/>
    <s v="Collander, Mr. Erik Gustaf"/>
    <x v="0"/>
    <x v="16"/>
    <n v="28"/>
    <n v="0"/>
    <n v="0"/>
    <n v="248740"/>
    <n v="13"/>
    <n v="13"/>
    <m/>
    <s v="S"/>
    <x v="0"/>
    <n v="0"/>
    <n v="-0.44490765950142908"/>
  </r>
  <r>
    <n v="344"/>
    <n v="0"/>
    <x v="0"/>
    <x v="2"/>
    <x v="2"/>
    <s v="Sedgwick, Mr. Charles Frederick Waddington"/>
    <x v="0"/>
    <x v="35"/>
    <n v="25"/>
    <n v="0"/>
    <n v="0"/>
    <n v="244361"/>
    <n v="13"/>
    <n v="13"/>
    <m/>
    <s v="S"/>
    <x v="0"/>
    <n v="0"/>
    <n v="-0.49674361513878806"/>
  </r>
  <r>
    <n v="345"/>
    <n v="0"/>
    <x v="0"/>
    <x v="2"/>
    <x v="2"/>
    <s v="Fox, Mr. Stanley Hubert"/>
    <x v="0"/>
    <x v="60"/>
    <n v="36"/>
    <n v="0"/>
    <n v="0"/>
    <n v="229236"/>
    <n v="13"/>
    <n v="13"/>
    <m/>
    <s v="S"/>
    <x v="0"/>
    <n v="0"/>
    <n v="-0.10654996867599109"/>
  </r>
  <r>
    <n v="346"/>
    <n v="1"/>
    <x v="1"/>
    <x v="2"/>
    <x v="2"/>
    <s v="Brown, Miss. Amelia &quot;Mildred&quot;"/>
    <x v="1"/>
    <x v="37"/>
    <n v="24"/>
    <n v="0"/>
    <n v="0"/>
    <n v="248733"/>
    <n v="13"/>
    <n v="13"/>
    <s v="F33"/>
    <s v="S"/>
    <x v="0"/>
    <n v="0"/>
    <n v="0.29811449069029761"/>
  </r>
  <r>
    <n v="347"/>
    <n v="1"/>
    <x v="1"/>
    <x v="2"/>
    <x v="2"/>
    <s v="Smith, Miss. Marion Elsie"/>
    <x v="1"/>
    <x v="18"/>
    <n v="40"/>
    <n v="0"/>
    <n v="0"/>
    <n v="31418"/>
    <n v="13"/>
    <n v="13"/>
    <m/>
    <s v="S"/>
    <x v="0"/>
    <n v="0"/>
    <n v="-0.31096356989539309"/>
  </r>
  <r>
    <n v="787"/>
    <n v="1"/>
    <x v="1"/>
    <x v="0"/>
    <x v="0"/>
    <s v="Sjoblom, Miss. Anna Sofia"/>
    <x v="1"/>
    <x v="49"/>
    <n v="18"/>
    <n v="0"/>
    <n v="0"/>
    <n v="3101265"/>
    <n v="7.4958"/>
    <n v="7.4958"/>
    <m/>
    <s v="S"/>
    <x v="0"/>
    <n v="0"/>
    <n v="0.3571712572417074"/>
  </r>
  <r>
    <n v="349"/>
    <n v="1"/>
    <x v="1"/>
    <x v="0"/>
    <x v="0"/>
    <s v="Coutts, Master. William Loch &quot;William&quot;"/>
    <x v="0"/>
    <x v="24"/>
    <n v="3"/>
    <n v="1"/>
    <n v="1"/>
    <s v="C.A. 37671"/>
    <n v="15.9"/>
    <n v="15.9"/>
    <m/>
    <s v="S"/>
    <x v="0"/>
    <n v="2"/>
    <n v="2.4165144455877403"/>
  </r>
  <r>
    <n v="350"/>
    <n v="0"/>
    <x v="0"/>
    <x v="0"/>
    <x v="0"/>
    <s v="Dimic, Mr. Jovan"/>
    <x v="0"/>
    <x v="20"/>
    <n v="42"/>
    <n v="0"/>
    <n v="0"/>
    <n v="315088"/>
    <n v="8.6624999999999996"/>
    <n v="8.6624999999999996"/>
    <m/>
    <s v="S"/>
    <x v="0"/>
    <n v="0"/>
    <n v="0.41061545769569208"/>
  </r>
  <r>
    <n v="351"/>
    <n v="0"/>
    <x v="0"/>
    <x v="0"/>
    <x v="0"/>
    <s v="Odahl, Mr. Nils Martin"/>
    <x v="0"/>
    <x v="40"/>
    <n v="23"/>
    <n v="0"/>
    <n v="0"/>
    <n v="7267"/>
    <n v="9.2249999999999996"/>
    <n v="9.2249999999999996"/>
    <m/>
    <s v="S"/>
    <x v="0"/>
    <n v="0"/>
    <n v="0.22544196118597815"/>
  </r>
  <r>
    <n v="352"/>
    <n v="0"/>
    <x v="0"/>
    <x v="1"/>
    <x v="1"/>
    <s v="Williams-Lambert, Mr. Fletcher Fellows"/>
    <x v="0"/>
    <x v="4"/>
    <n v="29.69911764705882"/>
    <n v="0"/>
    <n v="0"/>
    <n v="113510"/>
    <n v="35"/>
    <n v="35"/>
    <s v="C128"/>
    <s v="S"/>
    <x v="0"/>
    <n v="0"/>
    <n v="0.36261343628043841"/>
  </r>
  <r>
    <n v="353"/>
    <n v="0"/>
    <x v="0"/>
    <x v="0"/>
    <x v="0"/>
    <s v="Elias, Mr. Tannous"/>
    <x v="0"/>
    <x v="14"/>
    <n v="15"/>
    <n v="1"/>
    <n v="1"/>
    <n v="2695"/>
    <n v="7.2291999999999996"/>
    <n v="7.2291999999999996"/>
    <m/>
    <s v="C"/>
    <x v="1"/>
    <n v="2"/>
    <n v="1.9006213792185824"/>
  </r>
  <r>
    <n v="354"/>
    <n v="0"/>
    <x v="0"/>
    <x v="0"/>
    <x v="0"/>
    <s v="Arnold-Franchi, Mr. Josef"/>
    <x v="0"/>
    <x v="35"/>
    <n v="25"/>
    <n v="1"/>
    <n v="0"/>
    <n v="349237"/>
    <n v="17.8"/>
    <n v="17.8"/>
    <m/>
    <s v="S"/>
    <x v="0"/>
    <n v="1"/>
    <n v="0.96501010499785145"/>
  </r>
  <r>
    <n v="355"/>
    <n v="0"/>
    <x v="0"/>
    <x v="0"/>
    <x v="0"/>
    <s v="Yousif, Mr. Wazli"/>
    <x v="0"/>
    <x v="4"/>
    <n v="29.69911764705882"/>
    <n v="0"/>
    <n v="0"/>
    <n v="2647"/>
    <n v="7.2249999999999996"/>
    <n v="7.2249999999999996"/>
    <m/>
    <s v="C"/>
    <x v="1"/>
    <n v="0"/>
    <n v="-0.45829112676551353"/>
  </r>
  <r>
    <n v="356"/>
    <n v="0"/>
    <x v="0"/>
    <x v="0"/>
    <x v="0"/>
    <s v="Vanden Steen, Mr. Leo Peter"/>
    <x v="0"/>
    <x v="16"/>
    <n v="28"/>
    <n v="0"/>
    <n v="0"/>
    <n v="345783"/>
    <n v="9.5"/>
    <n v="9.5"/>
    <m/>
    <s v="S"/>
    <x v="0"/>
    <n v="0"/>
    <n v="0.23525764374269731"/>
  </r>
  <r>
    <n v="357"/>
    <n v="1"/>
    <x v="1"/>
    <x v="1"/>
    <x v="1"/>
    <s v="Bowerman, Miss. Elsie Edith"/>
    <x v="1"/>
    <x v="0"/>
    <n v="22"/>
    <n v="0"/>
    <n v="1"/>
    <n v="113505"/>
    <n v="55"/>
    <n v="55"/>
    <s v="E33"/>
    <s v="S"/>
    <x v="0"/>
    <n v="1"/>
    <n v="1.2723208421579191"/>
  </r>
  <r>
    <n v="358"/>
    <n v="0"/>
    <x v="0"/>
    <x v="2"/>
    <x v="2"/>
    <s v="Funk, Miss. Annie Clemmer"/>
    <x v="1"/>
    <x v="1"/>
    <n v="38"/>
    <n v="0"/>
    <n v="0"/>
    <n v="237671"/>
    <n v="13"/>
    <n v="13"/>
    <m/>
    <s v="S"/>
    <x v="0"/>
    <n v="0"/>
    <n v="-6.0193085559629766E-2"/>
  </r>
  <r>
    <n v="798"/>
    <n v="1"/>
    <x v="1"/>
    <x v="0"/>
    <x v="0"/>
    <s v="Osman, Mrs. Mara"/>
    <x v="1"/>
    <x v="56"/>
    <n v="31"/>
    <n v="0"/>
    <n v="0"/>
    <n v="349244"/>
    <n v="8.6832999999999991"/>
    <n v="8.6832999999999991"/>
    <m/>
    <s v="S"/>
    <x v="0"/>
    <n v="0"/>
    <n v="0.37156500391241232"/>
  </r>
  <r>
    <n v="824"/>
    <n v="1"/>
    <x v="1"/>
    <x v="0"/>
    <x v="0"/>
    <s v="Moor, Mrs. (Beila)"/>
    <x v="1"/>
    <x v="7"/>
    <n v="27"/>
    <n v="0"/>
    <n v="1"/>
    <n v="392096"/>
    <n v="12.475"/>
    <n v="12.475"/>
    <s v="E121"/>
    <s v="S"/>
    <x v="0"/>
    <n v="1"/>
    <n v="0.64490142790953087"/>
  </r>
  <r>
    <n v="361"/>
    <n v="0"/>
    <x v="0"/>
    <x v="0"/>
    <x v="0"/>
    <s v="Skoog, Mr. Wilhelm"/>
    <x v="0"/>
    <x v="18"/>
    <n v="40"/>
    <n v="1"/>
    <n v="4"/>
    <n v="347088"/>
    <n v="27.9"/>
    <n v="27.9"/>
    <m/>
    <s v="S"/>
    <x v="0"/>
    <n v="5"/>
    <n v="4.9725146056582856"/>
  </r>
  <r>
    <n v="362"/>
    <n v="0"/>
    <x v="0"/>
    <x v="2"/>
    <x v="2"/>
    <s v="del Carlo, Mr. Sebastiano"/>
    <x v="0"/>
    <x v="28"/>
    <n v="29"/>
    <n v="1"/>
    <n v="0"/>
    <s v="SC/PARIS 2167"/>
    <n v="27.720800000000001"/>
    <n v="27.720800000000001"/>
    <m/>
    <s v="C"/>
    <x v="1"/>
    <n v="1"/>
    <n v="0.53776820554271687"/>
  </r>
  <r>
    <n v="831"/>
    <n v="1"/>
    <x v="1"/>
    <x v="0"/>
    <x v="0"/>
    <s v="Yasbeck, Mrs. Antoni (Selini Alexander)"/>
    <x v="1"/>
    <x v="14"/>
    <n v="15"/>
    <n v="1"/>
    <n v="0"/>
    <n v="2659"/>
    <n v="14.4542"/>
    <n v="14.4542"/>
    <m/>
    <s v="C"/>
    <x v="1"/>
    <n v="1"/>
    <n v="0.51003512956767016"/>
  </r>
  <r>
    <n v="364"/>
    <n v="0"/>
    <x v="0"/>
    <x v="0"/>
    <x v="0"/>
    <s v="Asim, Mr. Adola"/>
    <x v="0"/>
    <x v="3"/>
    <n v="35"/>
    <n v="0"/>
    <n v="0"/>
    <s v="SOTON/O.Q. 3101310"/>
    <n v="7.05"/>
    <n v="7.05"/>
    <m/>
    <s v="S"/>
    <x v="0"/>
    <n v="0"/>
    <n v="-2.5403988239210307E-2"/>
  </r>
  <r>
    <n v="365"/>
    <n v="0"/>
    <x v="0"/>
    <x v="0"/>
    <x v="0"/>
    <s v="O'Brien, Mr. Thomas"/>
    <x v="0"/>
    <x v="4"/>
    <n v="29.69911764705882"/>
    <n v="1"/>
    <n v="0"/>
    <n v="370365"/>
    <n v="15.5"/>
    <n v="15.5"/>
    <m/>
    <s v="Q"/>
    <x v="2"/>
    <n v="1"/>
    <n v="0.74649407965056014"/>
  </r>
  <r>
    <n v="366"/>
    <n v="0"/>
    <x v="0"/>
    <x v="0"/>
    <x v="0"/>
    <s v="Adahl, Mr. Mauritz Nils Martin"/>
    <x v="0"/>
    <x v="23"/>
    <n v="30"/>
    <n v="0"/>
    <n v="0"/>
    <s v="C 7076"/>
    <n v="7.25"/>
    <n v="7.25"/>
    <m/>
    <s v="S"/>
    <x v="0"/>
    <n v="0"/>
    <n v="0.18534054405533895"/>
  </r>
  <r>
    <n v="367"/>
    <n v="1"/>
    <x v="1"/>
    <x v="1"/>
    <x v="1"/>
    <s v="Warren, Mrs. Frank Manley (Anna Sophia Atkinson)"/>
    <x v="1"/>
    <x v="73"/>
    <n v="60"/>
    <n v="1"/>
    <n v="0"/>
    <n v="110813"/>
    <n v="75.25"/>
    <n v="75.25"/>
    <s v="D37"/>
    <s v="C"/>
    <x v="1"/>
    <n v="1"/>
    <n v="1.3864490302464261"/>
  </r>
  <r>
    <n v="856"/>
    <n v="1"/>
    <x v="1"/>
    <x v="0"/>
    <x v="0"/>
    <s v="Aks, Mrs. Sam (Leah Rosen)"/>
    <x v="1"/>
    <x v="49"/>
    <n v="18"/>
    <n v="0"/>
    <n v="1"/>
    <n v="392091"/>
    <n v="9.35"/>
    <n v="9.35"/>
    <m/>
    <s v="S"/>
    <x v="0"/>
    <n v="1"/>
    <n v="0.83888203853999821"/>
  </r>
  <r>
    <n v="859"/>
    <n v="1"/>
    <x v="1"/>
    <x v="0"/>
    <x v="0"/>
    <s v="Baclini, Mrs. Solomon (Latifa Qurban)"/>
    <x v="1"/>
    <x v="37"/>
    <n v="24"/>
    <n v="0"/>
    <n v="3"/>
    <n v="2666"/>
    <n v="19.258299999999998"/>
    <n v="19.258299999999998"/>
    <m/>
    <s v="C"/>
    <x v="1"/>
    <n v="3"/>
    <n v="2.5863236146472084"/>
  </r>
  <r>
    <n v="370"/>
    <n v="1"/>
    <x v="1"/>
    <x v="1"/>
    <x v="1"/>
    <s v="Aubart, Mme. Leontine Pauline"/>
    <x v="1"/>
    <x v="37"/>
    <n v="24"/>
    <n v="0"/>
    <n v="0"/>
    <s v="PC 17477"/>
    <n v="69.3"/>
    <n v="69.3"/>
    <s v="B35"/>
    <s v="C"/>
    <x v="1"/>
    <n v="0"/>
    <n v="0.25528980452449224"/>
  </r>
  <r>
    <n v="371"/>
    <n v="1"/>
    <x v="1"/>
    <x v="1"/>
    <x v="1"/>
    <s v="Harder, Mr. George Achilles"/>
    <x v="0"/>
    <x v="35"/>
    <n v="25"/>
    <n v="1"/>
    <n v="0"/>
    <n v="11765"/>
    <n v="55.441699999999997"/>
    <n v="55.441699999999997"/>
    <s v="E50"/>
    <s v="C"/>
    <x v="1"/>
    <n v="1"/>
    <n v="1.2972093617282243"/>
  </r>
  <r>
    <n v="372"/>
    <n v="0"/>
    <x v="0"/>
    <x v="0"/>
    <x v="0"/>
    <s v="Wiklund, Mr. Jakob Alfred"/>
    <x v="0"/>
    <x v="49"/>
    <n v="18"/>
    <n v="1"/>
    <n v="0"/>
    <n v="3101267"/>
    <n v="6.4958"/>
    <n v="6.4958"/>
    <m/>
    <s v="S"/>
    <x v="0"/>
    <n v="1"/>
    <n v="1.1639909832787172"/>
  </r>
  <r>
    <n v="373"/>
    <n v="0"/>
    <x v="0"/>
    <x v="0"/>
    <x v="0"/>
    <s v="Beavan, Mr. William Thomas"/>
    <x v="0"/>
    <x v="17"/>
    <n v="19"/>
    <n v="0"/>
    <n v="0"/>
    <n v="323951"/>
    <n v="8.0500000000000007"/>
    <n v="8.0500000000000007"/>
    <m/>
    <s v="S"/>
    <x v="0"/>
    <n v="0"/>
    <n v="0.41917630700228203"/>
  </r>
  <r>
    <n v="374"/>
    <n v="0"/>
    <x v="0"/>
    <x v="1"/>
    <x v="1"/>
    <s v="Ringhini, Mr. Sante"/>
    <x v="0"/>
    <x v="0"/>
    <n v="22"/>
    <n v="0"/>
    <n v="0"/>
    <s v="PC 17760"/>
    <n v="135.63329999999999"/>
    <n v="135.63329999999999"/>
    <m/>
    <s v="C"/>
    <x v="1"/>
    <n v="0"/>
    <n v="-6.4849872492082739E-2"/>
  </r>
  <r>
    <n v="876"/>
    <n v="1"/>
    <x v="1"/>
    <x v="0"/>
    <x v="0"/>
    <s v="Najib, Miss. Adele Kiamie &quot;Jane&quot;"/>
    <x v="1"/>
    <x v="14"/>
    <n v="15"/>
    <n v="0"/>
    <n v="0"/>
    <n v="2667"/>
    <n v="7.2249999999999996"/>
    <n v="7.2249999999999996"/>
    <m/>
    <s v="C"/>
    <x v="1"/>
    <n v="0"/>
    <n v="0.47290564454970796"/>
  </r>
  <r>
    <n v="376"/>
    <n v="1"/>
    <x v="1"/>
    <x v="1"/>
    <x v="1"/>
    <s v="Meyer, Mrs. Edgar Joseph (Leila Saks)"/>
    <x v="1"/>
    <x v="4"/>
    <n v="29.69911764705882"/>
    <n v="1"/>
    <n v="0"/>
    <s v="PC 17604"/>
    <n v="82.1708"/>
    <n v="82.1708"/>
    <m/>
    <s v="C"/>
    <x v="1"/>
    <n v="1"/>
    <n v="1.1992255811240606"/>
  </r>
  <r>
    <n v="15"/>
    <n v="0"/>
    <x v="0"/>
    <x v="0"/>
    <x v="0"/>
    <s v="Vestrom, Miss. Hulda Amanda Adolfina"/>
    <x v="1"/>
    <x v="8"/>
    <n v="14"/>
    <n v="0"/>
    <n v="0"/>
    <n v="350406"/>
    <n v="7.8541999999999996"/>
    <n v="7.8541999999999996"/>
    <m/>
    <s v="S"/>
    <x v="0"/>
    <n v="0"/>
    <n v="0.11901954737502951"/>
  </r>
  <r>
    <n v="378"/>
    <n v="0"/>
    <x v="0"/>
    <x v="1"/>
    <x v="1"/>
    <s v="Widener, Mr. Harry Elkins"/>
    <x v="0"/>
    <x v="7"/>
    <n v="27"/>
    <n v="0"/>
    <n v="2"/>
    <n v="113503"/>
    <n v="211.5"/>
    <n v="211.5"/>
    <s v="C82"/>
    <s v="C"/>
    <x v="1"/>
    <n v="2"/>
    <n v="1.7815125277442325"/>
  </r>
  <r>
    <n v="379"/>
    <n v="0"/>
    <x v="0"/>
    <x v="0"/>
    <x v="0"/>
    <s v="Betros, Mr. Tannous"/>
    <x v="0"/>
    <x v="11"/>
    <n v="20"/>
    <n v="0"/>
    <n v="0"/>
    <n v="2648"/>
    <n v="4.0125000000000002"/>
    <n v="4.0125000000000002"/>
    <m/>
    <s v="C"/>
    <x v="1"/>
    <n v="0"/>
    <n v="6.0083312678846368E-2"/>
  </r>
  <r>
    <n v="380"/>
    <n v="0"/>
    <x v="0"/>
    <x v="0"/>
    <x v="0"/>
    <s v="Gustafsson, Mr. Karl Gideon"/>
    <x v="0"/>
    <x v="17"/>
    <n v="19"/>
    <n v="0"/>
    <n v="0"/>
    <n v="347069"/>
    <n v="7.7750000000000004"/>
    <n v="7.7750000000000004"/>
    <m/>
    <s v="S"/>
    <x v="0"/>
    <n v="0"/>
    <n v="-0.11028824823608996"/>
  </r>
  <r>
    <n v="381"/>
    <n v="1"/>
    <x v="1"/>
    <x v="1"/>
    <x v="1"/>
    <s v="Bidois, Miss. Rosalie"/>
    <x v="1"/>
    <x v="20"/>
    <n v="42"/>
    <n v="0"/>
    <n v="0"/>
    <s v="PC 17757"/>
    <n v="227.52500000000001"/>
    <n v="227.52500000000001"/>
    <m/>
    <s v="C"/>
    <x v="1"/>
    <n v="0"/>
    <n v="-8.39662436430193E-2"/>
  </r>
  <r>
    <n v="19"/>
    <n v="0"/>
    <x v="0"/>
    <x v="0"/>
    <x v="0"/>
    <s v="Vander Planke, Mrs. Julius (Emelia Maria Vandemoortele)"/>
    <x v="1"/>
    <x v="56"/>
    <n v="31"/>
    <n v="1"/>
    <n v="0"/>
    <n v="345763"/>
    <n v="18"/>
    <n v="18"/>
    <m/>
    <s v="S"/>
    <x v="0"/>
    <n v="1"/>
    <n v="0.76153257484680958"/>
  </r>
  <r>
    <n v="383"/>
    <n v="0"/>
    <x v="0"/>
    <x v="0"/>
    <x v="0"/>
    <s v="Tikkanen, Mr. Juho"/>
    <x v="0"/>
    <x v="34"/>
    <n v="32"/>
    <n v="0"/>
    <n v="0"/>
    <s v="STON/O 2. 3101293"/>
    <n v="7.9249999999999998"/>
    <n v="7.9249999999999998"/>
    <m/>
    <s v="S"/>
    <x v="0"/>
    <n v="0"/>
    <n v="-0.16687227399070326"/>
  </r>
  <r>
    <n v="384"/>
    <n v="1"/>
    <x v="1"/>
    <x v="1"/>
    <x v="1"/>
    <s v="Holverson, Mrs. Alexander Oskar (Mary Aline Towner)"/>
    <x v="1"/>
    <x v="3"/>
    <n v="35"/>
    <n v="1"/>
    <n v="0"/>
    <n v="113789"/>
    <n v="52"/>
    <n v="52"/>
    <m/>
    <s v="S"/>
    <x v="0"/>
    <n v="1"/>
    <n v="1.231573178426379"/>
  </r>
  <r>
    <n v="385"/>
    <n v="0"/>
    <x v="0"/>
    <x v="0"/>
    <x v="0"/>
    <s v="Plotcharsky, Mr. Vasil"/>
    <x v="0"/>
    <x v="4"/>
    <n v="29.69911764705882"/>
    <n v="0"/>
    <n v="0"/>
    <n v="349227"/>
    <n v="7.8958000000000004"/>
    <n v="7.8958000000000004"/>
    <m/>
    <s v="S"/>
    <x v="0"/>
    <n v="0"/>
    <n v="0.47234359069918486"/>
  </r>
  <r>
    <n v="386"/>
    <n v="0"/>
    <x v="0"/>
    <x v="2"/>
    <x v="2"/>
    <s v="Davies, Mr. Charles Henry"/>
    <x v="0"/>
    <x v="49"/>
    <n v="18"/>
    <n v="0"/>
    <n v="0"/>
    <s v="S.O.C. 14879"/>
    <n v="73.5"/>
    <n v="73.5"/>
    <m/>
    <s v="S"/>
    <x v="0"/>
    <n v="0"/>
    <n v="1.3451993069593771E-2"/>
  </r>
  <r>
    <n v="387"/>
    <n v="0"/>
    <x v="0"/>
    <x v="0"/>
    <x v="0"/>
    <s v="Goodwin, Master. Sidney Leonard"/>
    <x v="0"/>
    <x v="39"/>
    <n v="1"/>
    <n v="5"/>
    <n v="2"/>
    <s v="CA 2144"/>
    <n v="46.9"/>
    <n v="46.9"/>
    <m/>
    <s v="S"/>
    <x v="0"/>
    <n v="7"/>
    <n v="6.5654014267115848"/>
  </r>
  <r>
    <n v="388"/>
    <n v="1"/>
    <x v="1"/>
    <x v="2"/>
    <x v="2"/>
    <s v="Buss, Miss. Kate"/>
    <x v="1"/>
    <x v="60"/>
    <n v="36"/>
    <n v="0"/>
    <n v="0"/>
    <n v="27849"/>
    <n v="13"/>
    <n v="13"/>
    <m/>
    <s v="S"/>
    <x v="0"/>
    <n v="0"/>
    <n v="-0.38671037887667248"/>
  </r>
  <r>
    <n v="389"/>
    <n v="0"/>
    <x v="0"/>
    <x v="0"/>
    <x v="0"/>
    <s v="Sadlier, Mr. Matthew"/>
    <x v="0"/>
    <x v="4"/>
    <n v="29.69911764705882"/>
    <n v="0"/>
    <n v="0"/>
    <n v="367655"/>
    <n v="7.7291999999999996"/>
    <n v="7.7291999999999996"/>
    <m/>
    <s v="Q"/>
    <x v="2"/>
    <n v="0"/>
    <n v="0.34275982389840454"/>
  </r>
  <r>
    <n v="390"/>
    <n v="1"/>
    <x v="1"/>
    <x v="2"/>
    <x v="2"/>
    <s v="Lehmann, Miss. Bertha"/>
    <x v="1"/>
    <x v="22"/>
    <n v="17"/>
    <n v="0"/>
    <n v="0"/>
    <s v="SC 1748"/>
    <n v="12"/>
    <n v="12"/>
    <m/>
    <s v="C"/>
    <x v="1"/>
    <n v="0"/>
    <n v="0.11109238687443634"/>
  </r>
  <r>
    <n v="391"/>
    <n v="1"/>
    <x v="1"/>
    <x v="1"/>
    <x v="1"/>
    <s v="Carter, Mr. William Ernest"/>
    <x v="0"/>
    <x v="60"/>
    <n v="36"/>
    <n v="1"/>
    <n v="2"/>
    <n v="113760"/>
    <n v="120"/>
    <n v="120"/>
    <s v="B96 B98"/>
    <s v="S"/>
    <x v="0"/>
    <n v="3"/>
    <n v="2.7129999063241468"/>
  </r>
  <r>
    <n v="392"/>
    <n v="1"/>
    <x v="1"/>
    <x v="0"/>
    <x v="0"/>
    <s v="Jansson, Mr. Carl Olof"/>
    <x v="0"/>
    <x v="21"/>
    <n v="21"/>
    <n v="0"/>
    <n v="0"/>
    <n v="350034"/>
    <n v="7.7957999999999998"/>
    <n v="7.7957999999999998"/>
    <m/>
    <s v="S"/>
    <x v="0"/>
    <n v="0"/>
    <n v="-0.20081644492046991"/>
  </r>
  <r>
    <n v="393"/>
    <n v="0"/>
    <x v="0"/>
    <x v="0"/>
    <x v="0"/>
    <s v="Gustafsson, Mr. Johan Birger"/>
    <x v="0"/>
    <x v="16"/>
    <n v="28"/>
    <n v="2"/>
    <n v="0"/>
    <n v="3101277"/>
    <n v="7.9249999999999998"/>
    <n v="7.9249999999999998"/>
    <m/>
    <s v="S"/>
    <x v="0"/>
    <n v="2"/>
    <n v="2.4019612242881525"/>
  </r>
  <r>
    <n v="394"/>
    <n v="1"/>
    <x v="1"/>
    <x v="1"/>
    <x v="1"/>
    <s v="Newell, Miss. Marjorie"/>
    <x v="1"/>
    <x v="40"/>
    <n v="23"/>
    <n v="1"/>
    <n v="0"/>
    <n v="35273"/>
    <n v="113.27500000000001"/>
    <n v="113.27500000000001"/>
    <s v="D36"/>
    <s v="C"/>
    <x v="1"/>
    <n v="1"/>
    <n v="0.60736714290716476"/>
  </r>
  <r>
    <n v="25"/>
    <n v="0"/>
    <x v="0"/>
    <x v="0"/>
    <x v="0"/>
    <s v="Palsson, Miss. Torborg Danira"/>
    <x v="1"/>
    <x v="64"/>
    <n v="8"/>
    <n v="3"/>
    <n v="1"/>
    <n v="349909"/>
    <n v="21.074999999999999"/>
    <n v="21.074999999999999"/>
    <m/>
    <s v="S"/>
    <x v="0"/>
    <n v="4"/>
    <n v="4.2551106666458978"/>
  </r>
  <r>
    <n v="396"/>
    <n v="0"/>
    <x v="0"/>
    <x v="0"/>
    <x v="0"/>
    <s v="Johansson, Mr. Erik"/>
    <x v="0"/>
    <x v="0"/>
    <n v="22"/>
    <n v="0"/>
    <n v="0"/>
    <n v="350052"/>
    <n v="7.7957999999999998"/>
    <n v="7.7957999999999998"/>
    <m/>
    <s v="S"/>
    <x v="0"/>
    <n v="0"/>
    <n v="-0.14704574086086364"/>
  </r>
  <r>
    <n v="39"/>
    <n v="0"/>
    <x v="0"/>
    <x v="0"/>
    <x v="0"/>
    <s v="Vander Planke, Miss. Augusta Maria"/>
    <x v="1"/>
    <x v="49"/>
    <n v="18"/>
    <n v="2"/>
    <n v="0"/>
    <n v="345764"/>
    <n v="18"/>
    <n v="18"/>
    <m/>
    <s v="S"/>
    <x v="0"/>
    <n v="2"/>
    <n v="2.3187770890992256"/>
  </r>
  <r>
    <n v="398"/>
    <n v="0"/>
    <x v="0"/>
    <x v="2"/>
    <x v="2"/>
    <s v="McKane, Mr. Peter David"/>
    <x v="0"/>
    <x v="41"/>
    <n v="46"/>
    <n v="0"/>
    <n v="0"/>
    <n v="28403"/>
    <n v="26"/>
    <n v="26"/>
    <m/>
    <s v="S"/>
    <x v="0"/>
    <n v="0"/>
    <n v="-0.4208413658852016"/>
  </r>
  <r>
    <n v="399"/>
    <n v="0"/>
    <x v="0"/>
    <x v="2"/>
    <x v="2"/>
    <s v="Pain, Dr. Alfred"/>
    <x v="0"/>
    <x v="40"/>
    <n v="23"/>
    <n v="0"/>
    <n v="0"/>
    <n v="244278"/>
    <n v="10.5"/>
    <n v="10.5"/>
    <m/>
    <s v="S"/>
    <x v="0"/>
    <n v="0"/>
    <n v="0.3425480234295154"/>
  </r>
  <r>
    <n v="400"/>
    <n v="1"/>
    <x v="1"/>
    <x v="2"/>
    <x v="2"/>
    <s v="Trout, Mrs. William H (Jessie L)"/>
    <x v="1"/>
    <x v="16"/>
    <n v="28"/>
    <n v="0"/>
    <n v="0"/>
    <n v="240929"/>
    <n v="12.65"/>
    <n v="12.65"/>
    <m/>
    <s v="S"/>
    <x v="0"/>
    <n v="0"/>
    <n v="-0.37713012096647724"/>
  </r>
  <r>
    <n v="401"/>
    <n v="1"/>
    <x v="1"/>
    <x v="0"/>
    <x v="0"/>
    <s v="Niskanen, Mr. Juha"/>
    <x v="0"/>
    <x v="12"/>
    <n v="39"/>
    <n v="0"/>
    <n v="0"/>
    <s v="STON/O 2. 3101289"/>
    <n v="7.9249999999999998"/>
    <n v="7.9249999999999998"/>
    <m/>
    <s v="S"/>
    <x v="0"/>
    <n v="0"/>
    <n v="0.39892056806606913"/>
  </r>
  <r>
    <n v="402"/>
    <n v="0"/>
    <x v="0"/>
    <x v="0"/>
    <x v="0"/>
    <s v="Adams, Mr. John"/>
    <x v="0"/>
    <x v="2"/>
    <n v="26"/>
    <n v="0"/>
    <n v="0"/>
    <n v="341826"/>
    <n v="8.0500000000000007"/>
    <n v="8.0500000000000007"/>
    <m/>
    <s v="S"/>
    <x v="0"/>
    <n v="0"/>
    <n v="-4.0383699152130359E-2"/>
  </r>
  <r>
    <n v="41"/>
    <n v="0"/>
    <x v="0"/>
    <x v="0"/>
    <x v="0"/>
    <s v="Ahlin, Mrs. Johan (Johanna Persdotter Larsson)"/>
    <x v="1"/>
    <x v="18"/>
    <n v="40"/>
    <n v="1"/>
    <n v="0"/>
    <n v="7546"/>
    <n v="9.4749999999999996"/>
    <n v="9.4749999999999996"/>
    <m/>
    <s v="S"/>
    <x v="0"/>
    <n v="1"/>
    <n v="1.4637181934899584"/>
  </r>
  <r>
    <n v="404"/>
    <n v="0"/>
    <x v="0"/>
    <x v="0"/>
    <x v="0"/>
    <s v="Hakkarainen, Mr. Pekka Pietari"/>
    <x v="0"/>
    <x v="16"/>
    <n v="28"/>
    <n v="1"/>
    <n v="0"/>
    <s v="STON/O2. 3101279"/>
    <n v="15.85"/>
    <n v="15.85"/>
    <m/>
    <s v="S"/>
    <x v="0"/>
    <n v="1"/>
    <n v="1.1529246158550559"/>
  </r>
  <r>
    <n v="50"/>
    <n v="0"/>
    <x v="0"/>
    <x v="0"/>
    <x v="0"/>
    <s v="Arnold-Franchi, Mrs. Josef (Josefine Franchi)"/>
    <x v="1"/>
    <x v="49"/>
    <n v="18"/>
    <n v="1"/>
    <n v="0"/>
    <n v="349237"/>
    <n v="17.8"/>
    <n v="17.8"/>
    <m/>
    <s v="S"/>
    <x v="0"/>
    <n v="1"/>
    <n v="1.2186800293187952"/>
  </r>
  <r>
    <n v="406"/>
    <n v="0"/>
    <x v="0"/>
    <x v="2"/>
    <x v="2"/>
    <s v="Gale, Mr. Shadrach"/>
    <x v="0"/>
    <x v="15"/>
    <n v="34"/>
    <n v="1"/>
    <n v="0"/>
    <n v="28664"/>
    <n v="21"/>
    <n v="21"/>
    <m/>
    <s v="S"/>
    <x v="0"/>
    <n v="1"/>
    <n v="0.89395736540115989"/>
  </r>
  <r>
    <n v="407"/>
    <n v="0"/>
    <x v="0"/>
    <x v="0"/>
    <x v="0"/>
    <s v="Widegren, Mr. Carl/Charles Peter"/>
    <x v="0"/>
    <x v="51"/>
    <n v="51"/>
    <n v="0"/>
    <n v="0"/>
    <n v="347064"/>
    <n v="7.75"/>
    <n v="7.75"/>
    <m/>
    <s v="S"/>
    <x v="0"/>
    <n v="0"/>
    <n v="-0.21273586316244641"/>
  </r>
  <r>
    <n v="408"/>
    <n v="1"/>
    <x v="1"/>
    <x v="2"/>
    <x v="2"/>
    <s v="Richards, Master. William Rowe"/>
    <x v="0"/>
    <x v="24"/>
    <n v="3"/>
    <n v="1"/>
    <n v="1"/>
    <n v="29106"/>
    <n v="18.75"/>
    <n v="18.75"/>
    <m/>
    <s v="S"/>
    <x v="0"/>
    <n v="2"/>
    <n v="2.2601942091292662"/>
  </r>
  <r>
    <n v="409"/>
    <n v="0"/>
    <x v="0"/>
    <x v="0"/>
    <x v="0"/>
    <s v="Birkeland, Mr. Hans Martin Monsen"/>
    <x v="0"/>
    <x v="21"/>
    <n v="21"/>
    <n v="0"/>
    <n v="0"/>
    <n v="312992"/>
    <n v="7.7750000000000004"/>
    <n v="7.7750000000000004"/>
    <m/>
    <s v="S"/>
    <x v="0"/>
    <n v="0"/>
    <n v="0.29141126476356249"/>
  </r>
  <r>
    <n v="72"/>
    <n v="0"/>
    <x v="0"/>
    <x v="0"/>
    <x v="0"/>
    <s v="Goodwin, Miss. Lillian Amy"/>
    <x v="1"/>
    <x v="38"/>
    <n v="16"/>
    <n v="5"/>
    <n v="2"/>
    <s v="CA 2144"/>
    <n v="46.9"/>
    <n v="46.9"/>
    <m/>
    <s v="S"/>
    <x v="0"/>
    <n v="7"/>
    <n v="7.008189942680171"/>
  </r>
  <r>
    <n v="411"/>
    <n v="0"/>
    <x v="0"/>
    <x v="0"/>
    <x v="0"/>
    <s v="Sdycoff, Mr. Todor"/>
    <x v="0"/>
    <x v="4"/>
    <n v="29.69911764705882"/>
    <n v="0"/>
    <n v="0"/>
    <n v="349222"/>
    <n v="7.8958000000000004"/>
    <n v="7.8958000000000004"/>
    <m/>
    <s v="S"/>
    <x v="0"/>
    <n v="0"/>
    <n v="-0.39118052616228349"/>
  </r>
  <r>
    <n v="412"/>
    <n v="0"/>
    <x v="0"/>
    <x v="0"/>
    <x v="0"/>
    <s v="Hart, Mr. Henry"/>
    <x v="0"/>
    <x v="4"/>
    <n v="29.69911764705882"/>
    <n v="0"/>
    <n v="0"/>
    <n v="394140"/>
    <n v="6.8582999999999998"/>
    <n v="6.8582999999999998"/>
    <m/>
    <s v="Q"/>
    <x v="2"/>
    <n v="0"/>
    <n v="8.4444151375871024E-2"/>
  </r>
  <r>
    <n v="413"/>
    <n v="1"/>
    <x v="1"/>
    <x v="1"/>
    <x v="1"/>
    <s v="Minahan, Miss. Daisy E"/>
    <x v="1"/>
    <x v="25"/>
    <n v="33"/>
    <n v="1"/>
    <n v="0"/>
    <n v="19928"/>
    <n v="90"/>
    <n v="90"/>
    <s v="C78"/>
    <s v="Q"/>
    <x v="2"/>
    <n v="1"/>
    <n v="1.2178847701755191"/>
  </r>
  <r>
    <n v="414"/>
    <n v="0"/>
    <x v="0"/>
    <x v="2"/>
    <x v="2"/>
    <s v="Cunningham, Mr. Alfred Fleming"/>
    <x v="0"/>
    <x v="4"/>
    <n v="29.69911764705882"/>
    <n v="0"/>
    <n v="0"/>
    <n v="239853"/>
    <n v="0"/>
    <n v="0"/>
    <m/>
    <s v="S"/>
    <x v="0"/>
    <n v="0"/>
    <n v="0.27602156485958773"/>
  </r>
  <r>
    <n v="415"/>
    <n v="1"/>
    <x v="1"/>
    <x v="0"/>
    <x v="0"/>
    <s v="Sundman, Mr. Johan Julian"/>
    <x v="0"/>
    <x v="54"/>
    <n v="44"/>
    <n v="0"/>
    <n v="0"/>
    <s v="STON/O 2. 3101269"/>
    <n v="7.9249999999999998"/>
    <n v="7.9249999999999998"/>
    <m/>
    <s v="S"/>
    <x v="0"/>
    <n v="0"/>
    <n v="0.35037971088165676"/>
  </r>
  <r>
    <n v="101"/>
    <n v="0"/>
    <x v="0"/>
    <x v="0"/>
    <x v="0"/>
    <s v="Petranec, Miss. Matilda"/>
    <x v="1"/>
    <x v="16"/>
    <n v="28"/>
    <n v="0"/>
    <n v="0"/>
    <n v="349245"/>
    <n v="7.8958000000000004"/>
    <n v="7.8958000000000004"/>
    <m/>
    <s v="S"/>
    <x v="0"/>
    <n v="0"/>
    <n v="0.26543953002652443"/>
  </r>
  <r>
    <n v="417"/>
    <n v="1"/>
    <x v="1"/>
    <x v="2"/>
    <x v="2"/>
    <s v="Drew, Mrs. James Vivian (Lulu Thorne Christian)"/>
    <x v="1"/>
    <x v="15"/>
    <n v="34"/>
    <n v="1"/>
    <n v="1"/>
    <n v="28220"/>
    <n v="32.5"/>
    <n v="32.5"/>
    <m/>
    <s v="S"/>
    <x v="0"/>
    <n v="2"/>
    <n v="1.6557148771130246"/>
  </r>
  <r>
    <n v="418"/>
    <n v="1"/>
    <x v="1"/>
    <x v="2"/>
    <x v="2"/>
    <s v="Silven, Miss. Lyyli Karoliina"/>
    <x v="1"/>
    <x v="49"/>
    <n v="18"/>
    <n v="0"/>
    <n v="2"/>
    <n v="250652"/>
    <n v="13"/>
    <n v="13"/>
    <m/>
    <s v="S"/>
    <x v="0"/>
    <n v="2"/>
    <n v="2.0105553847074762"/>
  </r>
  <r>
    <n v="419"/>
    <n v="0"/>
    <x v="0"/>
    <x v="2"/>
    <x v="2"/>
    <s v="Matthews, Mr. William John"/>
    <x v="0"/>
    <x v="23"/>
    <n v="30"/>
    <n v="0"/>
    <n v="0"/>
    <n v="28228"/>
    <n v="13"/>
    <n v="13"/>
    <m/>
    <s v="S"/>
    <x v="0"/>
    <n v="0"/>
    <n v="-0.43265080517882448"/>
  </r>
  <r>
    <n v="112"/>
    <n v="0"/>
    <x v="0"/>
    <x v="0"/>
    <x v="0"/>
    <s v="Zabour, Miss. Hileni"/>
    <x v="1"/>
    <x v="74"/>
    <n v="14.5"/>
    <n v="1"/>
    <n v="0"/>
    <n v="2665"/>
    <n v="14.4542"/>
    <n v="14.4542"/>
    <m/>
    <s v="C"/>
    <x v="1"/>
    <n v="1"/>
    <n v="1.3606770259218139"/>
  </r>
  <r>
    <n v="421"/>
    <n v="0"/>
    <x v="0"/>
    <x v="0"/>
    <x v="0"/>
    <s v="Gheorgheff, Mr. Stanio"/>
    <x v="0"/>
    <x v="4"/>
    <n v="29.69911764705882"/>
    <n v="0"/>
    <n v="0"/>
    <n v="349254"/>
    <n v="7.8958000000000004"/>
    <n v="7.8958000000000004"/>
    <m/>
    <s v="C"/>
    <x v="1"/>
    <n v="0"/>
    <n v="0.20902943498608817"/>
  </r>
  <r>
    <n v="422"/>
    <n v="0"/>
    <x v="0"/>
    <x v="0"/>
    <x v="0"/>
    <s v="Charters, Mr. David"/>
    <x v="0"/>
    <x v="21"/>
    <n v="21"/>
    <n v="0"/>
    <n v="0"/>
    <s v="A/5. 13032"/>
    <n v="7.7332999999999998"/>
    <n v="7.7332999999999998"/>
    <m/>
    <s v="Q"/>
    <x v="2"/>
    <n v="0"/>
    <n v="-1.388933155627492E-3"/>
  </r>
  <r>
    <n v="423"/>
    <n v="0"/>
    <x v="0"/>
    <x v="0"/>
    <x v="0"/>
    <s v="Zimmerman, Mr. Leo"/>
    <x v="0"/>
    <x v="28"/>
    <n v="29"/>
    <n v="0"/>
    <n v="0"/>
    <n v="315082"/>
    <n v="7.875"/>
    <n v="7.875"/>
    <m/>
    <s v="S"/>
    <x v="0"/>
    <n v="0"/>
    <n v="4.8121211627037197E-2"/>
  </r>
  <r>
    <n v="114"/>
    <n v="0"/>
    <x v="0"/>
    <x v="0"/>
    <x v="0"/>
    <s v="Jussila, Miss. Katriina"/>
    <x v="1"/>
    <x v="11"/>
    <n v="20"/>
    <n v="1"/>
    <n v="0"/>
    <n v="4136"/>
    <n v="9.8249999999999993"/>
    <n v="9.8249999999999993"/>
    <m/>
    <s v="S"/>
    <x v="0"/>
    <n v="1"/>
    <n v="1.4157817899857088"/>
  </r>
  <r>
    <n v="425"/>
    <n v="0"/>
    <x v="0"/>
    <x v="0"/>
    <x v="0"/>
    <s v="Rosblom, Mr. Viktor Richard"/>
    <x v="0"/>
    <x v="49"/>
    <n v="18"/>
    <n v="1"/>
    <n v="1"/>
    <n v="370129"/>
    <n v="20.212499999999999"/>
    <n v="20.212499999999999"/>
    <m/>
    <s v="S"/>
    <x v="0"/>
    <n v="2"/>
    <n v="1.8873565194829971"/>
  </r>
  <r>
    <n v="426"/>
    <n v="0"/>
    <x v="0"/>
    <x v="0"/>
    <x v="0"/>
    <s v="Wiseman, Mr. Phillippe"/>
    <x v="0"/>
    <x v="4"/>
    <n v="29.69911764705882"/>
    <n v="0"/>
    <n v="0"/>
    <s v="A/4. 34244"/>
    <n v="7.25"/>
    <n v="7.25"/>
    <m/>
    <s v="S"/>
    <x v="0"/>
    <n v="0"/>
    <n v="0.36137058168616287"/>
  </r>
  <r>
    <n v="427"/>
    <n v="1"/>
    <x v="1"/>
    <x v="2"/>
    <x v="2"/>
    <s v="Clarke, Mrs. Charles V (Ada Maria Winfield)"/>
    <x v="1"/>
    <x v="16"/>
    <n v="28"/>
    <n v="1"/>
    <n v="0"/>
    <n v="2003"/>
    <n v="26"/>
    <n v="26"/>
    <m/>
    <s v="S"/>
    <x v="0"/>
    <n v="1"/>
    <n v="0.59708918159049107"/>
  </r>
  <r>
    <n v="428"/>
    <n v="1"/>
    <x v="1"/>
    <x v="2"/>
    <x v="2"/>
    <s v="Phillips, Miss. Kate Florence (&quot;Mrs Kate Louise Phillips Marshall&quot;)"/>
    <x v="1"/>
    <x v="17"/>
    <n v="19"/>
    <n v="0"/>
    <n v="0"/>
    <n v="250655"/>
    <n v="26"/>
    <n v="26"/>
    <m/>
    <s v="S"/>
    <x v="0"/>
    <n v="0"/>
    <n v="0.26071441155012698"/>
  </r>
  <r>
    <n v="429"/>
    <n v="0"/>
    <x v="0"/>
    <x v="0"/>
    <x v="0"/>
    <s v="Flynn, Mr. James"/>
    <x v="0"/>
    <x v="4"/>
    <n v="29.69911764705882"/>
    <n v="0"/>
    <n v="0"/>
    <n v="364851"/>
    <n v="7.75"/>
    <n v="7.75"/>
    <m/>
    <s v="Q"/>
    <x v="2"/>
    <n v="0"/>
    <n v="5.0099647719865303E-2"/>
  </r>
  <r>
    <n v="430"/>
    <n v="1"/>
    <x v="1"/>
    <x v="0"/>
    <x v="0"/>
    <s v="Pickard, Mr. Berk (Berk Trembisky)"/>
    <x v="0"/>
    <x v="34"/>
    <n v="32"/>
    <n v="0"/>
    <n v="0"/>
    <s v="SOTON/O.Q. 392078"/>
    <n v="8.0500000000000007"/>
    <n v="8.0500000000000007"/>
    <s v="E10"/>
    <s v="S"/>
    <x v="0"/>
    <n v="0"/>
    <n v="-0.15612030179952863"/>
  </r>
  <r>
    <n v="431"/>
    <n v="1"/>
    <x v="1"/>
    <x v="1"/>
    <x v="1"/>
    <s v="Bjornstrom-Steffansson, Mr. Mauritz Hakan"/>
    <x v="0"/>
    <x v="16"/>
    <n v="28"/>
    <n v="0"/>
    <n v="0"/>
    <n v="110564"/>
    <n v="26.55"/>
    <n v="26.55"/>
    <s v="C52"/>
    <s v="S"/>
    <x v="0"/>
    <n v="0"/>
    <n v="0.24831279530179518"/>
  </r>
  <r>
    <n v="115"/>
    <n v="0"/>
    <x v="0"/>
    <x v="0"/>
    <x v="0"/>
    <s v="Attalah, Miss. Malake"/>
    <x v="1"/>
    <x v="22"/>
    <n v="17"/>
    <n v="0"/>
    <n v="0"/>
    <n v="2627"/>
    <n v="14.458299999999999"/>
    <n v="14.458299999999999"/>
    <m/>
    <s v="C"/>
    <x v="1"/>
    <n v="0"/>
    <n v="-0.45905753417827244"/>
  </r>
  <r>
    <n v="433"/>
    <n v="1"/>
    <x v="1"/>
    <x v="2"/>
    <x v="2"/>
    <s v="Louch, Mrs. Charles Alexander (Alice Adelaide Slow)"/>
    <x v="1"/>
    <x v="20"/>
    <n v="42"/>
    <n v="1"/>
    <n v="0"/>
    <s v="SC/AH 3085"/>
    <n v="26"/>
    <n v="26"/>
    <m/>
    <s v="S"/>
    <x v="0"/>
    <n v="1"/>
    <n v="0.77279853255019626"/>
  </r>
  <r>
    <n v="434"/>
    <n v="0"/>
    <x v="0"/>
    <x v="0"/>
    <x v="0"/>
    <s v="Kallio, Mr. Nikolai Erland"/>
    <x v="0"/>
    <x v="22"/>
    <n v="17"/>
    <n v="0"/>
    <n v="0"/>
    <s v="STON/O 2. 3101274"/>
    <n v="7.125"/>
    <n v="7.125"/>
    <m/>
    <s v="S"/>
    <x v="0"/>
    <n v="0"/>
    <n v="7.09114778128066E-2"/>
  </r>
  <r>
    <n v="435"/>
    <n v="0"/>
    <x v="0"/>
    <x v="1"/>
    <x v="1"/>
    <s v="Silvey, Mr. William Baird"/>
    <x v="0"/>
    <x v="59"/>
    <n v="50"/>
    <n v="1"/>
    <n v="0"/>
    <n v="13507"/>
    <n v="55.9"/>
    <n v="55.9"/>
    <s v="E44"/>
    <s v="S"/>
    <x v="0"/>
    <n v="1"/>
    <n v="1.1179096097733718"/>
  </r>
  <r>
    <n v="436"/>
    <n v="1"/>
    <x v="1"/>
    <x v="1"/>
    <x v="1"/>
    <s v="Carter, Miss. Lucile Polk"/>
    <x v="1"/>
    <x v="8"/>
    <n v="14"/>
    <n v="1"/>
    <n v="2"/>
    <n v="113760"/>
    <n v="120"/>
    <n v="120"/>
    <s v="B96 B98"/>
    <s v="S"/>
    <x v="0"/>
    <n v="3"/>
    <n v="2.8968137987785263"/>
  </r>
  <r>
    <n v="120"/>
    <n v="0"/>
    <x v="0"/>
    <x v="0"/>
    <x v="0"/>
    <s v="Andersson, Miss. Ellis Anna Maria"/>
    <x v="1"/>
    <x v="6"/>
    <n v="2"/>
    <n v="4"/>
    <n v="2"/>
    <n v="347082"/>
    <n v="31.274999999999999"/>
    <n v="31.274999999999999"/>
    <m/>
    <s v="S"/>
    <x v="0"/>
    <n v="6"/>
    <n v="5.8273496366046631"/>
  </r>
  <r>
    <n v="438"/>
    <n v="1"/>
    <x v="1"/>
    <x v="2"/>
    <x v="2"/>
    <s v="Richards, Mrs. Sidney (Emily Hocking)"/>
    <x v="1"/>
    <x v="37"/>
    <n v="24"/>
    <n v="2"/>
    <n v="3"/>
    <n v="29106"/>
    <n v="18.75"/>
    <n v="18.75"/>
    <m/>
    <s v="S"/>
    <x v="0"/>
    <n v="5"/>
    <n v="5.1070630096356204"/>
  </r>
  <r>
    <n v="439"/>
    <n v="0"/>
    <x v="0"/>
    <x v="1"/>
    <x v="1"/>
    <s v="Fortune, Mr. Mark"/>
    <x v="0"/>
    <x v="75"/>
    <n v="64"/>
    <n v="1"/>
    <n v="4"/>
    <n v="19950"/>
    <n v="263"/>
    <n v="263"/>
    <s v="C23 C25 C27"/>
    <s v="S"/>
    <x v="0"/>
    <n v="5"/>
    <n v="5.2577503173991467"/>
  </r>
  <r>
    <n v="440"/>
    <n v="0"/>
    <x v="0"/>
    <x v="2"/>
    <x v="2"/>
    <s v="Kvillner, Mr. Johan Henrik Johannesson"/>
    <x v="0"/>
    <x v="56"/>
    <n v="31"/>
    <n v="0"/>
    <n v="0"/>
    <s v="C.A. 18723"/>
    <n v="10.5"/>
    <n v="10.5"/>
    <m/>
    <s v="S"/>
    <x v="0"/>
    <n v="0"/>
    <n v="-2.9664847722141063E-2"/>
  </r>
  <r>
    <n v="441"/>
    <n v="1"/>
    <x v="1"/>
    <x v="2"/>
    <x v="2"/>
    <s v="Hart, Mrs. Benjamin (Esther Ada Bloomfield)"/>
    <x v="1"/>
    <x v="33"/>
    <n v="45"/>
    <n v="1"/>
    <n v="1"/>
    <s v="F.C.C. 13529"/>
    <n v="26.25"/>
    <n v="26.25"/>
    <m/>
    <s v="S"/>
    <x v="0"/>
    <n v="2"/>
    <n v="1.5841744698466607"/>
  </r>
  <r>
    <n v="442"/>
    <n v="0"/>
    <x v="0"/>
    <x v="0"/>
    <x v="0"/>
    <s v="Hampe, Mr. Leon"/>
    <x v="0"/>
    <x v="11"/>
    <n v="20"/>
    <n v="0"/>
    <n v="0"/>
    <n v="345769"/>
    <n v="9.5"/>
    <n v="9.5"/>
    <m/>
    <s v="S"/>
    <x v="0"/>
    <n v="0"/>
    <n v="0.34131988254887513"/>
  </r>
  <r>
    <n v="443"/>
    <n v="0"/>
    <x v="0"/>
    <x v="0"/>
    <x v="0"/>
    <s v="Petterson, Mr. Johan Emil"/>
    <x v="0"/>
    <x v="35"/>
    <n v="25"/>
    <n v="1"/>
    <n v="0"/>
    <n v="347076"/>
    <n v="7.7750000000000004"/>
    <n v="7.7750000000000004"/>
    <m/>
    <s v="S"/>
    <x v="0"/>
    <n v="1"/>
    <n v="0.63517306425232589"/>
  </r>
  <r>
    <n v="444"/>
    <n v="1"/>
    <x v="1"/>
    <x v="2"/>
    <x v="2"/>
    <s v="Reynaldo, Ms. Encarnacion"/>
    <x v="1"/>
    <x v="16"/>
    <n v="28"/>
    <n v="0"/>
    <n v="0"/>
    <n v="230434"/>
    <n v="13"/>
    <n v="13"/>
    <m/>
    <s v="S"/>
    <x v="0"/>
    <n v="0"/>
    <n v="0.34619073151494228"/>
  </r>
  <r>
    <n v="445"/>
    <n v="1"/>
    <x v="1"/>
    <x v="0"/>
    <x v="0"/>
    <s v="Johannesen-Bratthammer, Mr. Bernt"/>
    <x v="0"/>
    <x v="4"/>
    <n v="29.69911764705882"/>
    <n v="0"/>
    <n v="0"/>
    <n v="65306"/>
    <n v="8.1125000000000007"/>
    <n v="8.1125000000000007"/>
    <m/>
    <s v="S"/>
    <x v="0"/>
    <n v="0"/>
    <n v="0.10624145257286433"/>
  </r>
  <r>
    <n v="446"/>
    <n v="1"/>
    <x v="1"/>
    <x v="1"/>
    <x v="1"/>
    <s v="Dodge, Master. Washington"/>
    <x v="0"/>
    <x v="9"/>
    <n v="4"/>
    <n v="0"/>
    <n v="2"/>
    <n v="33638"/>
    <n v="81.8583"/>
    <n v="81.8583"/>
    <s v="A34"/>
    <s v="S"/>
    <x v="0"/>
    <n v="2"/>
    <n v="1.9204966582745371"/>
  </r>
  <r>
    <n v="447"/>
    <n v="1"/>
    <x v="1"/>
    <x v="2"/>
    <x v="2"/>
    <s v="Mellinger, Miss. Madeleine Violet"/>
    <x v="1"/>
    <x v="72"/>
    <n v="13"/>
    <n v="0"/>
    <n v="1"/>
    <n v="250644"/>
    <n v="19.5"/>
    <n v="19.5"/>
    <m/>
    <s v="S"/>
    <x v="0"/>
    <n v="1"/>
    <n v="0.68503763647527549"/>
  </r>
  <r>
    <n v="448"/>
    <n v="1"/>
    <x v="1"/>
    <x v="1"/>
    <x v="1"/>
    <s v="Seward, Mr. Frederic Kimber"/>
    <x v="0"/>
    <x v="15"/>
    <n v="34"/>
    <n v="0"/>
    <n v="0"/>
    <n v="113794"/>
    <n v="26.55"/>
    <n v="26.55"/>
    <m/>
    <s v="S"/>
    <x v="0"/>
    <n v="0"/>
    <n v="-0.3443925950531177"/>
  </r>
  <r>
    <n v="133"/>
    <n v="0"/>
    <x v="0"/>
    <x v="0"/>
    <x v="0"/>
    <s v="Robins, Mrs. Alexander A (Grace Charity Laury)"/>
    <x v="1"/>
    <x v="45"/>
    <n v="47"/>
    <n v="1"/>
    <n v="0"/>
    <s v="A/5. 3337"/>
    <n v="14.5"/>
    <n v="14.5"/>
    <m/>
    <s v="S"/>
    <x v="0"/>
    <n v="1"/>
    <n v="1.349993356866835"/>
  </r>
  <r>
    <n v="450"/>
    <n v="1"/>
    <x v="1"/>
    <x v="1"/>
    <x v="1"/>
    <s v="Peuchen, Major. Arthur Godfrey"/>
    <x v="0"/>
    <x v="67"/>
    <n v="52"/>
    <n v="0"/>
    <n v="0"/>
    <n v="113786"/>
    <n v="30.5"/>
    <n v="30.5"/>
    <s v="C104"/>
    <s v="S"/>
    <x v="0"/>
    <n v="0"/>
    <n v="0.3915546720566877"/>
  </r>
  <r>
    <n v="451"/>
    <n v="0"/>
    <x v="0"/>
    <x v="2"/>
    <x v="2"/>
    <s v="West, Mr. Edwy Arthur"/>
    <x v="0"/>
    <x v="60"/>
    <n v="36"/>
    <n v="1"/>
    <n v="2"/>
    <s v="C.A. 34651"/>
    <n v="27.75"/>
    <n v="27.75"/>
    <m/>
    <s v="S"/>
    <x v="0"/>
    <n v="3"/>
    <n v="2.6103767868157077"/>
  </r>
  <r>
    <n v="452"/>
    <n v="0"/>
    <x v="0"/>
    <x v="0"/>
    <x v="0"/>
    <s v="Hagland, Mr. Ingvald Olai Olsen"/>
    <x v="0"/>
    <x v="4"/>
    <n v="29.69911764705882"/>
    <n v="1"/>
    <n v="0"/>
    <n v="65303"/>
    <n v="19.966699999999999"/>
    <n v="19.966699999999999"/>
    <m/>
    <s v="S"/>
    <x v="0"/>
    <n v="1"/>
    <n v="1.016316573462305"/>
  </r>
  <r>
    <n v="453"/>
    <n v="0"/>
    <x v="0"/>
    <x v="1"/>
    <x v="1"/>
    <s v="Foreman, Mr. Benjamin Laventall"/>
    <x v="0"/>
    <x v="23"/>
    <n v="30"/>
    <n v="0"/>
    <n v="0"/>
    <n v="113051"/>
    <n v="27.75"/>
    <n v="27.75"/>
    <s v="C111"/>
    <s v="C"/>
    <x v="1"/>
    <n v="0"/>
    <n v="0.26622284136625907"/>
  </r>
  <r>
    <n v="454"/>
    <n v="1"/>
    <x v="1"/>
    <x v="1"/>
    <x v="1"/>
    <s v="Goldenberg, Mr. Samuel L"/>
    <x v="0"/>
    <x v="27"/>
    <n v="49"/>
    <n v="1"/>
    <n v="0"/>
    <n v="17453"/>
    <n v="89.104200000000006"/>
    <n v="89.104200000000006"/>
    <s v="C92"/>
    <s v="C"/>
    <x v="1"/>
    <n v="1"/>
    <n v="1.1264218451462513"/>
  </r>
  <r>
    <n v="455"/>
    <n v="0"/>
    <x v="0"/>
    <x v="0"/>
    <x v="0"/>
    <s v="Peduzzi, Mr. Joseph"/>
    <x v="0"/>
    <x v="4"/>
    <n v="29.69911764705882"/>
    <n v="0"/>
    <n v="0"/>
    <s v="A/5 2817"/>
    <n v="8.0500000000000007"/>
    <n v="8.0500000000000007"/>
    <m/>
    <s v="S"/>
    <x v="0"/>
    <n v="0"/>
    <n v="7.7486906205734951E-2"/>
  </r>
  <r>
    <n v="456"/>
    <n v="1"/>
    <x v="1"/>
    <x v="0"/>
    <x v="0"/>
    <s v="Jalsevac, Mr. Ivan"/>
    <x v="0"/>
    <x v="28"/>
    <n v="29"/>
    <n v="0"/>
    <n v="0"/>
    <n v="349240"/>
    <n v="7.8958000000000004"/>
    <n v="7.8958000000000004"/>
    <m/>
    <s v="C"/>
    <x v="1"/>
    <n v="0"/>
    <n v="-6.793271098011977E-3"/>
  </r>
  <r>
    <n v="457"/>
    <n v="0"/>
    <x v="0"/>
    <x v="1"/>
    <x v="1"/>
    <s v="Millet, Mr. Francis Davis"/>
    <x v="0"/>
    <x v="29"/>
    <n v="65"/>
    <n v="0"/>
    <n v="0"/>
    <n v="13509"/>
    <n v="26.55"/>
    <n v="26.55"/>
    <s v="E38"/>
    <s v="S"/>
    <x v="0"/>
    <n v="0"/>
    <n v="0.37974763742992745"/>
  </r>
  <r>
    <n v="458"/>
    <n v="1"/>
    <x v="1"/>
    <x v="1"/>
    <x v="1"/>
    <s v="Kenyon, Mrs. Frederick R (Marion)"/>
    <x v="1"/>
    <x v="4"/>
    <n v="29.69911764705882"/>
    <n v="1"/>
    <n v="0"/>
    <n v="17464"/>
    <n v="51.862499999999997"/>
    <n v="51.862499999999997"/>
    <s v="D21"/>
    <s v="S"/>
    <x v="0"/>
    <n v="1"/>
    <n v="0.67401682411692976"/>
  </r>
  <r>
    <n v="459"/>
    <n v="1"/>
    <x v="1"/>
    <x v="2"/>
    <x v="2"/>
    <s v="Toomey, Miss. Ellen"/>
    <x v="1"/>
    <x v="59"/>
    <n v="50"/>
    <n v="0"/>
    <n v="0"/>
    <s v="F.C.C. 13531"/>
    <n v="10.5"/>
    <n v="10.5"/>
    <m/>
    <s v="S"/>
    <x v="0"/>
    <n v="0"/>
    <n v="0.29283793614686204"/>
  </r>
  <r>
    <n v="460"/>
    <n v="0"/>
    <x v="0"/>
    <x v="0"/>
    <x v="0"/>
    <s v="O'Connor, Mr. Maurice"/>
    <x v="0"/>
    <x v="4"/>
    <n v="29.69911764705882"/>
    <n v="0"/>
    <n v="0"/>
    <n v="371060"/>
    <n v="7.75"/>
    <n v="7.75"/>
    <m/>
    <s v="Q"/>
    <x v="2"/>
    <n v="0"/>
    <n v="0.34004217869544706"/>
  </r>
  <r>
    <n v="461"/>
    <n v="1"/>
    <x v="1"/>
    <x v="1"/>
    <x v="1"/>
    <s v="Anderson, Mr. Harry"/>
    <x v="0"/>
    <x v="76"/>
    <n v="48"/>
    <n v="0"/>
    <n v="0"/>
    <n v="19952"/>
    <n v="26.55"/>
    <n v="26.55"/>
    <s v="E12"/>
    <s v="S"/>
    <x v="0"/>
    <n v="0"/>
    <n v="-0.22289450527264798"/>
  </r>
  <r>
    <n v="462"/>
    <n v="0"/>
    <x v="0"/>
    <x v="0"/>
    <x v="0"/>
    <s v="Morley, Mr. William"/>
    <x v="0"/>
    <x v="15"/>
    <n v="34"/>
    <n v="0"/>
    <n v="0"/>
    <n v="364506"/>
    <n v="8.0500000000000007"/>
    <n v="8.0500000000000007"/>
    <m/>
    <s v="S"/>
    <x v="0"/>
    <n v="0"/>
    <n v="-0.13998122792187762"/>
  </r>
  <r>
    <n v="463"/>
    <n v="0"/>
    <x v="0"/>
    <x v="1"/>
    <x v="1"/>
    <s v="Gee, Mr. Arthur H"/>
    <x v="0"/>
    <x v="45"/>
    <n v="47"/>
    <n v="0"/>
    <n v="0"/>
    <n v="111320"/>
    <n v="38.5"/>
    <n v="38.5"/>
    <s v="E63"/>
    <s v="S"/>
    <x v="0"/>
    <n v="0"/>
    <n v="-0.11078500416627468"/>
  </r>
  <r>
    <n v="464"/>
    <n v="0"/>
    <x v="0"/>
    <x v="2"/>
    <x v="2"/>
    <s v="Milling, Mr. Jacob Christian"/>
    <x v="0"/>
    <x v="76"/>
    <n v="48"/>
    <n v="0"/>
    <n v="0"/>
    <n v="234360"/>
    <n v="13"/>
    <n v="13"/>
    <m/>
    <s v="S"/>
    <x v="0"/>
    <n v="0"/>
    <n v="0.20297734730601491"/>
  </r>
  <r>
    <n v="465"/>
    <n v="0"/>
    <x v="0"/>
    <x v="0"/>
    <x v="0"/>
    <s v="Maisner, Mr. Simon"/>
    <x v="0"/>
    <x v="4"/>
    <n v="29.69911764705882"/>
    <n v="0"/>
    <n v="0"/>
    <s v="A/S 2816"/>
    <n v="8.0500000000000007"/>
    <n v="8.0500000000000007"/>
    <m/>
    <s v="S"/>
    <x v="0"/>
    <n v="0"/>
    <n v="-0.48075689159234003"/>
  </r>
  <r>
    <n v="466"/>
    <n v="0"/>
    <x v="0"/>
    <x v="0"/>
    <x v="0"/>
    <s v="Goncalves, Mr. Manuel Estanslas"/>
    <x v="0"/>
    <x v="1"/>
    <n v="38"/>
    <n v="0"/>
    <n v="0"/>
    <s v="SOTON/O.Q. 3101306"/>
    <n v="7.05"/>
    <n v="7.05"/>
    <m/>
    <s v="S"/>
    <x v="0"/>
    <n v="0"/>
    <n v="-0.4063990371686369"/>
  </r>
  <r>
    <n v="467"/>
    <n v="0"/>
    <x v="0"/>
    <x v="2"/>
    <x v="2"/>
    <s v="Campbell, Mr. William"/>
    <x v="0"/>
    <x v="4"/>
    <n v="29.69911764705882"/>
    <n v="0"/>
    <n v="0"/>
    <n v="239853"/>
    <n v="0"/>
    <n v="0"/>
    <m/>
    <s v="S"/>
    <x v="0"/>
    <n v="0"/>
    <n v="-8.3019049515363985E-2"/>
  </r>
  <r>
    <n v="468"/>
    <n v="0"/>
    <x v="0"/>
    <x v="1"/>
    <x v="1"/>
    <s v="Smart, Mr. John Montgomery"/>
    <x v="0"/>
    <x v="58"/>
    <n v="56"/>
    <n v="0"/>
    <n v="0"/>
    <n v="113792"/>
    <n v="26.55"/>
    <n v="26.55"/>
    <m/>
    <s v="S"/>
    <x v="0"/>
    <n v="0"/>
    <n v="-0.10099831069512266"/>
  </r>
  <r>
    <n v="469"/>
    <n v="0"/>
    <x v="0"/>
    <x v="0"/>
    <x v="0"/>
    <s v="Scanlan, Mr. James"/>
    <x v="0"/>
    <x v="4"/>
    <n v="29.69911764705882"/>
    <n v="0"/>
    <n v="0"/>
    <n v="36209"/>
    <n v="7.7249999999999996"/>
    <n v="7.7249999999999996"/>
    <m/>
    <s v="Q"/>
    <x v="2"/>
    <n v="0"/>
    <n v="-0.24554196895830493"/>
  </r>
  <r>
    <n v="141"/>
    <n v="0"/>
    <x v="0"/>
    <x v="0"/>
    <x v="0"/>
    <s v="Boulos, Mrs. Joseph (Sultana)"/>
    <x v="1"/>
    <x v="4"/>
    <n v="29.69911764705882"/>
    <n v="0"/>
    <n v="2"/>
    <n v="2678"/>
    <n v="15.245799999999999"/>
    <n v="15.245799999999999"/>
    <m/>
    <s v="C"/>
    <x v="1"/>
    <n v="2"/>
    <n v="2.1384753637610401"/>
  </r>
  <r>
    <n v="471"/>
    <n v="0"/>
    <x v="0"/>
    <x v="0"/>
    <x v="0"/>
    <s v="Keefe, Mr. Arthur"/>
    <x v="0"/>
    <x v="4"/>
    <n v="29.69911764705882"/>
    <n v="0"/>
    <n v="0"/>
    <n v="323592"/>
    <n v="7.25"/>
    <n v="7.25"/>
    <m/>
    <s v="S"/>
    <x v="0"/>
    <n v="0"/>
    <n v="-0.3961594423039092"/>
  </r>
  <r>
    <n v="472"/>
    <n v="0"/>
    <x v="0"/>
    <x v="0"/>
    <x v="0"/>
    <s v="Cacic, Mr. Luka"/>
    <x v="0"/>
    <x v="1"/>
    <n v="38"/>
    <n v="0"/>
    <n v="0"/>
    <n v="315089"/>
    <n v="8.6624999999999996"/>
    <n v="8.6624999999999996"/>
    <m/>
    <s v="S"/>
    <x v="0"/>
    <n v="0"/>
    <n v="-3.4307707791628395E-2"/>
  </r>
  <r>
    <n v="473"/>
    <n v="1"/>
    <x v="1"/>
    <x v="2"/>
    <x v="2"/>
    <s v="West, Mrs. Edwy Arthur (Ada Mary Worth)"/>
    <x v="1"/>
    <x v="25"/>
    <n v="33"/>
    <n v="1"/>
    <n v="2"/>
    <s v="C.A. 34651"/>
    <n v="27.75"/>
    <n v="27.75"/>
    <m/>
    <s v="S"/>
    <x v="0"/>
    <n v="3"/>
    <n v="2.8834618015628415"/>
  </r>
  <r>
    <n v="474"/>
    <n v="1"/>
    <x v="1"/>
    <x v="2"/>
    <x v="2"/>
    <s v="Jerwan, Mrs. Amin S (Marie Marthe Thuillard)"/>
    <x v="1"/>
    <x v="40"/>
    <n v="23"/>
    <n v="0"/>
    <n v="0"/>
    <s v="SC/AH Basle 541"/>
    <n v="13.791700000000001"/>
    <n v="13.791700000000001"/>
    <s v="D"/>
    <s v="C"/>
    <x v="1"/>
    <n v="0"/>
    <n v="0.25076873678387235"/>
  </r>
  <r>
    <n v="148"/>
    <n v="0"/>
    <x v="0"/>
    <x v="0"/>
    <x v="0"/>
    <s v="Ford, Miss. Robina Maggie &quot;Ruby&quot;"/>
    <x v="1"/>
    <x v="55"/>
    <n v="9"/>
    <n v="2"/>
    <n v="2"/>
    <s v="W./C. 6608"/>
    <n v="34.375"/>
    <n v="34.375"/>
    <m/>
    <s v="S"/>
    <x v="0"/>
    <n v="4"/>
    <n v="4.2779106710435864"/>
  </r>
  <r>
    <n v="476"/>
    <n v="0"/>
    <x v="0"/>
    <x v="1"/>
    <x v="1"/>
    <s v="Clifford, Mr. George Quincy"/>
    <x v="0"/>
    <x v="4"/>
    <n v="29.69911764705882"/>
    <n v="0"/>
    <n v="0"/>
    <n v="110465"/>
    <n v="52"/>
    <n v="52"/>
    <s v="A14"/>
    <s v="S"/>
    <x v="0"/>
    <n v="0"/>
    <n v="0.31356700532556236"/>
  </r>
  <r>
    <n v="477"/>
    <n v="0"/>
    <x v="0"/>
    <x v="2"/>
    <x v="2"/>
    <s v="Renouf, Mr. Peter Henry"/>
    <x v="0"/>
    <x v="15"/>
    <n v="34"/>
    <n v="1"/>
    <n v="0"/>
    <n v="31027"/>
    <n v="21"/>
    <n v="21"/>
    <m/>
    <s v="S"/>
    <x v="0"/>
    <n v="1"/>
    <n v="1.1606590048661252"/>
  </r>
  <r>
    <n v="478"/>
    <n v="0"/>
    <x v="0"/>
    <x v="0"/>
    <x v="0"/>
    <s v="Braund, Mr. Lewis Richard"/>
    <x v="0"/>
    <x v="28"/>
    <n v="29"/>
    <n v="1"/>
    <n v="0"/>
    <n v="3460"/>
    <n v="7.0457999999999998"/>
    <n v="7.0457999999999998"/>
    <m/>
    <s v="S"/>
    <x v="0"/>
    <n v="1"/>
    <n v="1.0891182944211137"/>
  </r>
  <r>
    <n v="479"/>
    <n v="0"/>
    <x v="0"/>
    <x v="0"/>
    <x v="0"/>
    <s v="Karlsson, Mr. Nils August"/>
    <x v="0"/>
    <x v="0"/>
    <n v="22"/>
    <n v="0"/>
    <n v="0"/>
    <n v="350060"/>
    <n v="7.5208000000000004"/>
    <n v="7.5208000000000004"/>
    <m/>
    <s v="S"/>
    <x v="0"/>
    <n v="0"/>
    <n v="0.4111166756473823"/>
  </r>
  <r>
    <n v="168"/>
    <n v="0"/>
    <x v="0"/>
    <x v="0"/>
    <x v="0"/>
    <s v="Skoog, Mrs. William (Anna Bernhardina Karlsson)"/>
    <x v="1"/>
    <x v="33"/>
    <n v="45"/>
    <n v="1"/>
    <n v="4"/>
    <n v="347088"/>
    <n v="27.9"/>
    <n v="27.9"/>
    <m/>
    <s v="S"/>
    <x v="0"/>
    <n v="5"/>
    <n v="4.5516668430876166"/>
  </r>
  <r>
    <n v="481"/>
    <n v="0"/>
    <x v="0"/>
    <x v="0"/>
    <x v="0"/>
    <s v="Goodwin, Master. Harold Victor"/>
    <x v="0"/>
    <x v="55"/>
    <n v="9"/>
    <n v="5"/>
    <n v="2"/>
    <s v="CA 2144"/>
    <n v="46.9"/>
    <n v="46.9"/>
    <m/>
    <s v="S"/>
    <x v="0"/>
    <n v="7"/>
    <n v="7.4476028774879977"/>
  </r>
  <r>
    <n v="482"/>
    <n v="0"/>
    <x v="0"/>
    <x v="2"/>
    <x v="2"/>
    <s v="Frost, Mr. Anthony Wood &quot;Archie&quot;"/>
    <x v="0"/>
    <x v="4"/>
    <n v="29.69911764705882"/>
    <n v="0"/>
    <n v="0"/>
    <n v="239854"/>
    <n v="0"/>
    <n v="0"/>
    <m/>
    <s v="S"/>
    <x v="0"/>
    <n v="0"/>
    <n v="-4.0619697375040564E-3"/>
  </r>
  <r>
    <n v="483"/>
    <n v="0"/>
    <x v="0"/>
    <x v="0"/>
    <x v="0"/>
    <s v="Rouse, Mr. Richard Henry"/>
    <x v="0"/>
    <x v="59"/>
    <n v="50"/>
    <n v="0"/>
    <n v="0"/>
    <s v="A/5 3594"/>
    <n v="8.0500000000000007"/>
    <n v="8.0500000000000007"/>
    <m/>
    <s v="S"/>
    <x v="0"/>
    <n v="0"/>
    <n v="0.42388117803672409"/>
  </r>
  <r>
    <n v="181"/>
    <n v="0"/>
    <x v="0"/>
    <x v="0"/>
    <x v="0"/>
    <s v="Sage, Miss. Constance Gladys"/>
    <x v="1"/>
    <x v="4"/>
    <n v="29.69911764705882"/>
    <n v="8"/>
    <n v="2"/>
    <s v="CA. 2343"/>
    <n v="69.55"/>
    <n v="69.55"/>
    <m/>
    <s v="S"/>
    <x v="0"/>
    <n v="10"/>
    <n v="10.457709904156424"/>
  </r>
  <r>
    <n v="485"/>
    <n v="1"/>
    <x v="1"/>
    <x v="1"/>
    <x v="1"/>
    <s v="Bishop, Mr. Dickinson H"/>
    <x v="0"/>
    <x v="35"/>
    <n v="25"/>
    <n v="1"/>
    <n v="0"/>
    <n v="11967"/>
    <n v="91.0792"/>
    <n v="91.0792"/>
    <s v="B49"/>
    <s v="C"/>
    <x v="1"/>
    <n v="1"/>
    <n v="0.52497207231532261"/>
  </r>
  <r>
    <n v="206"/>
    <n v="0"/>
    <x v="0"/>
    <x v="0"/>
    <x v="0"/>
    <s v="Strom, Miss. Telma Matilda"/>
    <x v="1"/>
    <x v="6"/>
    <n v="2"/>
    <n v="0"/>
    <n v="1"/>
    <n v="347054"/>
    <n v="10.4625"/>
    <n v="10.4625"/>
    <s v="G6"/>
    <s v="S"/>
    <x v="0"/>
    <n v="1"/>
    <n v="0.68673131257500364"/>
  </r>
  <r>
    <n v="487"/>
    <n v="1"/>
    <x v="1"/>
    <x v="1"/>
    <x v="1"/>
    <s v="Hoyt, Mrs. Frederick Maxfield (Jane Anne Forby)"/>
    <x v="1"/>
    <x v="3"/>
    <n v="35"/>
    <n v="1"/>
    <n v="0"/>
    <n v="19943"/>
    <n v="90"/>
    <n v="90"/>
    <s v="C93"/>
    <s v="S"/>
    <x v="0"/>
    <n v="1"/>
    <n v="0.82475570387385577"/>
  </r>
  <r>
    <n v="488"/>
    <n v="0"/>
    <x v="0"/>
    <x v="1"/>
    <x v="1"/>
    <s v="Kent, Mr. Edward Austin"/>
    <x v="0"/>
    <x v="10"/>
    <n v="58"/>
    <n v="0"/>
    <n v="0"/>
    <n v="11771"/>
    <n v="29.7"/>
    <n v="29.7"/>
    <s v="B37"/>
    <s v="C"/>
    <x v="1"/>
    <n v="0"/>
    <n v="0.48855724844996662"/>
  </r>
  <r>
    <n v="489"/>
    <n v="0"/>
    <x v="0"/>
    <x v="0"/>
    <x v="0"/>
    <s v="Somerton, Mr. Francis William"/>
    <x v="0"/>
    <x v="23"/>
    <n v="30"/>
    <n v="0"/>
    <n v="0"/>
    <s v="A.5. 18509"/>
    <n v="8.0500000000000007"/>
    <n v="8.0500000000000007"/>
    <m/>
    <s v="S"/>
    <x v="0"/>
    <n v="0"/>
    <n v="0.44627761241362751"/>
  </r>
  <r>
    <n v="490"/>
    <n v="1"/>
    <x v="1"/>
    <x v="0"/>
    <x v="0"/>
    <s v="Coutts, Master. Eden Leslie &quot;Neville&quot;"/>
    <x v="0"/>
    <x v="55"/>
    <n v="9"/>
    <n v="1"/>
    <n v="1"/>
    <s v="C.A. 37671"/>
    <n v="15.9"/>
    <n v="15.9"/>
    <m/>
    <s v="S"/>
    <x v="0"/>
    <n v="2"/>
    <n v="1.5963379099936845"/>
  </r>
  <r>
    <n v="491"/>
    <n v="0"/>
    <x v="0"/>
    <x v="0"/>
    <x v="0"/>
    <s v="Hagland, Mr. Konrad Mathias Reiersen"/>
    <x v="0"/>
    <x v="4"/>
    <n v="29.69911764705882"/>
    <n v="1"/>
    <n v="0"/>
    <n v="65304"/>
    <n v="19.966699999999999"/>
    <n v="19.966699999999999"/>
    <m/>
    <s v="S"/>
    <x v="0"/>
    <n v="1"/>
    <n v="1.3864939118395836"/>
  </r>
  <r>
    <n v="492"/>
    <n v="0"/>
    <x v="0"/>
    <x v="0"/>
    <x v="0"/>
    <s v="Windelov, Mr. Einar"/>
    <x v="0"/>
    <x v="21"/>
    <n v="21"/>
    <n v="0"/>
    <n v="0"/>
    <s v="SOTON/OQ 3101317"/>
    <n v="7.25"/>
    <n v="7.25"/>
    <m/>
    <s v="S"/>
    <x v="0"/>
    <n v="0"/>
    <n v="0.1506625393309351"/>
  </r>
  <r>
    <n v="493"/>
    <n v="0"/>
    <x v="0"/>
    <x v="1"/>
    <x v="1"/>
    <s v="Molson, Mr. Harry Markland"/>
    <x v="0"/>
    <x v="13"/>
    <n v="55"/>
    <n v="0"/>
    <n v="0"/>
    <n v="113787"/>
    <n v="30.5"/>
    <n v="30.5"/>
    <s v="C30"/>
    <s v="S"/>
    <x v="0"/>
    <n v="0"/>
    <n v="0.41920834966225407"/>
  </r>
  <r>
    <n v="494"/>
    <n v="0"/>
    <x v="0"/>
    <x v="1"/>
    <x v="1"/>
    <s v="Artagaveytia, Mr. Ramon"/>
    <x v="0"/>
    <x v="43"/>
    <n v="71"/>
    <n v="0"/>
    <n v="0"/>
    <s v="PC 17609"/>
    <n v="49.504199999999997"/>
    <n v="49.504199999999997"/>
    <m/>
    <s v="C"/>
    <x v="1"/>
    <n v="0"/>
    <n v="0.40595730896927573"/>
  </r>
  <r>
    <n v="495"/>
    <n v="0"/>
    <x v="0"/>
    <x v="0"/>
    <x v="0"/>
    <s v="Stanley, Mr. Edward Roland"/>
    <x v="0"/>
    <x v="21"/>
    <n v="21"/>
    <n v="0"/>
    <n v="0"/>
    <s v="A/4 45380"/>
    <n v="8.0500000000000007"/>
    <n v="8.0500000000000007"/>
    <m/>
    <s v="S"/>
    <x v="0"/>
    <n v="0"/>
    <n v="-6.9639266518885079E-2"/>
  </r>
  <r>
    <n v="496"/>
    <n v="0"/>
    <x v="0"/>
    <x v="0"/>
    <x v="0"/>
    <s v="Yousseff, Mr. Gerious"/>
    <x v="0"/>
    <x v="4"/>
    <n v="29.69911764705882"/>
    <n v="0"/>
    <n v="0"/>
    <n v="2627"/>
    <n v="14.458299999999999"/>
    <n v="14.458299999999999"/>
    <m/>
    <s v="C"/>
    <x v="1"/>
    <n v="0"/>
    <n v="-0.36769236941468242"/>
  </r>
  <r>
    <n v="497"/>
    <n v="1"/>
    <x v="1"/>
    <x v="1"/>
    <x v="1"/>
    <s v="Eustis, Miss. Elizabeth Mussey"/>
    <x v="1"/>
    <x v="5"/>
    <n v="54"/>
    <n v="1"/>
    <n v="0"/>
    <n v="36947"/>
    <n v="78.2667"/>
    <n v="78.2667"/>
    <s v="D20"/>
    <s v="C"/>
    <x v="1"/>
    <n v="1"/>
    <n v="0.50620451135971445"/>
  </r>
  <r>
    <n v="498"/>
    <n v="0"/>
    <x v="0"/>
    <x v="0"/>
    <x v="0"/>
    <s v="Shellard, Mr. Frederick William"/>
    <x v="0"/>
    <x v="4"/>
    <n v="29.69911764705882"/>
    <n v="0"/>
    <n v="0"/>
    <s v="C.A. 6212"/>
    <n v="15.1"/>
    <n v="15.1"/>
    <m/>
    <s v="S"/>
    <x v="0"/>
    <n v="0"/>
    <n v="3.5421148505326072E-2"/>
  </r>
  <r>
    <n v="499"/>
    <n v="0"/>
    <x v="0"/>
    <x v="1"/>
    <x v="1"/>
    <s v="Allison, Mrs. Hudson J C (Bessie Waldo Daniels)"/>
    <x v="1"/>
    <x v="35"/>
    <n v="25"/>
    <n v="1"/>
    <n v="2"/>
    <n v="113781"/>
    <n v="151.55000000000001"/>
    <n v="151.55000000000001"/>
    <s v="C22 C26"/>
    <s v="S"/>
    <x v="0"/>
    <n v="3"/>
    <n v="2.8208435684307456"/>
  </r>
  <r>
    <n v="500"/>
    <n v="0"/>
    <x v="0"/>
    <x v="0"/>
    <x v="0"/>
    <s v="Svensson, Mr. Olof"/>
    <x v="0"/>
    <x v="37"/>
    <n v="24"/>
    <n v="0"/>
    <n v="0"/>
    <n v="350035"/>
    <n v="7.7957999999999998"/>
    <n v="7.7957999999999998"/>
    <m/>
    <s v="S"/>
    <x v="0"/>
    <n v="0"/>
    <n v="-0.42918791945559132"/>
  </r>
  <r>
    <n v="501"/>
    <n v="0"/>
    <x v="0"/>
    <x v="0"/>
    <x v="0"/>
    <s v="Calic, Mr. Petar"/>
    <x v="0"/>
    <x v="22"/>
    <n v="17"/>
    <n v="0"/>
    <n v="0"/>
    <n v="315086"/>
    <n v="8.6624999999999996"/>
    <n v="8.6624999999999996"/>
    <m/>
    <s v="S"/>
    <x v="0"/>
    <n v="0"/>
    <n v="0.38851248332432775"/>
  </r>
  <r>
    <n v="230"/>
    <n v="0"/>
    <x v="0"/>
    <x v="0"/>
    <x v="0"/>
    <s v="Lefebre, Miss. Mathilde"/>
    <x v="1"/>
    <x v="4"/>
    <n v="29.69911764705882"/>
    <n v="3"/>
    <n v="1"/>
    <n v="4133"/>
    <n v="25.466699999999999"/>
    <n v="25.466699999999999"/>
    <m/>
    <s v="S"/>
    <x v="0"/>
    <n v="4"/>
    <n v="4.0567949534646317"/>
  </r>
  <r>
    <n v="236"/>
    <n v="0"/>
    <x v="0"/>
    <x v="0"/>
    <x v="0"/>
    <s v="Harknett, Miss. Alice Phoebe"/>
    <x v="1"/>
    <x v="4"/>
    <n v="29.69911764705882"/>
    <n v="0"/>
    <n v="0"/>
    <s v="W./C. 6609"/>
    <n v="7.55"/>
    <n v="7.55"/>
    <m/>
    <s v="S"/>
    <x v="0"/>
    <n v="0"/>
    <n v="0.49523346027142079"/>
  </r>
  <r>
    <n v="241"/>
    <n v="0"/>
    <x v="0"/>
    <x v="0"/>
    <x v="0"/>
    <s v="Zabour, Miss. Thamine"/>
    <x v="1"/>
    <x v="4"/>
    <n v="29.69911764705882"/>
    <n v="1"/>
    <n v="0"/>
    <n v="2665"/>
    <n v="14.4542"/>
    <n v="14.4542"/>
    <m/>
    <s v="C"/>
    <x v="1"/>
    <n v="1"/>
    <n v="0.56582199070189931"/>
  </r>
  <r>
    <n v="505"/>
    <n v="1"/>
    <x v="1"/>
    <x v="1"/>
    <x v="1"/>
    <s v="Maioni, Miss. Roberta"/>
    <x v="1"/>
    <x v="38"/>
    <n v="16"/>
    <n v="0"/>
    <n v="0"/>
    <n v="110152"/>
    <n v="86.5"/>
    <n v="86.5"/>
    <s v="B79"/>
    <s v="S"/>
    <x v="0"/>
    <n v="0"/>
    <n v="-5.4051302087577469E-2"/>
  </r>
  <r>
    <n v="506"/>
    <n v="0"/>
    <x v="0"/>
    <x v="1"/>
    <x v="1"/>
    <s v="Penasco y Castellana, Mr. Victor de Satode"/>
    <x v="0"/>
    <x v="49"/>
    <n v="18"/>
    <n v="1"/>
    <n v="0"/>
    <s v="PC 17758"/>
    <n v="108.9"/>
    <n v="108.9"/>
    <s v="C65"/>
    <s v="C"/>
    <x v="1"/>
    <n v="1"/>
    <n v="0.59754367436489364"/>
  </r>
  <r>
    <n v="507"/>
    <n v="1"/>
    <x v="1"/>
    <x v="2"/>
    <x v="2"/>
    <s v="Quick, Mrs. Frederick Charles (Jane Richards)"/>
    <x v="1"/>
    <x v="25"/>
    <n v="33"/>
    <n v="0"/>
    <n v="2"/>
    <n v="26360"/>
    <n v="26"/>
    <n v="26"/>
    <m/>
    <s v="S"/>
    <x v="0"/>
    <n v="2"/>
    <n v="1.9575507870782962"/>
  </r>
  <r>
    <n v="508"/>
    <n v="1"/>
    <x v="1"/>
    <x v="1"/>
    <x v="1"/>
    <s v="Bradley, Mr. George (&quot;George Arthur Brayton&quot;)"/>
    <x v="0"/>
    <x v="4"/>
    <n v="29.69911764705882"/>
    <n v="0"/>
    <n v="0"/>
    <n v="111427"/>
    <n v="26.55"/>
    <n v="26.55"/>
    <m/>
    <s v="S"/>
    <x v="0"/>
    <n v="0"/>
    <n v="-5.0083310565273154E-2"/>
  </r>
  <r>
    <n v="509"/>
    <n v="0"/>
    <x v="0"/>
    <x v="0"/>
    <x v="0"/>
    <s v="Olsen, Mr. Henry Margido"/>
    <x v="0"/>
    <x v="16"/>
    <n v="28"/>
    <n v="0"/>
    <n v="0"/>
    <s v="C 4001"/>
    <n v="22.524999999999999"/>
    <n v="22.524999999999999"/>
    <m/>
    <s v="S"/>
    <x v="0"/>
    <n v="0"/>
    <n v="-0.18472796160255844"/>
  </r>
  <r>
    <n v="510"/>
    <n v="1"/>
    <x v="1"/>
    <x v="0"/>
    <x v="0"/>
    <s v="Lang, Mr. Fang"/>
    <x v="0"/>
    <x v="2"/>
    <n v="26"/>
    <n v="0"/>
    <n v="0"/>
    <n v="1601"/>
    <n v="56.495800000000003"/>
    <n v="56.495800000000003"/>
    <m/>
    <s v="S"/>
    <x v="0"/>
    <n v="0"/>
    <n v="1.029208942965032E-2"/>
  </r>
  <r>
    <n v="511"/>
    <n v="1"/>
    <x v="1"/>
    <x v="0"/>
    <x v="0"/>
    <s v="Daly, Mr. Eugene Patrick"/>
    <x v="0"/>
    <x v="28"/>
    <n v="29"/>
    <n v="0"/>
    <n v="0"/>
    <n v="382651"/>
    <n v="7.75"/>
    <n v="7.75"/>
    <m/>
    <s v="Q"/>
    <x v="2"/>
    <n v="0"/>
    <n v="-0.17128725742706552"/>
  </r>
  <r>
    <n v="512"/>
    <n v="0"/>
    <x v="0"/>
    <x v="0"/>
    <x v="0"/>
    <s v="Webber, Mr. James"/>
    <x v="0"/>
    <x v="4"/>
    <n v="29.69911764705882"/>
    <n v="0"/>
    <n v="0"/>
    <s v="SOTON/OQ 3101316"/>
    <n v="8.0500000000000007"/>
    <n v="8.0500000000000007"/>
    <m/>
    <s v="S"/>
    <x v="0"/>
    <n v="0"/>
    <n v="-0.21528561848293315"/>
  </r>
  <r>
    <n v="513"/>
    <n v="1"/>
    <x v="1"/>
    <x v="1"/>
    <x v="1"/>
    <s v="McGough, Mr. James Robert"/>
    <x v="0"/>
    <x v="60"/>
    <n v="36"/>
    <n v="0"/>
    <n v="0"/>
    <s v="PC 17473"/>
    <n v="26.287500000000001"/>
    <n v="26.287500000000001"/>
    <s v="E25"/>
    <s v="S"/>
    <x v="0"/>
    <n v="0"/>
    <n v="0.11721967979538372"/>
  </r>
  <r>
    <n v="514"/>
    <n v="1"/>
    <x v="1"/>
    <x v="1"/>
    <x v="1"/>
    <s v="Rothschild, Mrs. Martin (Elizabeth L. Barrett)"/>
    <x v="1"/>
    <x v="5"/>
    <n v="54"/>
    <n v="1"/>
    <n v="0"/>
    <s v="PC 17603"/>
    <n v="59.4"/>
    <n v="59.4"/>
    <m/>
    <s v="C"/>
    <x v="1"/>
    <n v="1"/>
    <n v="1.1871025063505356"/>
  </r>
  <r>
    <n v="515"/>
    <n v="0"/>
    <x v="0"/>
    <x v="0"/>
    <x v="0"/>
    <s v="Coleff, Mr. Satio"/>
    <x v="0"/>
    <x v="37"/>
    <n v="24"/>
    <n v="0"/>
    <n v="0"/>
    <n v="349209"/>
    <n v="7.4958"/>
    <n v="7.4958"/>
    <m/>
    <s v="S"/>
    <x v="0"/>
    <n v="0"/>
    <n v="0.18883360959581763"/>
  </r>
  <r>
    <n v="516"/>
    <n v="0"/>
    <x v="0"/>
    <x v="1"/>
    <x v="1"/>
    <s v="Walker, Mr. William Anderson"/>
    <x v="0"/>
    <x v="45"/>
    <n v="47"/>
    <n v="0"/>
    <n v="0"/>
    <n v="36967"/>
    <n v="34.020800000000001"/>
    <n v="34.020800000000001"/>
    <s v="D46"/>
    <s v="S"/>
    <x v="0"/>
    <n v="0"/>
    <n v="7.2821555246167957E-2"/>
  </r>
  <r>
    <n v="517"/>
    <n v="1"/>
    <x v="1"/>
    <x v="2"/>
    <x v="2"/>
    <s v="Lemore, Mrs. (Amelia Milley)"/>
    <x v="1"/>
    <x v="15"/>
    <n v="34"/>
    <n v="0"/>
    <n v="0"/>
    <s v="C.A. 34260"/>
    <n v="10.5"/>
    <n v="10.5"/>
    <s v="F33"/>
    <s v="S"/>
    <x v="0"/>
    <n v="0"/>
    <n v="0.38164879785162009"/>
  </r>
  <r>
    <n v="518"/>
    <n v="0"/>
    <x v="0"/>
    <x v="0"/>
    <x v="0"/>
    <s v="Ryan, Mr. Patrick"/>
    <x v="0"/>
    <x v="4"/>
    <n v="29.69911764705882"/>
    <n v="0"/>
    <n v="0"/>
    <n v="371110"/>
    <n v="24.15"/>
    <n v="24.15"/>
    <m/>
    <s v="Q"/>
    <x v="2"/>
    <n v="0"/>
    <n v="0.3290271760722"/>
  </r>
  <r>
    <n v="519"/>
    <n v="1"/>
    <x v="1"/>
    <x v="2"/>
    <x v="2"/>
    <s v="Angle, Mrs. William A (Florence &quot;Mary&quot; Agnes Hughes)"/>
    <x v="1"/>
    <x v="60"/>
    <n v="36"/>
    <n v="1"/>
    <n v="0"/>
    <n v="226875"/>
    <n v="26"/>
    <n v="26"/>
    <m/>
    <s v="S"/>
    <x v="0"/>
    <n v="1"/>
    <n v="0.74453763337016365"/>
  </r>
  <r>
    <n v="520"/>
    <n v="0"/>
    <x v="0"/>
    <x v="0"/>
    <x v="0"/>
    <s v="Pavlovic, Mr. Stefo"/>
    <x v="0"/>
    <x v="34"/>
    <n v="32"/>
    <n v="0"/>
    <n v="0"/>
    <n v="349242"/>
    <n v="7.8958000000000004"/>
    <n v="7.8958000000000004"/>
    <m/>
    <s v="S"/>
    <x v="0"/>
    <n v="0"/>
    <n v="0.28127853737371944"/>
  </r>
  <r>
    <n v="521"/>
    <n v="1"/>
    <x v="1"/>
    <x v="1"/>
    <x v="1"/>
    <s v="Perreault, Miss. Anne"/>
    <x v="1"/>
    <x v="23"/>
    <n v="30"/>
    <n v="0"/>
    <n v="0"/>
    <n v="12749"/>
    <n v="93.5"/>
    <n v="93.5"/>
    <s v="B73"/>
    <s v="S"/>
    <x v="0"/>
    <n v="0"/>
    <n v="0.3432749879827568"/>
  </r>
  <r>
    <n v="522"/>
    <n v="0"/>
    <x v="0"/>
    <x v="0"/>
    <x v="0"/>
    <s v="Vovk, Mr. Janko"/>
    <x v="0"/>
    <x v="0"/>
    <n v="22"/>
    <n v="0"/>
    <n v="0"/>
    <n v="349252"/>
    <n v="7.8958000000000004"/>
    <n v="7.8958000000000004"/>
    <m/>
    <s v="S"/>
    <x v="0"/>
    <n v="0"/>
    <n v="-0.17437828180097614"/>
  </r>
  <r>
    <n v="523"/>
    <n v="0"/>
    <x v="0"/>
    <x v="0"/>
    <x v="0"/>
    <s v="Lahoud, Mr. Sarkis"/>
    <x v="0"/>
    <x v="4"/>
    <n v="29.69911764705882"/>
    <n v="0"/>
    <n v="0"/>
    <n v="2624"/>
    <n v="7.2249999999999996"/>
    <n v="7.2249999999999996"/>
    <m/>
    <s v="C"/>
    <x v="1"/>
    <n v="0"/>
    <n v="-0.19042116382440366"/>
  </r>
  <r>
    <n v="524"/>
    <n v="1"/>
    <x v="1"/>
    <x v="1"/>
    <x v="1"/>
    <s v="Hippach, Mrs. Louis Albert (Ida Sophia Fischer)"/>
    <x v="1"/>
    <x v="54"/>
    <n v="44"/>
    <n v="0"/>
    <n v="1"/>
    <n v="111361"/>
    <n v="57.979199999999999"/>
    <n v="57.979199999999999"/>
    <s v="B18"/>
    <s v="C"/>
    <x v="1"/>
    <n v="1"/>
    <n v="0.98766524982080361"/>
  </r>
  <r>
    <n v="525"/>
    <n v="0"/>
    <x v="0"/>
    <x v="0"/>
    <x v="0"/>
    <s v="Kassem, Mr. Fared"/>
    <x v="0"/>
    <x v="4"/>
    <n v="29.69911764705882"/>
    <n v="0"/>
    <n v="0"/>
    <n v="2700"/>
    <n v="7.2291999999999996"/>
    <n v="7.2291999999999996"/>
    <m/>
    <s v="C"/>
    <x v="1"/>
    <n v="0"/>
    <n v="-0.4454549241125676"/>
  </r>
  <r>
    <n v="526"/>
    <n v="0"/>
    <x v="0"/>
    <x v="0"/>
    <x v="0"/>
    <s v="Farrell, Mr. James"/>
    <x v="0"/>
    <x v="53"/>
    <n v="40.5"/>
    <n v="0"/>
    <n v="0"/>
    <n v="367232"/>
    <n v="7.75"/>
    <n v="7.75"/>
    <m/>
    <s v="Q"/>
    <x v="2"/>
    <n v="0"/>
    <n v="-7.987578325717426E-2"/>
  </r>
  <r>
    <n v="527"/>
    <n v="1"/>
    <x v="1"/>
    <x v="2"/>
    <x v="2"/>
    <s v="Ridsdale, Miss. Lucy"/>
    <x v="1"/>
    <x v="59"/>
    <n v="50"/>
    <n v="0"/>
    <n v="0"/>
    <s v="W./C. 14258"/>
    <n v="10.5"/>
    <n v="10.5"/>
    <m/>
    <s v="S"/>
    <x v="0"/>
    <n v="0"/>
    <n v="0.43918671369369344"/>
  </r>
  <r>
    <n v="528"/>
    <n v="0"/>
    <x v="0"/>
    <x v="1"/>
    <x v="1"/>
    <s v="Farthing, Mr. John"/>
    <x v="0"/>
    <x v="4"/>
    <n v="29.69911764705882"/>
    <n v="0"/>
    <n v="0"/>
    <s v="PC 17483"/>
    <n v="221.7792"/>
    <n v="221.7792"/>
    <s v="C95"/>
    <s v="S"/>
    <x v="0"/>
    <n v="0"/>
    <n v="0.47193621582004186"/>
  </r>
  <r>
    <n v="529"/>
    <n v="0"/>
    <x v="0"/>
    <x v="0"/>
    <x v="0"/>
    <s v="Salonen, Mr. Johan Werner"/>
    <x v="0"/>
    <x v="12"/>
    <n v="39"/>
    <n v="0"/>
    <n v="0"/>
    <n v="3101296"/>
    <n v="7.9249999999999998"/>
    <n v="7.9249999999999998"/>
    <m/>
    <s v="S"/>
    <x v="0"/>
    <n v="0"/>
    <n v="8.5866420208218774E-2"/>
  </r>
  <r>
    <n v="530"/>
    <n v="0"/>
    <x v="0"/>
    <x v="2"/>
    <x v="2"/>
    <s v="Hocking, Mr. Richard George"/>
    <x v="0"/>
    <x v="40"/>
    <n v="23"/>
    <n v="2"/>
    <n v="1"/>
    <n v="29104"/>
    <n v="11.5"/>
    <n v="11.5"/>
    <m/>
    <s v="S"/>
    <x v="0"/>
    <n v="3"/>
    <n v="2.944485516677767"/>
  </r>
  <r>
    <n v="531"/>
    <n v="1"/>
    <x v="1"/>
    <x v="2"/>
    <x v="2"/>
    <s v="Quick, Miss. Phyllis May"/>
    <x v="1"/>
    <x v="6"/>
    <n v="2"/>
    <n v="1"/>
    <n v="1"/>
    <n v="26360"/>
    <n v="26"/>
    <n v="26"/>
    <m/>
    <s v="S"/>
    <x v="0"/>
    <n v="2"/>
    <n v="2.4515791358579215"/>
  </r>
  <r>
    <n v="532"/>
    <n v="0"/>
    <x v="0"/>
    <x v="0"/>
    <x v="0"/>
    <s v="Toufik, Mr. Nakli"/>
    <x v="0"/>
    <x v="4"/>
    <n v="29.69911764705882"/>
    <n v="0"/>
    <n v="0"/>
    <n v="2641"/>
    <n v="7.2291999999999996"/>
    <n v="7.2291999999999996"/>
    <m/>
    <s v="C"/>
    <x v="1"/>
    <n v="0"/>
    <n v="0.41838768661496739"/>
  </r>
  <r>
    <n v="533"/>
    <n v="0"/>
    <x v="0"/>
    <x v="0"/>
    <x v="0"/>
    <s v="Elias, Mr. Joseph Jr"/>
    <x v="0"/>
    <x v="22"/>
    <n v="17"/>
    <n v="1"/>
    <n v="1"/>
    <n v="2690"/>
    <n v="7.2291999999999996"/>
    <n v="7.2291999999999996"/>
    <m/>
    <s v="C"/>
    <x v="1"/>
    <n v="2"/>
    <n v="1.7095983687916951"/>
  </r>
  <r>
    <n v="247"/>
    <n v="0"/>
    <x v="0"/>
    <x v="0"/>
    <x v="0"/>
    <s v="Lindahl, Miss. Agda Thorilda Viktoria"/>
    <x v="1"/>
    <x v="35"/>
    <n v="25"/>
    <n v="0"/>
    <n v="0"/>
    <n v="347071"/>
    <n v="7.7750000000000004"/>
    <n v="7.7750000000000004"/>
    <m/>
    <s v="S"/>
    <x v="0"/>
    <n v="0"/>
    <n v="0.48759590755302695"/>
  </r>
  <r>
    <n v="252"/>
    <n v="0"/>
    <x v="0"/>
    <x v="0"/>
    <x v="0"/>
    <s v="Strom, Mrs. Wilhelm (Elna Matilda Persson)"/>
    <x v="1"/>
    <x v="28"/>
    <n v="29"/>
    <n v="1"/>
    <n v="1"/>
    <n v="347054"/>
    <n v="10.4625"/>
    <n v="10.4625"/>
    <s v="G6"/>
    <s v="S"/>
    <x v="0"/>
    <n v="2"/>
    <n v="1.6550885109957401"/>
  </r>
  <r>
    <n v="536"/>
    <n v="1"/>
    <x v="1"/>
    <x v="2"/>
    <x v="2"/>
    <s v="Hart, Miss. Eva Miriam"/>
    <x v="1"/>
    <x v="26"/>
    <n v="7"/>
    <n v="0"/>
    <n v="2"/>
    <s v="F.C.C. 13529"/>
    <n v="26.25"/>
    <n v="26.25"/>
    <m/>
    <s v="S"/>
    <x v="0"/>
    <n v="2"/>
    <n v="1.6225548896046402"/>
  </r>
  <r>
    <n v="537"/>
    <n v="0"/>
    <x v="0"/>
    <x v="1"/>
    <x v="1"/>
    <s v="Butt, Major. Archibald Willingham"/>
    <x v="0"/>
    <x v="33"/>
    <n v="45"/>
    <n v="0"/>
    <n v="0"/>
    <n v="113050"/>
    <n v="26.55"/>
    <n v="26.55"/>
    <s v="B38"/>
    <s v="S"/>
    <x v="0"/>
    <n v="0"/>
    <n v="0.14729653629477468"/>
  </r>
  <r>
    <n v="538"/>
    <n v="1"/>
    <x v="1"/>
    <x v="1"/>
    <x v="1"/>
    <s v="LeRoy, Miss. Bertha"/>
    <x v="1"/>
    <x v="23"/>
    <n v="30"/>
    <n v="0"/>
    <n v="0"/>
    <s v="PC 17761"/>
    <n v="106.425"/>
    <n v="106.425"/>
    <m/>
    <s v="C"/>
    <x v="1"/>
    <n v="0"/>
    <n v="3.405307359703702E-2"/>
  </r>
  <r>
    <n v="539"/>
    <n v="0"/>
    <x v="0"/>
    <x v="0"/>
    <x v="0"/>
    <s v="Risien, Mr. Samuel Beard"/>
    <x v="0"/>
    <x v="4"/>
    <n v="29.69911764705882"/>
    <n v="0"/>
    <n v="0"/>
    <n v="364498"/>
    <n v="14.5"/>
    <n v="14.5"/>
    <m/>
    <s v="S"/>
    <x v="0"/>
    <n v="0"/>
    <n v="-0.24050742527440294"/>
  </r>
  <r>
    <n v="540"/>
    <n v="1"/>
    <x v="1"/>
    <x v="1"/>
    <x v="1"/>
    <s v="Frolicher, Miss. Hedwig Margaritha"/>
    <x v="1"/>
    <x v="0"/>
    <n v="22"/>
    <n v="0"/>
    <n v="2"/>
    <n v="13568"/>
    <n v="49.5"/>
    <n v="49.5"/>
    <s v="B39"/>
    <s v="C"/>
    <x v="1"/>
    <n v="2"/>
    <n v="1.6631775590630458"/>
  </r>
  <r>
    <n v="541"/>
    <n v="1"/>
    <x v="1"/>
    <x v="1"/>
    <x v="1"/>
    <s v="Crosby, Miss. Harriet R"/>
    <x v="1"/>
    <x v="60"/>
    <n v="36"/>
    <n v="0"/>
    <n v="2"/>
    <s v="WE/P 5735"/>
    <n v="71"/>
    <n v="71"/>
    <s v="B22"/>
    <s v="S"/>
    <x v="0"/>
    <n v="2"/>
    <n v="1.656953108175685"/>
  </r>
  <r>
    <n v="255"/>
    <n v="0"/>
    <x v="0"/>
    <x v="0"/>
    <x v="0"/>
    <s v="Rosblom, Mrs. Viktor (Helena Wilhelmina)"/>
    <x v="1"/>
    <x v="68"/>
    <n v="41"/>
    <n v="0"/>
    <n v="2"/>
    <n v="370129"/>
    <n v="20.212499999999999"/>
    <n v="20.212499999999999"/>
    <m/>
    <s v="S"/>
    <x v="0"/>
    <n v="2"/>
    <n v="2.3933280271941761"/>
  </r>
  <r>
    <n v="265"/>
    <n v="0"/>
    <x v="0"/>
    <x v="0"/>
    <x v="0"/>
    <s v="Henry, Miss. Delia"/>
    <x v="1"/>
    <x v="4"/>
    <n v="29.69911764705882"/>
    <n v="0"/>
    <n v="0"/>
    <n v="382649"/>
    <n v="7.75"/>
    <n v="7.75"/>
    <m/>
    <s v="Q"/>
    <x v="2"/>
    <n v="0"/>
    <n v="-0.38117972888840623"/>
  </r>
  <r>
    <n v="544"/>
    <n v="1"/>
    <x v="1"/>
    <x v="2"/>
    <x v="2"/>
    <s v="Beane, Mr. Edward"/>
    <x v="0"/>
    <x v="34"/>
    <n v="32"/>
    <n v="1"/>
    <n v="0"/>
    <n v="2908"/>
    <n v="26"/>
    <n v="26"/>
    <m/>
    <s v="S"/>
    <x v="0"/>
    <n v="1"/>
    <n v="0.96887144458074559"/>
  </r>
  <r>
    <n v="545"/>
    <n v="0"/>
    <x v="0"/>
    <x v="1"/>
    <x v="1"/>
    <s v="Douglas, Mr. Walter Donald"/>
    <x v="0"/>
    <x v="59"/>
    <n v="50"/>
    <n v="1"/>
    <n v="0"/>
    <s v="PC 17761"/>
    <n v="106.425"/>
    <n v="106.425"/>
    <s v="C86"/>
    <s v="C"/>
    <x v="1"/>
    <n v="1"/>
    <n v="0.89855754094061924"/>
  </r>
  <r>
    <n v="546"/>
    <n v="0"/>
    <x v="0"/>
    <x v="1"/>
    <x v="1"/>
    <s v="Nicholson, Mr. Arthur Ernest"/>
    <x v="0"/>
    <x v="75"/>
    <n v="64"/>
    <n v="0"/>
    <n v="0"/>
    <n v="693"/>
    <n v="26"/>
    <n v="26"/>
    <m/>
    <s v="S"/>
    <x v="0"/>
    <n v="0"/>
    <n v="-0.19598316841279151"/>
  </r>
  <r>
    <n v="547"/>
    <n v="1"/>
    <x v="1"/>
    <x v="2"/>
    <x v="2"/>
    <s v="Beane, Mrs. Edward (Ethel Clarke)"/>
    <x v="1"/>
    <x v="17"/>
    <n v="19"/>
    <n v="1"/>
    <n v="0"/>
    <n v="2908"/>
    <n v="26"/>
    <n v="26"/>
    <m/>
    <s v="S"/>
    <x v="0"/>
    <n v="1"/>
    <n v="0.58160504962073589"/>
  </r>
  <r>
    <n v="548"/>
    <n v="1"/>
    <x v="1"/>
    <x v="2"/>
    <x v="2"/>
    <s v="Padro y Manent, Mr. Julian"/>
    <x v="0"/>
    <x v="4"/>
    <n v="29.69911764705882"/>
    <n v="0"/>
    <n v="0"/>
    <s v="SC/PARIS 2146"/>
    <n v="13.862500000000001"/>
    <n v="13.862500000000001"/>
    <m/>
    <s v="C"/>
    <x v="1"/>
    <n v="0"/>
    <n v="-0.31998391324369113"/>
  </r>
  <r>
    <n v="549"/>
    <n v="0"/>
    <x v="0"/>
    <x v="0"/>
    <x v="0"/>
    <s v="Goldsmith, Mr. Frank John"/>
    <x v="0"/>
    <x v="25"/>
    <n v="33"/>
    <n v="1"/>
    <n v="1"/>
    <n v="363291"/>
    <n v="20.524999999999999"/>
    <n v="20.524999999999999"/>
    <m/>
    <s v="S"/>
    <x v="0"/>
    <n v="2"/>
    <n v="2.0117094592917408"/>
  </r>
  <r>
    <n v="550"/>
    <n v="1"/>
    <x v="1"/>
    <x v="2"/>
    <x v="2"/>
    <s v="Davies, Master. John Morgan Jr"/>
    <x v="0"/>
    <x v="64"/>
    <n v="8"/>
    <n v="1"/>
    <n v="1"/>
    <s v="C.A. 33112"/>
    <n v="36.75"/>
    <n v="36.75"/>
    <m/>
    <s v="S"/>
    <x v="0"/>
    <n v="2"/>
    <n v="1.6771259296679708"/>
  </r>
  <r>
    <n v="551"/>
    <n v="1"/>
    <x v="1"/>
    <x v="1"/>
    <x v="1"/>
    <s v="Thayer, Mr. John Borland Jr"/>
    <x v="0"/>
    <x v="22"/>
    <n v="17"/>
    <n v="0"/>
    <n v="2"/>
    <n v="17421"/>
    <n v="110.88330000000001"/>
    <n v="110.88330000000001"/>
    <s v="C70"/>
    <s v="C"/>
    <x v="1"/>
    <n v="2"/>
    <n v="1.9637344797050638"/>
  </r>
  <r>
    <n v="552"/>
    <n v="0"/>
    <x v="0"/>
    <x v="2"/>
    <x v="2"/>
    <s v="Sharp, Mr. Percival James R"/>
    <x v="0"/>
    <x v="7"/>
    <n v="27"/>
    <n v="0"/>
    <n v="0"/>
    <n v="244358"/>
    <n v="26"/>
    <n v="26"/>
    <m/>
    <s v="S"/>
    <x v="0"/>
    <n v="0"/>
    <n v="0.3264080639629412"/>
  </r>
  <r>
    <n v="553"/>
    <n v="0"/>
    <x v="0"/>
    <x v="0"/>
    <x v="0"/>
    <s v="O'Brien, Mr. Timothy"/>
    <x v="0"/>
    <x v="4"/>
    <n v="29.69911764705882"/>
    <n v="0"/>
    <n v="0"/>
    <n v="330979"/>
    <n v="7.8292000000000002"/>
    <n v="7.8292000000000002"/>
    <m/>
    <s v="Q"/>
    <x v="2"/>
    <n v="0"/>
    <n v="-0.10201171126796693"/>
  </r>
  <r>
    <n v="554"/>
    <n v="1"/>
    <x v="1"/>
    <x v="0"/>
    <x v="0"/>
    <s v="Leeni, Mr. Fahim (&quot;Philip Zenni&quot;)"/>
    <x v="0"/>
    <x v="0"/>
    <n v="22"/>
    <n v="0"/>
    <n v="0"/>
    <n v="2620"/>
    <n v="7.2249999999999996"/>
    <n v="7.2249999999999996"/>
    <m/>
    <s v="C"/>
    <x v="1"/>
    <n v="0"/>
    <n v="-0.48405593136599101"/>
  </r>
  <r>
    <n v="277"/>
    <n v="0"/>
    <x v="0"/>
    <x v="0"/>
    <x v="0"/>
    <s v="Lindblom, Miss. Augusta Charlotta"/>
    <x v="1"/>
    <x v="33"/>
    <n v="45"/>
    <n v="0"/>
    <n v="0"/>
    <n v="347073"/>
    <n v="7.75"/>
    <n v="7.75"/>
    <m/>
    <s v="S"/>
    <x v="0"/>
    <n v="0"/>
    <n v="9.1013635634141776E-2"/>
  </r>
  <r>
    <n v="556"/>
    <n v="0"/>
    <x v="0"/>
    <x v="1"/>
    <x v="1"/>
    <s v="Wright, Mr. George"/>
    <x v="0"/>
    <x v="66"/>
    <n v="62"/>
    <n v="0"/>
    <n v="0"/>
    <n v="113807"/>
    <n v="26.55"/>
    <n v="26.55"/>
    <m/>
    <s v="S"/>
    <x v="0"/>
    <n v="0"/>
    <n v="0.31597394595727379"/>
  </r>
  <r>
    <n v="557"/>
    <n v="1"/>
    <x v="1"/>
    <x v="1"/>
    <x v="1"/>
    <s v="Duff Gordon, Lady. (Lucille Christiana Sutherland) (&quot;Mrs Morgan&quot;)"/>
    <x v="1"/>
    <x v="76"/>
    <n v="48"/>
    <n v="1"/>
    <n v="0"/>
    <n v="11755"/>
    <n v="39.6"/>
    <n v="39.6"/>
    <s v="A16"/>
    <s v="C"/>
    <x v="1"/>
    <n v="1"/>
    <n v="1.3682267662656735"/>
  </r>
  <r>
    <n v="558"/>
    <n v="0"/>
    <x v="0"/>
    <x v="1"/>
    <x v="1"/>
    <s v="Robbins, Mr. Victor"/>
    <x v="0"/>
    <x v="4"/>
    <n v="29.69911764705882"/>
    <n v="0"/>
    <n v="0"/>
    <s v="PC 17757"/>
    <n v="227.52500000000001"/>
    <n v="227.52500000000001"/>
    <m/>
    <s v="C"/>
    <x v="1"/>
    <n v="0"/>
    <n v="0.47371327180700662"/>
  </r>
  <r>
    <n v="559"/>
    <n v="1"/>
    <x v="1"/>
    <x v="1"/>
    <x v="1"/>
    <s v="Taussig, Mrs. Emil (Tillie Mandelbaum)"/>
    <x v="1"/>
    <x v="12"/>
    <n v="39"/>
    <n v="1"/>
    <n v="1"/>
    <n v="110413"/>
    <n v="79.650000000000006"/>
    <n v="79.650000000000006"/>
    <s v="E67"/>
    <s v="S"/>
    <x v="0"/>
    <n v="2"/>
    <n v="2.3158354460392161"/>
  </r>
  <r>
    <n v="294"/>
    <n v="0"/>
    <x v="0"/>
    <x v="0"/>
    <x v="0"/>
    <s v="Haas, Miss. Aloisia"/>
    <x v="1"/>
    <x v="37"/>
    <n v="24"/>
    <n v="0"/>
    <n v="0"/>
    <n v="349236"/>
    <n v="8.85"/>
    <n v="8.85"/>
    <m/>
    <s v="S"/>
    <x v="0"/>
    <n v="0"/>
    <n v="-0.16884116517017533"/>
  </r>
  <r>
    <n v="561"/>
    <n v="0"/>
    <x v="0"/>
    <x v="0"/>
    <x v="0"/>
    <s v="Morrow, Mr. Thomas Rowan"/>
    <x v="0"/>
    <x v="4"/>
    <n v="29.69911764705882"/>
    <n v="0"/>
    <n v="0"/>
    <n v="372622"/>
    <n v="7.75"/>
    <n v="7.75"/>
    <m/>
    <s v="Q"/>
    <x v="2"/>
    <n v="0"/>
    <n v="0.39293771989001236"/>
  </r>
  <r>
    <n v="562"/>
    <n v="0"/>
    <x v="0"/>
    <x v="0"/>
    <x v="0"/>
    <s v="Sivic, Mr. Husein"/>
    <x v="0"/>
    <x v="18"/>
    <n v="40"/>
    <n v="0"/>
    <n v="0"/>
    <n v="349251"/>
    <n v="7.8958000000000004"/>
    <n v="7.8958000000000004"/>
    <m/>
    <s v="S"/>
    <x v="0"/>
    <n v="0"/>
    <n v="-0.28645212086408745"/>
  </r>
  <r>
    <n v="563"/>
    <n v="0"/>
    <x v="0"/>
    <x v="2"/>
    <x v="2"/>
    <s v="Norman, Mr. Robert Douglas"/>
    <x v="0"/>
    <x v="16"/>
    <n v="28"/>
    <n v="0"/>
    <n v="0"/>
    <n v="218629"/>
    <n v="13.5"/>
    <n v="13.5"/>
    <m/>
    <s v="S"/>
    <x v="0"/>
    <n v="0"/>
    <n v="0.33963819212468349"/>
  </r>
  <r>
    <n v="564"/>
    <n v="0"/>
    <x v="0"/>
    <x v="0"/>
    <x v="0"/>
    <s v="Simmons, Mr. John"/>
    <x v="0"/>
    <x v="4"/>
    <n v="29.69911764705882"/>
    <n v="0"/>
    <n v="0"/>
    <s v="SOTON/OQ 392082"/>
    <n v="8.0500000000000007"/>
    <n v="8.0500000000000007"/>
    <m/>
    <s v="S"/>
    <x v="0"/>
    <n v="0"/>
    <n v="0.32130708490622606"/>
  </r>
  <r>
    <n v="363"/>
    <n v="0"/>
    <x v="0"/>
    <x v="0"/>
    <x v="0"/>
    <s v="Barbara, Mrs. (Catherine David)"/>
    <x v="1"/>
    <x v="33"/>
    <n v="45"/>
    <n v="0"/>
    <n v="1"/>
    <n v="2691"/>
    <n v="14.4542"/>
    <n v="14.4542"/>
    <m/>
    <s v="C"/>
    <x v="1"/>
    <n v="1"/>
    <n v="0.56876410753549633"/>
  </r>
  <r>
    <n v="566"/>
    <n v="0"/>
    <x v="0"/>
    <x v="0"/>
    <x v="0"/>
    <s v="Davies, Mr. Alfred J"/>
    <x v="0"/>
    <x v="37"/>
    <n v="24"/>
    <n v="2"/>
    <n v="0"/>
    <s v="A/4 48871"/>
    <n v="24.15"/>
    <n v="24.15"/>
    <m/>
    <s v="S"/>
    <x v="0"/>
    <n v="2"/>
    <n v="1.8910877026894379"/>
  </r>
  <r>
    <n v="567"/>
    <n v="0"/>
    <x v="0"/>
    <x v="0"/>
    <x v="0"/>
    <s v="Stoytcheff, Mr. Ilia"/>
    <x v="0"/>
    <x v="17"/>
    <n v="19"/>
    <n v="0"/>
    <n v="0"/>
    <n v="349205"/>
    <n v="7.8958000000000004"/>
    <n v="7.8958000000000004"/>
    <m/>
    <s v="S"/>
    <x v="0"/>
    <n v="0"/>
    <n v="-3.6782195428451958E-2"/>
  </r>
  <r>
    <n v="375"/>
    <n v="0"/>
    <x v="0"/>
    <x v="0"/>
    <x v="0"/>
    <s v="Palsson, Miss. Stina Viola"/>
    <x v="1"/>
    <x v="24"/>
    <n v="3"/>
    <n v="3"/>
    <n v="1"/>
    <n v="349909"/>
    <n v="21.074999999999999"/>
    <n v="21.074999999999999"/>
    <m/>
    <s v="S"/>
    <x v="0"/>
    <n v="4"/>
    <n v="4.4640634238194741"/>
  </r>
  <r>
    <n v="569"/>
    <n v="0"/>
    <x v="0"/>
    <x v="0"/>
    <x v="0"/>
    <s v="Doharr, Mr. Tannous"/>
    <x v="0"/>
    <x v="4"/>
    <n v="29.69911764705882"/>
    <n v="0"/>
    <n v="0"/>
    <n v="2686"/>
    <n v="7.2291999999999996"/>
    <n v="7.2291999999999996"/>
    <m/>
    <s v="C"/>
    <x v="1"/>
    <n v="0"/>
    <n v="-0.39677296165210751"/>
  </r>
  <r>
    <n v="570"/>
    <n v="1"/>
    <x v="1"/>
    <x v="0"/>
    <x v="0"/>
    <s v="Jonsson, Mr. Carl"/>
    <x v="0"/>
    <x v="34"/>
    <n v="32"/>
    <n v="0"/>
    <n v="0"/>
    <n v="350417"/>
    <n v="7.8541999999999996"/>
    <n v="7.8541999999999996"/>
    <m/>
    <s v="S"/>
    <x v="0"/>
    <n v="0"/>
    <n v="-0.37736280285469548"/>
  </r>
  <r>
    <n v="571"/>
    <n v="1"/>
    <x v="1"/>
    <x v="2"/>
    <x v="2"/>
    <s v="Harris, Mr. George"/>
    <x v="0"/>
    <x v="66"/>
    <n v="62"/>
    <n v="0"/>
    <n v="0"/>
    <s v="S.W./PP 752"/>
    <n v="10.5"/>
    <n v="10.5"/>
    <m/>
    <s v="S"/>
    <x v="0"/>
    <n v="0"/>
    <n v="0.15131168695003905"/>
  </r>
  <r>
    <n v="572"/>
    <n v="1"/>
    <x v="1"/>
    <x v="1"/>
    <x v="1"/>
    <s v="Appleton, Mrs. Edward Dale (Charlotte Lamson)"/>
    <x v="1"/>
    <x v="77"/>
    <n v="53"/>
    <n v="2"/>
    <n v="0"/>
    <n v="11769"/>
    <n v="51.479199999999999"/>
    <n v="51.479199999999999"/>
    <s v="C101"/>
    <s v="S"/>
    <x v="0"/>
    <n v="2"/>
    <n v="1.6830385891015696"/>
  </r>
  <r>
    <n v="573"/>
    <n v="1"/>
    <x v="1"/>
    <x v="1"/>
    <x v="1"/>
    <s v="Flynn, Mr. John Irwin (&quot;Irving&quot;)"/>
    <x v="0"/>
    <x v="60"/>
    <n v="36"/>
    <n v="0"/>
    <n v="0"/>
    <s v="PC 17474"/>
    <n v="26.387499999999999"/>
    <n v="26.387499999999999"/>
    <s v="E25"/>
    <s v="S"/>
    <x v="0"/>
    <n v="0"/>
    <n v="0.29037123854000813"/>
  </r>
  <r>
    <n v="397"/>
    <n v="0"/>
    <x v="0"/>
    <x v="0"/>
    <x v="0"/>
    <s v="Olsson, Miss. Elina"/>
    <x v="1"/>
    <x v="56"/>
    <n v="31"/>
    <n v="0"/>
    <n v="0"/>
    <n v="350407"/>
    <n v="7.8541999999999996"/>
    <n v="7.8541999999999996"/>
    <m/>
    <s v="S"/>
    <x v="0"/>
    <n v="0"/>
    <n v="-0.35007703293417236"/>
  </r>
  <r>
    <n v="575"/>
    <n v="0"/>
    <x v="0"/>
    <x v="0"/>
    <x v="0"/>
    <s v="Rush, Mr. Alfred George John"/>
    <x v="0"/>
    <x v="38"/>
    <n v="16"/>
    <n v="0"/>
    <n v="0"/>
    <s v="A/4. 20589"/>
    <n v="8.0500000000000007"/>
    <n v="8.0500000000000007"/>
    <m/>
    <s v="S"/>
    <x v="0"/>
    <n v="0"/>
    <n v="0.12230788180951357"/>
  </r>
  <r>
    <n v="576"/>
    <n v="0"/>
    <x v="0"/>
    <x v="0"/>
    <x v="0"/>
    <s v="Patchett, Mr. George"/>
    <x v="0"/>
    <x v="17"/>
    <n v="19"/>
    <n v="0"/>
    <n v="0"/>
    <n v="358585"/>
    <n v="14.5"/>
    <n v="14.5"/>
    <m/>
    <s v="S"/>
    <x v="0"/>
    <n v="0"/>
    <n v="0.19091624460946854"/>
  </r>
  <r>
    <n v="577"/>
    <n v="1"/>
    <x v="1"/>
    <x v="2"/>
    <x v="2"/>
    <s v="Garside, Miss. Ethel"/>
    <x v="1"/>
    <x v="15"/>
    <n v="34"/>
    <n v="0"/>
    <n v="0"/>
    <n v="243880"/>
    <n v="13"/>
    <n v="13"/>
    <m/>
    <s v="S"/>
    <x v="0"/>
    <n v="0"/>
    <n v="0.39679847602005347"/>
  </r>
  <r>
    <n v="578"/>
    <n v="1"/>
    <x v="1"/>
    <x v="1"/>
    <x v="1"/>
    <s v="Silvey, Mrs. William Baird (Alice Munger)"/>
    <x v="1"/>
    <x v="12"/>
    <n v="39"/>
    <n v="1"/>
    <n v="0"/>
    <n v="13507"/>
    <n v="55.9"/>
    <n v="55.9"/>
    <s v="E44"/>
    <s v="S"/>
    <x v="0"/>
    <n v="1"/>
    <n v="0.70776283966210274"/>
  </r>
  <r>
    <n v="403"/>
    <n v="0"/>
    <x v="0"/>
    <x v="0"/>
    <x v="0"/>
    <s v="Jussila, Miss. Mari Aina"/>
    <x v="1"/>
    <x v="21"/>
    <n v="21"/>
    <n v="1"/>
    <n v="0"/>
    <n v="4137"/>
    <n v="9.8249999999999993"/>
    <n v="9.8249999999999993"/>
    <m/>
    <s v="S"/>
    <x v="0"/>
    <n v="1"/>
    <n v="0.58106091159217255"/>
  </r>
  <r>
    <n v="580"/>
    <n v="1"/>
    <x v="1"/>
    <x v="0"/>
    <x v="0"/>
    <s v="Jussila, Mr. Eiriik"/>
    <x v="0"/>
    <x v="34"/>
    <n v="32"/>
    <n v="0"/>
    <n v="0"/>
    <s v="STON/O 2. 3101286"/>
    <n v="7.9249999999999998"/>
    <n v="7.9249999999999998"/>
    <m/>
    <s v="S"/>
    <x v="0"/>
    <n v="0"/>
    <n v="0.19156378177798017"/>
  </r>
  <r>
    <n v="581"/>
    <n v="1"/>
    <x v="1"/>
    <x v="2"/>
    <x v="2"/>
    <s v="Christy, Miss. Julie Rachel"/>
    <x v="1"/>
    <x v="35"/>
    <n v="25"/>
    <n v="1"/>
    <n v="1"/>
    <n v="237789"/>
    <n v="30"/>
    <n v="30"/>
    <m/>
    <s v="S"/>
    <x v="0"/>
    <n v="2"/>
    <n v="1.9422118328354676"/>
  </r>
  <r>
    <n v="582"/>
    <n v="1"/>
    <x v="1"/>
    <x v="1"/>
    <x v="1"/>
    <s v="Thayer, Mrs. John Borland (Marian Longstreth Morris)"/>
    <x v="1"/>
    <x v="12"/>
    <n v="39"/>
    <n v="1"/>
    <n v="1"/>
    <n v="17421"/>
    <n v="110.88330000000001"/>
    <n v="110.88330000000001"/>
    <s v="C68"/>
    <s v="C"/>
    <x v="1"/>
    <n v="2"/>
    <n v="2.4127077074628778"/>
  </r>
  <r>
    <n v="583"/>
    <n v="0"/>
    <x v="0"/>
    <x v="2"/>
    <x v="2"/>
    <s v="Downton, Mr. William James"/>
    <x v="0"/>
    <x v="5"/>
    <n v="54"/>
    <n v="0"/>
    <n v="0"/>
    <n v="28403"/>
    <n v="26"/>
    <n v="26"/>
    <m/>
    <s v="S"/>
    <x v="0"/>
    <n v="0"/>
    <n v="0.3613197455030186"/>
  </r>
  <r>
    <n v="584"/>
    <n v="0"/>
    <x v="0"/>
    <x v="1"/>
    <x v="1"/>
    <s v="Ross, Mr. John Hugo"/>
    <x v="0"/>
    <x v="60"/>
    <n v="36"/>
    <n v="0"/>
    <n v="0"/>
    <n v="13049"/>
    <n v="40.125"/>
    <n v="40.125"/>
    <s v="A10"/>
    <s v="C"/>
    <x v="1"/>
    <n v="0"/>
    <n v="0.13209988273022621"/>
  </r>
  <r>
    <n v="585"/>
    <n v="0"/>
    <x v="0"/>
    <x v="0"/>
    <x v="0"/>
    <s v="Paulner, Mr. Uscher"/>
    <x v="0"/>
    <x v="4"/>
    <n v="29.69911764705882"/>
    <n v="0"/>
    <n v="0"/>
    <n v="3411"/>
    <n v="8.7125000000000004"/>
    <n v="8.7125000000000004"/>
    <m/>
    <s v="C"/>
    <x v="1"/>
    <n v="0"/>
    <n v="0.29847236054217796"/>
  </r>
  <r>
    <n v="586"/>
    <n v="1"/>
    <x v="1"/>
    <x v="1"/>
    <x v="1"/>
    <s v="Taussig, Miss. Ruth"/>
    <x v="1"/>
    <x v="49"/>
    <n v="18"/>
    <n v="0"/>
    <n v="2"/>
    <n v="110413"/>
    <n v="79.650000000000006"/>
    <n v="79.650000000000006"/>
    <s v="E68"/>
    <s v="S"/>
    <x v="0"/>
    <n v="2"/>
    <n v="1.8559753284470357"/>
  </r>
  <r>
    <n v="587"/>
    <n v="0"/>
    <x v="0"/>
    <x v="2"/>
    <x v="2"/>
    <s v="Jarvis, Mr. John Denzil"/>
    <x v="0"/>
    <x v="45"/>
    <n v="47"/>
    <n v="0"/>
    <n v="0"/>
    <n v="237565"/>
    <n v="15"/>
    <n v="15"/>
    <m/>
    <s v="S"/>
    <x v="0"/>
    <n v="0"/>
    <n v="0.3570813677272523"/>
  </r>
  <r>
    <n v="588"/>
    <n v="1"/>
    <x v="1"/>
    <x v="1"/>
    <x v="1"/>
    <s v="Frolicher-Stehli, Mr. Maxmillian"/>
    <x v="0"/>
    <x v="73"/>
    <n v="60"/>
    <n v="1"/>
    <n v="1"/>
    <n v="13567"/>
    <n v="79.2"/>
    <n v="79.2"/>
    <s v="B41"/>
    <s v="C"/>
    <x v="1"/>
    <n v="2"/>
    <n v="1.9198282425998081"/>
  </r>
  <r>
    <n v="589"/>
    <n v="0"/>
    <x v="0"/>
    <x v="0"/>
    <x v="0"/>
    <s v="Gilinski, Mr. Eliezer"/>
    <x v="0"/>
    <x v="0"/>
    <n v="22"/>
    <n v="0"/>
    <n v="0"/>
    <n v="14973"/>
    <n v="8.0500000000000007"/>
    <n v="8.0500000000000007"/>
    <m/>
    <s v="S"/>
    <x v="0"/>
    <n v="0"/>
    <n v="-0.15178891143564965"/>
  </r>
  <r>
    <n v="590"/>
    <n v="0"/>
    <x v="0"/>
    <x v="0"/>
    <x v="0"/>
    <s v="Murdlin, Mr. Joseph"/>
    <x v="0"/>
    <x v="4"/>
    <n v="29.69911764705882"/>
    <n v="0"/>
    <n v="0"/>
    <s v="A./5. 3235"/>
    <n v="8.0500000000000007"/>
    <n v="8.0500000000000007"/>
    <m/>
    <s v="S"/>
    <x v="0"/>
    <n v="0"/>
    <n v="0.21887272241928601"/>
  </r>
  <r>
    <n v="591"/>
    <n v="0"/>
    <x v="0"/>
    <x v="0"/>
    <x v="0"/>
    <s v="Rintamaki, Mr. Matti"/>
    <x v="0"/>
    <x v="3"/>
    <n v="35"/>
    <n v="0"/>
    <n v="0"/>
    <s v="STON/O 2. 3101273"/>
    <n v="7.125"/>
    <n v="7.125"/>
    <m/>
    <s v="S"/>
    <x v="0"/>
    <n v="0"/>
    <n v="0.37944021953608997"/>
  </r>
  <r>
    <n v="592"/>
    <n v="1"/>
    <x v="1"/>
    <x v="1"/>
    <x v="1"/>
    <s v="Stephenson, Mrs. Walter Bertram (Martha Eustis)"/>
    <x v="1"/>
    <x v="67"/>
    <n v="52"/>
    <n v="1"/>
    <n v="0"/>
    <n v="36947"/>
    <n v="78.2667"/>
    <n v="78.2667"/>
    <s v="D20"/>
    <s v="C"/>
    <x v="1"/>
    <n v="1"/>
    <n v="0.96316061552897381"/>
  </r>
  <r>
    <n v="593"/>
    <n v="0"/>
    <x v="0"/>
    <x v="0"/>
    <x v="0"/>
    <s v="Elsbury, Mr. William James"/>
    <x v="0"/>
    <x v="45"/>
    <n v="47"/>
    <n v="0"/>
    <n v="0"/>
    <s v="A/5 3902"/>
    <n v="7.25"/>
    <n v="7.25"/>
    <m/>
    <s v="S"/>
    <x v="0"/>
    <n v="0"/>
    <n v="-0.24629428584551172"/>
  </r>
  <r>
    <n v="405"/>
    <n v="0"/>
    <x v="0"/>
    <x v="0"/>
    <x v="0"/>
    <s v="Oreskovic, Miss. Marija"/>
    <x v="1"/>
    <x v="11"/>
    <n v="20"/>
    <n v="0"/>
    <n v="0"/>
    <n v="315096"/>
    <n v="8.6624999999999996"/>
    <n v="8.6624999999999996"/>
    <m/>
    <s v="S"/>
    <x v="0"/>
    <n v="0"/>
    <n v="0.13491319578886785"/>
  </r>
  <r>
    <n v="595"/>
    <n v="0"/>
    <x v="0"/>
    <x v="2"/>
    <x v="2"/>
    <s v="Chapman, Mr. John Henry"/>
    <x v="0"/>
    <x v="44"/>
    <n v="37"/>
    <n v="1"/>
    <n v="0"/>
    <s v="SC/AH 29037"/>
    <n v="26"/>
    <n v="26"/>
    <m/>
    <s v="S"/>
    <x v="0"/>
    <n v="1"/>
    <n v="1.3708718906048125"/>
  </r>
  <r>
    <n v="596"/>
    <n v="0"/>
    <x v="0"/>
    <x v="0"/>
    <x v="0"/>
    <s v="Van Impe, Mr. Jean Baptiste"/>
    <x v="0"/>
    <x v="60"/>
    <n v="36"/>
    <n v="1"/>
    <n v="1"/>
    <n v="345773"/>
    <n v="24.15"/>
    <n v="24.15"/>
    <m/>
    <s v="S"/>
    <x v="0"/>
    <n v="2"/>
    <n v="1.937232460114517"/>
  </r>
  <r>
    <n v="597"/>
    <n v="1"/>
    <x v="1"/>
    <x v="2"/>
    <x v="2"/>
    <s v="Leitch, Miss. Jessie Wills"/>
    <x v="1"/>
    <x v="4"/>
    <n v="29.69911764705882"/>
    <n v="0"/>
    <n v="0"/>
    <n v="248727"/>
    <n v="33"/>
    <n v="33"/>
    <m/>
    <s v="S"/>
    <x v="0"/>
    <n v="0"/>
    <n v="0.26437789917976395"/>
  </r>
  <r>
    <n v="598"/>
    <n v="0"/>
    <x v="0"/>
    <x v="0"/>
    <x v="0"/>
    <s v="Johnson, Mr. Alfred"/>
    <x v="0"/>
    <x v="27"/>
    <n v="49"/>
    <n v="0"/>
    <n v="0"/>
    <s v="LINE"/>
    <n v="0"/>
    <n v="0"/>
    <m/>
    <s v="S"/>
    <x v="0"/>
    <n v="0"/>
    <n v="0.35950188274038919"/>
  </r>
  <r>
    <n v="599"/>
    <n v="0"/>
    <x v="0"/>
    <x v="0"/>
    <x v="0"/>
    <s v="Boulos, Mr. Hanna"/>
    <x v="0"/>
    <x v="4"/>
    <n v="29.69911764705882"/>
    <n v="0"/>
    <n v="0"/>
    <n v="2664"/>
    <n v="7.2249999999999996"/>
    <n v="7.2249999999999996"/>
    <m/>
    <s v="C"/>
    <x v="1"/>
    <n v="0"/>
    <n v="-0.41893531748404944"/>
  </r>
  <r>
    <n v="600"/>
    <n v="1"/>
    <x v="1"/>
    <x v="1"/>
    <x v="1"/>
    <s v="Duff Gordon, Sir. Cosmo Edmund (&quot;Mr Morgan&quot;)"/>
    <x v="0"/>
    <x v="27"/>
    <n v="49"/>
    <n v="1"/>
    <n v="0"/>
    <s v="PC 17485"/>
    <n v="56.929200000000002"/>
    <n v="56.929200000000002"/>
    <s v="A20"/>
    <s v="C"/>
    <x v="1"/>
    <n v="1"/>
    <n v="0.79053738721371314"/>
  </r>
  <r>
    <n v="601"/>
    <n v="1"/>
    <x v="1"/>
    <x v="2"/>
    <x v="2"/>
    <s v="Jacobsohn, Mrs. Sidney Samuel (Amy Frances Christy)"/>
    <x v="1"/>
    <x v="37"/>
    <n v="24"/>
    <n v="2"/>
    <n v="1"/>
    <n v="243847"/>
    <n v="27"/>
    <n v="27"/>
    <m/>
    <s v="S"/>
    <x v="0"/>
    <n v="3"/>
    <n v="3.4060909126812589"/>
  </r>
  <r>
    <n v="602"/>
    <n v="0"/>
    <x v="0"/>
    <x v="0"/>
    <x v="0"/>
    <s v="Slabenoff, Mr. Petco"/>
    <x v="0"/>
    <x v="4"/>
    <n v="29.69911764705882"/>
    <n v="0"/>
    <n v="0"/>
    <n v="349214"/>
    <n v="7.8958000000000004"/>
    <n v="7.8958000000000004"/>
    <m/>
    <s v="S"/>
    <x v="0"/>
    <n v="0"/>
    <n v="0.10403904787075713"/>
  </r>
  <r>
    <n v="603"/>
    <n v="0"/>
    <x v="0"/>
    <x v="1"/>
    <x v="1"/>
    <s v="Harrington, Mr. Charles H"/>
    <x v="0"/>
    <x v="4"/>
    <n v="29.69911764705882"/>
    <n v="0"/>
    <n v="0"/>
    <n v="113796"/>
    <n v="42.4"/>
    <n v="42.4"/>
    <m/>
    <s v="S"/>
    <x v="0"/>
    <n v="0"/>
    <n v="0.27100734000659699"/>
  </r>
  <r>
    <n v="604"/>
    <n v="0"/>
    <x v="0"/>
    <x v="0"/>
    <x v="0"/>
    <s v="Torber, Mr. Ernst William"/>
    <x v="0"/>
    <x v="54"/>
    <n v="44"/>
    <n v="0"/>
    <n v="0"/>
    <n v="364511"/>
    <n v="8.0500000000000007"/>
    <n v="8.0500000000000007"/>
    <m/>
    <s v="S"/>
    <x v="0"/>
    <n v="0"/>
    <n v="0.37315979978764646"/>
  </r>
  <r>
    <n v="605"/>
    <n v="1"/>
    <x v="1"/>
    <x v="1"/>
    <x v="1"/>
    <s v="Homer, Mr. Harry (&quot;Mr E Haven&quot;)"/>
    <x v="0"/>
    <x v="3"/>
    <n v="35"/>
    <n v="0"/>
    <n v="0"/>
    <n v="111426"/>
    <n v="26.55"/>
    <n v="26.55"/>
    <m/>
    <s v="C"/>
    <x v="1"/>
    <n v="0"/>
    <n v="-0.41600656091133548"/>
  </r>
  <r>
    <n v="606"/>
    <n v="0"/>
    <x v="0"/>
    <x v="0"/>
    <x v="0"/>
    <s v="Lindell, Mr. Edvard Bengtsson"/>
    <x v="0"/>
    <x v="60"/>
    <n v="36"/>
    <n v="1"/>
    <n v="0"/>
    <n v="349910"/>
    <n v="15.55"/>
    <n v="15.55"/>
    <m/>
    <s v="S"/>
    <x v="0"/>
    <n v="1"/>
    <n v="1.1171140181425496"/>
  </r>
  <r>
    <n v="607"/>
    <n v="0"/>
    <x v="0"/>
    <x v="0"/>
    <x v="0"/>
    <s v="Karaic, Mr. Milan"/>
    <x v="0"/>
    <x v="23"/>
    <n v="30"/>
    <n v="0"/>
    <n v="0"/>
    <n v="349246"/>
    <n v="7.8958000000000004"/>
    <n v="7.8958000000000004"/>
    <m/>
    <s v="S"/>
    <x v="0"/>
    <n v="0"/>
    <n v="0.39049745785697398"/>
  </r>
  <r>
    <n v="608"/>
    <n v="1"/>
    <x v="1"/>
    <x v="1"/>
    <x v="1"/>
    <s v="Daniel, Mr. Robert Williams"/>
    <x v="0"/>
    <x v="7"/>
    <n v="27"/>
    <n v="0"/>
    <n v="0"/>
    <n v="113804"/>
    <n v="30.5"/>
    <n v="30.5"/>
    <m/>
    <s v="S"/>
    <x v="0"/>
    <n v="0"/>
    <n v="-0.49306110630130506"/>
  </r>
  <r>
    <n v="609"/>
    <n v="1"/>
    <x v="1"/>
    <x v="2"/>
    <x v="2"/>
    <s v="Laroche, Mrs. Joseph (Juliette Marie Louise Lafargue)"/>
    <x v="1"/>
    <x v="0"/>
    <n v="22"/>
    <n v="1"/>
    <n v="2"/>
    <s v="SC/Paris 2123"/>
    <n v="41.5792"/>
    <n v="41.5792"/>
    <m/>
    <s v="C"/>
    <x v="1"/>
    <n v="3"/>
    <n v="2.9921457334880968"/>
  </r>
  <r>
    <n v="610"/>
    <n v="1"/>
    <x v="1"/>
    <x v="1"/>
    <x v="1"/>
    <s v="Shutes, Miss. Elizabeth W"/>
    <x v="1"/>
    <x v="18"/>
    <n v="40"/>
    <n v="0"/>
    <n v="0"/>
    <s v="PC 17582"/>
    <n v="153.46250000000001"/>
    <n v="153.46250000000001"/>
    <s v="C125"/>
    <s v="S"/>
    <x v="0"/>
    <n v="0"/>
    <n v="0.15864519925139253"/>
  </r>
  <r>
    <n v="410"/>
    <n v="0"/>
    <x v="0"/>
    <x v="0"/>
    <x v="0"/>
    <s v="Lefebre, Miss. Ida"/>
    <x v="1"/>
    <x v="4"/>
    <n v="29.69911764705882"/>
    <n v="3"/>
    <n v="1"/>
    <n v="4133"/>
    <n v="25.466699999999999"/>
    <n v="25.466699999999999"/>
    <m/>
    <s v="S"/>
    <x v="0"/>
    <n v="4"/>
    <n v="3.7389269520468114"/>
  </r>
  <r>
    <n v="612"/>
    <n v="0"/>
    <x v="0"/>
    <x v="0"/>
    <x v="0"/>
    <s v="Jardin, Mr. Jose Neto"/>
    <x v="0"/>
    <x v="4"/>
    <n v="29.69911764705882"/>
    <n v="0"/>
    <n v="0"/>
    <s v="SOTON/O.Q. 3101305"/>
    <n v="7.05"/>
    <n v="7.05"/>
    <m/>
    <s v="S"/>
    <x v="0"/>
    <n v="0"/>
    <n v="-4.8915543382503701E-2"/>
  </r>
  <r>
    <n v="416"/>
    <n v="0"/>
    <x v="0"/>
    <x v="0"/>
    <x v="0"/>
    <s v="Meek, Mrs. Thomas (Annie Louise Rowley)"/>
    <x v="1"/>
    <x v="4"/>
    <n v="29.69911764705882"/>
    <n v="0"/>
    <n v="0"/>
    <n v="343095"/>
    <n v="8.0500000000000007"/>
    <n v="8.0500000000000007"/>
    <m/>
    <s v="S"/>
    <x v="0"/>
    <n v="0"/>
    <n v="-0.25350100172647949"/>
  </r>
  <r>
    <n v="614"/>
    <n v="0"/>
    <x v="0"/>
    <x v="0"/>
    <x v="0"/>
    <s v="Horgan, Mr. John"/>
    <x v="0"/>
    <x v="4"/>
    <n v="29.69911764705882"/>
    <n v="0"/>
    <n v="0"/>
    <n v="370377"/>
    <n v="7.75"/>
    <n v="7.75"/>
    <m/>
    <s v="Q"/>
    <x v="2"/>
    <n v="0"/>
    <n v="0.43744810505651011"/>
  </r>
  <r>
    <n v="615"/>
    <n v="0"/>
    <x v="0"/>
    <x v="0"/>
    <x v="0"/>
    <s v="Brocklebank, Mr. William Alfred"/>
    <x v="0"/>
    <x v="3"/>
    <n v="35"/>
    <n v="0"/>
    <n v="0"/>
    <n v="364512"/>
    <n v="8.0500000000000007"/>
    <n v="8.0500000000000007"/>
    <m/>
    <s v="S"/>
    <x v="0"/>
    <n v="0"/>
    <n v="0.13179594145754048"/>
  </r>
  <r>
    <n v="616"/>
    <n v="1"/>
    <x v="1"/>
    <x v="2"/>
    <x v="2"/>
    <s v="Herman, Miss. Alice"/>
    <x v="1"/>
    <x v="37"/>
    <n v="24"/>
    <n v="1"/>
    <n v="2"/>
    <n v="220845"/>
    <n v="65"/>
    <n v="65"/>
    <m/>
    <s v="S"/>
    <x v="0"/>
    <n v="3"/>
    <n v="2.7029620307882647"/>
  </r>
  <r>
    <n v="617"/>
    <n v="0"/>
    <x v="0"/>
    <x v="0"/>
    <x v="0"/>
    <s v="Danbom, Mr. Ernst Gilbert"/>
    <x v="0"/>
    <x v="15"/>
    <n v="34"/>
    <n v="1"/>
    <n v="1"/>
    <n v="347080"/>
    <n v="14.4"/>
    <n v="14.4"/>
    <m/>
    <s v="S"/>
    <x v="0"/>
    <n v="2"/>
    <n v="2.2636955569812196"/>
  </r>
  <r>
    <n v="420"/>
    <n v="0"/>
    <x v="0"/>
    <x v="0"/>
    <x v="0"/>
    <s v="Van Impe, Miss. Catharina"/>
    <x v="1"/>
    <x v="78"/>
    <n v="10"/>
    <n v="0"/>
    <n v="2"/>
    <n v="345773"/>
    <n v="24.15"/>
    <n v="24.15"/>
    <m/>
    <s v="S"/>
    <x v="0"/>
    <n v="2"/>
    <n v="1.6950229771126595"/>
  </r>
  <r>
    <n v="619"/>
    <n v="1"/>
    <x v="1"/>
    <x v="2"/>
    <x v="2"/>
    <s v="Becker, Miss. Marion Louise"/>
    <x v="1"/>
    <x v="9"/>
    <n v="4"/>
    <n v="2"/>
    <n v="1"/>
    <n v="230136"/>
    <n v="39"/>
    <n v="39"/>
    <s v="F4"/>
    <s v="S"/>
    <x v="0"/>
    <n v="3"/>
    <n v="3.2654092567612745"/>
  </r>
  <r>
    <n v="620"/>
    <n v="0"/>
    <x v="0"/>
    <x v="2"/>
    <x v="2"/>
    <s v="Gavey, Mr. Lawrence"/>
    <x v="0"/>
    <x v="2"/>
    <n v="26"/>
    <n v="0"/>
    <n v="0"/>
    <n v="31028"/>
    <n v="10.5"/>
    <n v="10.5"/>
    <m/>
    <s v="S"/>
    <x v="0"/>
    <n v="0"/>
    <n v="5.2420992685702772E-2"/>
  </r>
  <r>
    <n v="621"/>
    <n v="0"/>
    <x v="0"/>
    <x v="0"/>
    <x v="0"/>
    <s v="Yasbeck, Mr. Antoni"/>
    <x v="0"/>
    <x v="7"/>
    <n v="27"/>
    <n v="1"/>
    <n v="0"/>
    <n v="2659"/>
    <n v="14.4542"/>
    <n v="14.4542"/>
    <m/>
    <s v="C"/>
    <x v="1"/>
    <n v="1"/>
    <n v="0.99166867054196883"/>
  </r>
  <r>
    <n v="622"/>
    <n v="1"/>
    <x v="1"/>
    <x v="1"/>
    <x v="1"/>
    <s v="Kimball, Mr. Edwin Nelson Jr"/>
    <x v="0"/>
    <x v="20"/>
    <n v="42"/>
    <n v="1"/>
    <n v="0"/>
    <n v="11753"/>
    <n v="52.554200000000002"/>
    <n v="52.554200000000002"/>
    <s v="D19"/>
    <s v="S"/>
    <x v="0"/>
    <n v="1"/>
    <n v="1.3389435733437143"/>
  </r>
  <r>
    <n v="623"/>
    <n v="1"/>
    <x v="1"/>
    <x v="0"/>
    <x v="0"/>
    <s v="Nakid, Mr. Sahid"/>
    <x v="0"/>
    <x v="11"/>
    <n v="20"/>
    <n v="1"/>
    <n v="1"/>
    <n v="2653"/>
    <n v="15.7417"/>
    <n v="15.7417"/>
    <m/>
    <s v="C"/>
    <x v="1"/>
    <n v="2"/>
    <n v="1.925390819943579"/>
  </r>
  <r>
    <n v="624"/>
    <n v="0"/>
    <x v="0"/>
    <x v="0"/>
    <x v="0"/>
    <s v="Hansen, Mr. Henry Damsgaard"/>
    <x v="0"/>
    <x v="21"/>
    <n v="21"/>
    <n v="0"/>
    <n v="0"/>
    <n v="350029"/>
    <n v="7.8541999999999996"/>
    <n v="7.8541999999999996"/>
    <m/>
    <s v="S"/>
    <x v="0"/>
    <n v="0"/>
    <n v="-0.3425306047841189"/>
  </r>
  <r>
    <n v="625"/>
    <n v="0"/>
    <x v="0"/>
    <x v="0"/>
    <x v="0"/>
    <s v="Bowen, Mr. David John &quot;Dai&quot;"/>
    <x v="0"/>
    <x v="21"/>
    <n v="21"/>
    <n v="0"/>
    <n v="0"/>
    <n v="54636"/>
    <n v="16.100000000000001"/>
    <n v="16.100000000000001"/>
    <m/>
    <s v="S"/>
    <x v="0"/>
    <n v="0"/>
    <n v="-0.14820743527722113"/>
  </r>
  <r>
    <n v="626"/>
    <n v="0"/>
    <x v="0"/>
    <x v="1"/>
    <x v="1"/>
    <s v="Sutton, Mr. Frederick"/>
    <x v="0"/>
    <x v="57"/>
    <n v="61"/>
    <n v="0"/>
    <n v="0"/>
    <n v="36963"/>
    <n v="32.320799999999998"/>
    <n v="32.320799999999998"/>
    <s v="D50"/>
    <s v="S"/>
    <x v="0"/>
    <n v="0"/>
    <n v="0.34562560821330846"/>
  </r>
  <r>
    <n v="627"/>
    <n v="0"/>
    <x v="0"/>
    <x v="2"/>
    <x v="2"/>
    <s v="Kirkland, Rev. Charles Leonard"/>
    <x v="0"/>
    <x v="79"/>
    <n v="57"/>
    <n v="0"/>
    <n v="0"/>
    <n v="219533"/>
    <n v="12.35"/>
    <n v="12.35"/>
    <m/>
    <s v="Q"/>
    <x v="2"/>
    <n v="0"/>
    <n v="0.11672053406695704"/>
  </r>
  <r>
    <n v="628"/>
    <n v="1"/>
    <x v="1"/>
    <x v="1"/>
    <x v="1"/>
    <s v="Longley, Miss. Gretchen Fiske"/>
    <x v="1"/>
    <x v="21"/>
    <n v="21"/>
    <n v="0"/>
    <n v="0"/>
    <n v="13502"/>
    <n v="77.958299999999994"/>
    <n v="77.958299999999994"/>
    <s v="D9"/>
    <s v="S"/>
    <x v="0"/>
    <n v="0"/>
    <n v="6.2096585375809199E-2"/>
  </r>
  <r>
    <n v="629"/>
    <n v="0"/>
    <x v="0"/>
    <x v="0"/>
    <x v="0"/>
    <s v="Bostandyeff, Mr. Guentcho"/>
    <x v="0"/>
    <x v="2"/>
    <n v="26"/>
    <n v="0"/>
    <n v="0"/>
    <n v="349224"/>
    <n v="7.8958000000000004"/>
    <n v="7.8958000000000004"/>
    <m/>
    <s v="S"/>
    <x v="0"/>
    <n v="0"/>
    <n v="-0.32473451659393826"/>
  </r>
  <r>
    <n v="630"/>
    <n v="0"/>
    <x v="0"/>
    <x v="0"/>
    <x v="0"/>
    <s v="O'Connell, Mr. Patrick D"/>
    <x v="0"/>
    <x v="4"/>
    <n v="29.69911764705882"/>
    <n v="0"/>
    <n v="0"/>
    <n v="334912"/>
    <n v="7.7332999999999998"/>
    <n v="7.7332999999999998"/>
    <m/>
    <s v="Q"/>
    <x v="2"/>
    <n v="0"/>
    <n v="-0.26177389733328604"/>
  </r>
  <r>
    <n v="631"/>
    <n v="1"/>
    <x v="1"/>
    <x v="1"/>
    <x v="1"/>
    <s v="Barkworth, Mr. Algernon Henry Wilson"/>
    <x v="0"/>
    <x v="80"/>
    <n v="80"/>
    <n v="0"/>
    <n v="0"/>
    <n v="27042"/>
    <n v="30"/>
    <n v="30"/>
    <s v="A23"/>
    <s v="S"/>
    <x v="0"/>
    <n v="0"/>
    <n v="0.11576056013438241"/>
  </r>
  <r>
    <n v="632"/>
    <n v="0"/>
    <x v="0"/>
    <x v="0"/>
    <x v="0"/>
    <s v="Lundahl, Mr. Johan Svensson"/>
    <x v="0"/>
    <x v="51"/>
    <n v="51"/>
    <n v="0"/>
    <n v="0"/>
    <n v="347743"/>
    <n v="7.0541999999999998"/>
    <n v="7.0541999999999998"/>
    <m/>
    <s v="S"/>
    <x v="0"/>
    <n v="0"/>
    <n v="0.44646506175063017"/>
  </r>
  <r>
    <n v="633"/>
    <n v="1"/>
    <x v="1"/>
    <x v="1"/>
    <x v="1"/>
    <s v="Stahelin-Maeglin, Dr. Max"/>
    <x v="0"/>
    <x v="34"/>
    <n v="32"/>
    <n v="0"/>
    <n v="0"/>
    <n v="13214"/>
    <n v="30.5"/>
    <n v="30.5"/>
    <s v="B50"/>
    <s v="C"/>
    <x v="1"/>
    <n v="0"/>
    <n v="-0.38662372609086559"/>
  </r>
  <r>
    <n v="634"/>
    <n v="0"/>
    <x v="0"/>
    <x v="1"/>
    <x v="1"/>
    <s v="Parr, Mr. William Henry Marsh"/>
    <x v="0"/>
    <x v="4"/>
    <n v="29.69911764705882"/>
    <n v="0"/>
    <n v="0"/>
    <n v="112052"/>
    <n v="0"/>
    <n v="0"/>
    <m/>
    <s v="S"/>
    <x v="0"/>
    <n v="0"/>
    <n v="-0.22257018527159622"/>
  </r>
  <r>
    <n v="424"/>
    <n v="0"/>
    <x v="0"/>
    <x v="0"/>
    <x v="0"/>
    <s v="Danbom, Mrs. Ernst Gilbert (Anna Sigrid Maria Brogren)"/>
    <x v="1"/>
    <x v="16"/>
    <n v="28"/>
    <n v="1"/>
    <n v="1"/>
    <n v="347080"/>
    <n v="14.4"/>
    <n v="14.4"/>
    <m/>
    <s v="S"/>
    <x v="0"/>
    <n v="2"/>
    <n v="1.5466793491060997"/>
  </r>
  <r>
    <n v="636"/>
    <n v="1"/>
    <x v="1"/>
    <x v="2"/>
    <x v="2"/>
    <s v="Davis, Miss. Mary"/>
    <x v="1"/>
    <x v="16"/>
    <n v="28"/>
    <n v="0"/>
    <n v="0"/>
    <n v="237668"/>
    <n v="13"/>
    <n v="13"/>
    <m/>
    <s v="S"/>
    <x v="0"/>
    <n v="0"/>
    <n v="0.44122254500301628"/>
  </r>
  <r>
    <n v="637"/>
    <n v="0"/>
    <x v="0"/>
    <x v="0"/>
    <x v="0"/>
    <s v="Leinonen, Mr. Antti Gustaf"/>
    <x v="0"/>
    <x v="34"/>
    <n v="32"/>
    <n v="0"/>
    <n v="0"/>
    <s v="STON/O 2. 3101292"/>
    <n v="7.9249999999999998"/>
    <n v="7.9249999999999998"/>
    <m/>
    <s v="S"/>
    <x v="0"/>
    <n v="0"/>
    <n v="0.49140701968992861"/>
  </r>
  <r>
    <n v="638"/>
    <n v="0"/>
    <x v="0"/>
    <x v="2"/>
    <x v="2"/>
    <s v="Collyer, Mr. Harvey"/>
    <x v="0"/>
    <x v="56"/>
    <n v="31"/>
    <n v="1"/>
    <n v="1"/>
    <s v="C.A. 31921"/>
    <n v="26.25"/>
    <n v="26.25"/>
    <m/>
    <s v="S"/>
    <x v="0"/>
    <n v="2"/>
    <n v="1.5284962685105539"/>
  </r>
  <r>
    <n v="437"/>
    <n v="0"/>
    <x v="0"/>
    <x v="0"/>
    <x v="0"/>
    <s v="Ford, Miss. Doolina Margaret &quot;Daisy&quot;"/>
    <x v="1"/>
    <x v="21"/>
    <n v="21"/>
    <n v="2"/>
    <n v="2"/>
    <s v="W./C. 6608"/>
    <n v="34.375"/>
    <n v="34.375"/>
    <m/>
    <s v="S"/>
    <x v="0"/>
    <n v="4"/>
    <n v="3.80236406935472"/>
  </r>
  <r>
    <n v="640"/>
    <n v="0"/>
    <x v="0"/>
    <x v="0"/>
    <x v="0"/>
    <s v="Thorneycroft, Mr. Percival"/>
    <x v="0"/>
    <x v="4"/>
    <n v="29.69911764705882"/>
    <n v="1"/>
    <n v="0"/>
    <n v="376564"/>
    <n v="16.100000000000001"/>
    <n v="16.100000000000001"/>
    <m/>
    <s v="S"/>
    <x v="0"/>
    <n v="1"/>
    <n v="0.92343153993357774"/>
  </r>
  <r>
    <n v="641"/>
    <n v="0"/>
    <x v="0"/>
    <x v="0"/>
    <x v="0"/>
    <s v="Jensen, Mr. Hans Peder"/>
    <x v="0"/>
    <x v="11"/>
    <n v="20"/>
    <n v="0"/>
    <n v="0"/>
    <n v="350050"/>
    <n v="7.8541999999999996"/>
    <n v="7.8541999999999996"/>
    <m/>
    <s v="S"/>
    <x v="0"/>
    <n v="0"/>
    <n v="-0.47821768651342045"/>
  </r>
  <r>
    <n v="642"/>
    <n v="1"/>
    <x v="1"/>
    <x v="1"/>
    <x v="1"/>
    <s v="Sagesser, Mlle. Emma"/>
    <x v="1"/>
    <x v="37"/>
    <n v="24"/>
    <n v="0"/>
    <n v="0"/>
    <s v="PC 17477"/>
    <n v="69.3"/>
    <n v="69.3"/>
    <s v="B35"/>
    <s v="C"/>
    <x v="1"/>
    <n v="0"/>
    <n v="0.13422840462894636"/>
  </r>
  <r>
    <n v="475"/>
    <n v="0"/>
    <x v="0"/>
    <x v="0"/>
    <x v="0"/>
    <s v="Strandberg, Miss. Ida Sofia"/>
    <x v="1"/>
    <x v="0"/>
    <n v="22"/>
    <n v="0"/>
    <n v="0"/>
    <n v="7553"/>
    <n v="9.8375000000000004"/>
    <n v="9.8375000000000004"/>
    <m/>
    <s v="S"/>
    <x v="0"/>
    <n v="0"/>
    <n v="4.2242519260620282E-2"/>
  </r>
  <r>
    <n v="644"/>
    <n v="1"/>
    <x v="1"/>
    <x v="0"/>
    <x v="0"/>
    <s v="Foo, Mr. Choong"/>
    <x v="0"/>
    <x v="4"/>
    <n v="29.69911764705882"/>
    <n v="0"/>
    <n v="0"/>
    <n v="1601"/>
    <n v="56.495800000000003"/>
    <n v="56.495800000000003"/>
    <m/>
    <s v="S"/>
    <x v="0"/>
    <n v="0"/>
    <n v="-4.7747558137478219E-2"/>
  </r>
  <r>
    <n v="486"/>
    <n v="0"/>
    <x v="0"/>
    <x v="0"/>
    <x v="0"/>
    <s v="Lefebre, Miss. Jeannie"/>
    <x v="1"/>
    <x v="4"/>
    <n v="29.69911764705882"/>
    <n v="3"/>
    <n v="1"/>
    <n v="4133"/>
    <n v="25.466699999999999"/>
    <n v="25.466699999999999"/>
    <m/>
    <s v="S"/>
    <x v="0"/>
    <n v="4"/>
    <n v="3.8665969279150803"/>
  </r>
  <r>
    <n v="646"/>
    <n v="1"/>
    <x v="1"/>
    <x v="1"/>
    <x v="1"/>
    <s v="Harper, Mr. Henry Sleeper"/>
    <x v="0"/>
    <x v="76"/>
    <n v="48"/>
    <n v="1"/>
    <n v="0"/>
    <s v="PC 17572"/>
    <n v="76.729200000000006"/>
    <n v="76.729200000000006"/>
    <s v="D33"/>
    <s v="C"/>
    <x v="1"/>
    <n v="1"/>
    <n v="1.2874027975004712"/>
  </r>
  <r>
    <n v="647"/>
    <n v="0"/>
    <x v="0"/>
    <x v="0"/>
    <x v="0"/>
    <s v="Cor, Mr. Liudevit"/>
    <x v="0"/>
    <x v="17"/>
    <n v="19"/>
    <n v="0"/>
    <n v="0"/>
    <n v="349231"/>
    <n v="7.8958000000000004"/>
    <n v="7.8958000000000004"/>
    <m/>
    <s v="S"/>
    <x v="0"/>
    <n v="0"/>
    <n v="-0.41326650012903987"/>
  </r>
  <r>
    <n v="648"/>
    <n v="1"/>
    <x v="1"/>
    <x v="1"/>
    <x v="1"/>
    <s v="Simonius-Blumer, Col. Oberst Alfons"/>
    <x v="0"/>
    <x v="58"/>
    <n v="56"/>
    <n v="0"/>
    <n v="0"/>
    <n v="13213"/>
    <n v="35.5"/>
    <n v="35.5"/>
    <s v="A26"/>
    <s v="C"/>
    <x v="1"/>
    <n v="0"/>
    <n v="-0.46607729723707692"/>
  </r>
  <r>
    <n v="649"/>
    <n v="0"/>
    <x v="0"/>
    <x v="0"/>
    <x v="0"/>
    <s v="Willey, Mr. Edward"/>
    <x v="0"/>
    <x v="4"/>
    <n v="29.69911764705882"/>
    <n v="0"/>
    <n v="0"/>
    <s v="S.O./P.P. 751"/>
    <n v="7.55"/>
    <n v="7.55"/>
    <m/>
    <s v="S"/>
    <x v="0"/>
    <n v="0"/>
    <n v="0.38910922150471727"/>
  </r>
  <r>
    <n v="502"/>
    <n v="0"/>
    <x v="0"/>
    <x v="0"/>
    <x v="0"/>
    <s v="Canavan, Miss. Mary"/>
    <x v="1"/>
    <x v="21"/>
    <n v="21"/>
    <n v="0"/>
    <n v="0"/>
    <n v="364846"/>
    <n v="7.75"/>
    <n v="7.75"/>
    <m/>
    <s v="Q"/>
    <x v="2"/>
    <n v="0"/>
    <n v="-0.46981811633127379"/>
  </r>
  <r>
    <n v="651"/>
    <n v="0"/>
    <x v="0"/>
    <x v="0"/>
    <x v="0"/>
    <s v="Mitkoff, Mr. Mito"/>
    <x v="0"/>
    <x v="4"/>
    <n v="29.69911764705882"/>
    <n v="0"/>
    <n v="0"/>
    <n v="349221"/>
    <n v="7.8958000000000004"/>
    <n v="7.8958000000000004"/>
    <m/>
    <s v="S"/>
    <x v="0"/>
    <n v="0"/>
    <n v="-0.12242313779429259"/>
  </r>
  <r>
    <n v="652"/>
    <n v="1"/>
    <x v="1"/>
    <x v="2"/>
    <x v="2"/>
    <s v="Doling, Miss. Elsie"/>
    <x v="1"/>
    <x v="49"/>
    <n v="18"/>
    <n v="0"/>
    <n v="1"/>
    <n v="231919"/>
    <n v="23"/>
    <n v="23"/>
    <m/>
    <s v="S"/>
    <x v="0"/>
    <n v="1"/>
    <n v="1.0808906482223759"/>
  </r>
  <r>
    <n v="653"/>
    <n v="0"/>
    <x v="0"/>
    <x v="0"/>
    <x v="0"/>
    <s v="Kalvik, Mr. Johannes Halvorsen"/>
    <x v="0"/>
    <x v="21"/>
    <n v="21"/>
    <n v="0"/>
    <n v="0"/>
    <n v="8475"/>
    <n v="8.4332999999999991"/>
    <n v="8.4332999999999991"/>
    <m/>
    <s v="S"/>
    <x v="0"/>
    <n v="0"/>
    <n v="-0.19532659322925061"/>
  </r>
  <r>
    <n v="503"/>
    <n v="0"/>
    <x v="0"/>
    <x v="0"/>
    <x v="0"/>
    <s v="O'Sullivan, Miss. Bridget Mary"/>
    <x v="1"/>
    <x v="4"/>
    <n v="29.69911764705882"/>
    <n v="0"/>
    <n v="0"/>
    <n v="330909"/>
    <n v="7.6292"/>
    <n v="7.6292"/>
    <m/>
    <s v="Q"/>
    <x v="2"/>
    <n v="0"/>
    <n v="0.23146829331867902"/>
  </r>
  <r>
    <n v="504"/>
    <n v="0"/>
    <x v="0"/>
    <x v="0"/>
    <x v="0"/>
    <s v="Laitinen, Miss. Kristina Sofia"/>
    <x v="1"/>
    <x v="44"/>
    <n v="37"/>
    <n v="0"/>
    <n v="0"/>
    <n v="4135"/>
    <n v="9.5875000000000004"/>
    <n v="9.5875000000000004"/>
    <m/>
    <s v="S"/>
    <x v="0"/>
    <n v="0"/>
    <n v="0.10142779226227916"/>
  </r>
  <r>
    <n v="656"/>
    <n v="0"/>
    <x v="0"/>
    <x v="2"/>
    <x v="2"/>
    <s v="Hickman, Mr. Leonard Mark"/>
    <x v="0"/>
    <x v="37"/>
    <n v="24"/>
    <n v="2"/>
    <n v="0"/>
    <s v="S.O.C. 14879"/>
    <n v="73.5"/>
    <n v="73.5"/>
    <m/>
    <s v="S"/>
    <x v="0"/>
    <n v="2"/>
    <n v="2.4366191329230369"/>
  </r>
  <r>
    <n v="657"/>
    <n v="0"/>
    <x v="0"/>
    <x v="0"/>
    <x v="0"/>
    <s v="Radeff, Mr. Alexander"/>
    <x v="0"/>
    <x v="4"/>
    <n v="29.69911764705882"/>
    <n v="0"/>
    <n v="0"/>
    <n v="349223"/>
    <n v="7.8958000000000004"/>
    <n v="7.8958000000000004"/>
    <m/>
    <s v="S"/>
    <x v="0"/>
    <n v="0"/>
    <n v="-0.33792131617459875"/>
  </r>
  <r>
    <n v="535"/>
    <n v="0"/>
    <x v="0"/>
    <x v="0"/>
    <x v="0"/>
    <s v="Cacic, Miss. Marija"/>
    <x v="1"/>
    <x v="23"/>
    <n v="30"/>
    <n v="0"/>
    <n v="0"/>
    <n v="315084"/>
    <n v="8.6624999999999996"/>
    <n v="8.6624999999999996"/>
    <m/>
    <s v="S"/>
    <x v="0"/>
    <n v="0"/>
    <n v="-0.37889903490629939"/>
  </r>
  <r>
    <n v="659"/>
    <n v="0"/>
    <x v="0"/>
    <x v="2"/>
    <x v="2"/>
    <s v="Eitemiller, Mr. George Floyd"/>
    <x v="0"/>
    <x v="40"/>
    <n v="23"/>
    <n v="0"/>
    <n v="0"/>
    <n v="29751"/>
    <n v="13"/>
    <n v="13"/>
    <m/>
    <s v="S"/>
    <x v="0"/>
    <n v="0"/>
    <n v="0.34241414827983019"/>
  </r>
  <r>
    <n v="660"/>
    <n v="0"/>
    <x v="0"/>
    <x v="1"/>
    <x v="1"/>
    <s v="Newell, Mr. Arthur Webster"/>
    <x v="0"/>
    <x v="10"/>
    <n v="58"/>
    <n v="0"/>
    <n v="2"/>
    <n v="35273"/>
    <n v="113.27500000000001"/>
    <n v="113.27500000000001"/>
    <s v="D48"/>
    <s v="C"/>
    <x v="1"/>
    <n v="2"/>
    <n v="2.2468374071178809"/>
  </r>
  <r>
    <n v="661"/>
    <n v="1"/>
    <x v="1"/>
    <x v="1"/>
    <x v="1"/>
    <s v="Frauenthal, Dr. Henry William"/>
    <x v="0"/>
    <x v="59"/>
    <n v="50"/>
    <n v="2"/>
    <n v="0"/>
    <s v="PC 17611"/>
    <n v="133.65"/>
    <n v="133.65"/>
    <m/>
    <s v="S"/>
    <x v="0"/>
    <n v="2"/>
    <n v="1.6570373575239916"/>
  </r>
  <r>
    <n v="662"/>
    <n v="0"/>
    <x v="0"/>
    <x v="0"/>
    <x v="0"/>
    <s v="Badt, Mr. Mohamed"/>
    <x v="0"/>
    <x v="18"/>
    <n v="40"/>
    <n v="0"/>
    <n v="0"/>
    <n v="2623"/>
    <n v="7.2249999999999996"/>
    <n v="7.2249999999999996"/>
    <m/>
    <s v="C"/>
    <x v="1"/>
    <n v="0"/>
    <n v="-0.29922529595109604"/>
  </r>
  <r>
    <n v="663"/>
    <n v="0"/>
    <x v="0"/>
    <x v="1"/>
    <x v="1"/>
    <s v="Colley, Mr. Edward Pomeroy"/>
    <x v="0"/>
    <x v="45"/>
    <n v="47"/>
    <n v="0"/>
    <n v="0"/>
    <n v="5727"/>
    <n v="25.587499999999999"/>
    <n v="25.587499999999999"/>
    <s v="E58"/>
    <s v="S"/>
    <x v="0"/>
    <n v="0"/>
    <n v="-0.27336276131811077"/>
  </r>
  <r>
    <n v="664"/>
    <n v="0"/>
    <x v="0"/>
    <x v="0"/>
    <x v="0"/>
    <s v="Coleff, Mr. Peju"/>
    <x v="0"/>
    <x v="60"/>
    <n v="36"/>
    <n v="0"/>
    <n v="0"/>
    <n v="349210"/>
    <n v="7.4958"/>
    <n v="7.4958"/>
    <m/>
    <s v="S"/>
    <x v="0"/>
    <n v="0"/>
    <n v="0.46583234516417815"/>
  </r>
  <r>
    <n v="665"/>
    <n v="1"/>
    <x v="1"/>
    <x v="0"/>
    <x v="0"/>
    <s v="Lindqvist, Mr. Eino William"/>
    <x v="0"/>
    <x v="11"/>
    <n v="20"/>
    <n v="1"/>
    <n v="0"/>
    <s v="STON/O 2. 3101285"/>
    <n v="7.9249999999999998"/>
    <n v="7.9249999999999998"/>
    <m/>
    <s v="S"/>
    <x v="0"/>
    <n v="1"/>
    <n v="1.3375418981186207"/>
  </r>
  <r>
    <n v="666"/>
    <n v="0"/>
    <x v="0"/>
    <x v="2"/>
    <x v="2"/>
    <s v="Hickman, Mr. Lewis"/>
    <x v="0"/>
    <x v="34"/>
    <n v="32"/>
    <n v="2"/>
    <n v="0"/>
    <s v="S.O.C. 14879"/>
    <n v="73.5"/>
    <n v="73.5"/>
    <m/>
    <s v="S"/>
    <x v="0"/>
    <n v="2"/>
    <n v="1.9503771789523752"/>
  </r>
  <r>
    <n v="667"/>
    <n v="0"/>
    <x v="0"/>
    <x v="2"/>
    <x v="2"/>
    <s v="Butler, Mr. Reginald Fenton"/>
    <x v="0"/>
    <x v="35"/>
    <n v="25"/>
    <n v="0"/>
    <n v="0"/>
    <n v="234686"/>
    <n v="13"/>
    <n v="13"/>
    <m/>
    <s v="S"/>
    <x v="0"/>
    <n v="0"/>
    <n v="0.17980286730229733"/>
  </r>
  <r>
    <n v="668"/>
    <n v="0"/>
    <x v="0"/>
    <x v="0"/>
    <x v="0"/>
    <s v="Rommetvedt, Mr. Knud Paust"/>
    <x v="0"/>
    <x v="4"/>
    <n v="29.69911764705882"/>
    <n v="0"/>
    <n v="0"/>
    <n v="312993"/>
    <n v="7.7750000000000004"/>
    <n v="7.7750000000000004"/>
    <m/>
    <s v="S"/>
    <x v="0"/>
    <n v="0"/>
    <n v="-0.14215666747704969"/>
  </r>
  <r>
    <n v="669"/>
    <n v="0"/>
    <x v="0"/>
    <x v="0"/>
    <x v="0"/>
    <s v="Cook, Mr. Jacob"/>
    <x v="0"/>
    <x v="71"/>
    <n v="43"/>
    <n v="0"/>
    <n v="0"/>
    <s v="A/5 3536"/>
    <n v="8.0500000000000007"/>
    <n v="8.0500000000000007"/>
    <m/>
    <s v="S"/>
    <x v="0"/>
    <n v="0"/>
    <n v="-0.26869459187201206"/>
  </r>
  <r>
    <n v="670"/>
    <n v="1"/>
    <x v="1"/>
    <x v="1"/>
    <x v="1"/>
    <s v="Taylor, Mrs. Elmer Zebley (Juliet Cummins Wright)"/>
    <x v="1"/>
    <x v="4"/>
    <n v="29.69911764705882"/>
    <n v="1"/>
    <n v="0"/>
    <n v="19996"/>
    <n v="52"/>
    <n v="52"/>
    <s v="C126"/>
    <s v="S"/>
    <x v="0"/>
    <n v="1"/>
    <n v="0.52310949725438194"/>
  </r>
  <r>
    <n v="671"/>
    <n v="1"/>
    <x v="1"/>
    <x v="2"/>
    <x v="2"/>
    <s v="Brown, Mrs. Thomas William Solomon (Elizabeth Catherine Ford)"/>
    <x v="1"/>
    <x v="18"/>
    <n v="40"/>
    <n v="1"/>
    <n v="1"/>
    <n v="29750"/>
    <n v="39"/>
    <n v="39"/>
    <m/>
    <s v="S"/>
    <x v="0"/>
    <n v="2"/>
    <n v="2.3532641138729895"/>
  </r>
  <r>
    <n v="672"/>
    <n v="0"/>
    <x v="0"/>
    <x v="1"/>
    <x v="1"/>
    <s v="Davidson, Mr. Thornton"/>
    <x v="0"/>
    <x v="56"/>
    <n v="31"/>
    <n v="1"/>
    <n v="0"/>
    <s v="F.C. 12750"/>
    <n v="52"/>
    <n v="52"/>
    <s v="B71"/>
    <s v="S"/>
    <x v="0"/>
    <n v="1"/>
    <n v="0.6498649959740499"/>
  </r>
  <r>
    <n v="673"/>
    <n v="0"/>
    <x v="0"/>
    <x v="2"/>
    <x v="2"/>
    <s v="Mitchell, Mr. Henry Michael"/>
    <x v="0"/>
    <x v="81"/>
    <n v="70"/>
    <n v="0"/>
    <n v="0"/>
    <s v="C.A. 24580"/>
    <n v="10.5"/>
    <n v="10.5"/>
    <m/>
    <s v="S"/>
    <x v="0"/>
    <n v="0"/>
    <n v="0.48619540643175818"/>
  </r>
  <r>
    <n v="674"/>
    <n v="1"/>
    <x v="1"/>
    <x v="2"/>
    <x v="2"/>
    <s v="Wilhelms, Mr. Charles"/>
    <x v="0"/>
    <x v="56"/>
    <n v="31"/>
    <n v="0"/>
    <n v="0"/>
    <n v="244270"/>
    <n v="13"/>
    <n v="13"/>
    <m/>
    <s v="S"/>
    <x v="0"/>
    <n v="0"/>
    <n v="-0.49825910097868786"/>
  </r>
  <r>
    <n v="675"/>
    <n v="0"/>
    <x v="0"/>
    <x v="2"/>
    <x v="2"/>
    <s v="Watson, Mr. Ennis Hastings"/>
    <x v="0"/>
    <x v="4"/>
    <n v="29.69911764705882"/>
    <n v="0"/>
    <n v="0"/>
    <n v="239856"/>
    <n v="0"/>
    <n v="0"/>
    <m/>
    <s v="S"/>
    <x v="0"/>
    <n v="0"/>
    <n v="0.49409225255022726"/>
  </r>
  <r>
    <n v="676"/>
    <n v="0"/>
    <x v="0"/>
    <x v="0"/>
    <x v="0"/>
    <s v="Edvardsson, Mr. Gustaf Hjalmar"/>
    <x v="0"/>
    <x v="49"/>
    <n v="18"/>
    <n v="0"/>
    <n v="0"/>
    <n v="349912"/>
    <n v="7.7750000000000004"/>
    <n v="7.7750000000000004"/>
    <m/>
    <s v="S"/>
    <x v="0"/>
    <n v="0"/>
    <n v="-0.39987513545036524"/>
  </r>
  <r>
    <n v="677"/>
    <n v="0"/>
    <x v="0"/>
    <x v="0"/>
    <x v="0"/>
    <s v="Sawyer, Mr. Frederick Charles"/>
    <x v="0"/>
    <x v="82"/>
    <n v="24.5"/>
    <n v="0"/>
    <n v="0"/>
    <n v="342826"/>
    <n v="8.0500000000000007"/>
    <n v="8.0500000000000007"/>
    <m/>
    <s v="S"/>
    <x v="0"/>
    <n v="0"/>
    <n v="-3.6101944468145408E-3"/>
  </r>
  <r>
    <n v="542"/>
    <n v="0"/>
    <x v="0"/>
    <x v="0"/>
    <x v="0"/>
    <s v="Andersson, Miss. Ingeborg Constanzia"/>
    <x v="1"/>
    <x v="55"/>
    <n v="9"/>
    <n v="4"/>
    <n v="2"/>
    <n v="347082"/>
    <n v="31.274999999999999"/>
    <n v="31.274999999999999"/>
    <m/>
    <s v="S"/>
    <x v="0"/>
    <n v="6"/>
    <n v="5.8966924543273205"/>
  </r>
  <r>
    <n v="543"/>
    <n v="0"/>
    <x v="0"/>
    <x v="0"/>
    <x v="0"/>
    <s v="Andersson, Miss. Sigrid Elisabeth"/>
    <x v="1"/>
    <x v="32"/>
    <n v="11"/>
    <n v="4"/>
    <n v="2"/>
    <n v="347082"/>
    <n v="31.274999999999999"/>
    <n v="31.274999999999999"/>
    <m/>
    <s v="S"/>
    <x v="0"/>
    <n v="6"/>
    <n v="6.4121158476047135"/>
  </r>
  <r>
    <n v="680"/>
    <n v="1"/>
    <x v="1"/>
    <x v="1"/>
    <x v="1"/>
    <s v="Cardeza, Mr. Thomas Drake Martinez"/>
    <x v="0"/>
    <x v="60"/>
    <n v="36"/>
    <n v="0"/>
    <n v="1"/>
    <s v="PC 17755"/>
    <n v="512.32920000000001"/>
    <n v="512.32920000000001"/>
    <s v="B51 B53 B55"/>
    <s v="C"/>
    <x v="1"/>
    <n v="1"/>
    <n v="1.1341533403135251"/>
  </r>
  <r>
    <n v="565"/>
    <n v="0"/>
    <x v="0"/>
    <x v="0"/>
    <x v="0"/>
    <s v="Meanwell, Miss. (Marion Ogden)"/>
    <x v="1"/>
    <x v="4"/>
    <n v="29.69911764705882"/>
    <n v="0"/>
    <n v="0"/>
    <s v="SOTON/O.Q. 392087"/>
    <n v="8.0500000000000007"/>
    <n v="8.0500000000000007"/>
    <m/>
    <s v="S"/>
    <x v="0"/>
    <n v="0"/>
    <n v="5.0571795371698425E-2"/>
  </r>
  <r>
    <n v="682"/>
    <n v="1"/>
    <x v="1"/>
    <x v="1"/>
    <x v="1"/>
    <s v="Hassab, Mr. Hammad"/>
    <x v="0"/>
    <x v="7"/>
    <n v="27"/>
    <n v="0"/>
    <n v="0"/>
    <s v="PC 17572"/>
    <n v="76.729200000000006"/>
    <n v="76.729200000000006"/>
    <s v="D49"/>
    <s v="C"/>
    <x v="1"/>
    <n v="0"/>
    <n v="-0.39805437820425238"/>
  </r>
  <r>
    <n v="683"/>
    <n v="0"/>
    <x v="0"/>
    <x v="0"/>
    <x v="0"/>
    <s v="Olsvigen, Mr. Thor Anderson"/>
    <x v="0"/>
    <x v="11"/>
    <n v="20"/>
    <n v="0"/>
    <n v="0"/>
    <n v="6563"/>
    <n v="9.2249999999999996"/>
    <n v="9.2249999999999996"/>
    <m/>
    <s v="S"/>
    <x v="0"/>
    <n v="0"/>
    <n v="-4.1168930399404058E-2"/>
  </r>
  <r>
    <n v="684"/>
    <n v="0"/>
    <x v="0"/>
    <x v="0"/>
    <x v="0"/>
    <s v="Goodwin, Mr. Charles Edward"/>
    <x v="0"/>
    <x v="8"/>
    <n v="14"/>
    <n v="5"/>
    <n v="2"/>
    <s v="CA 2144"/>
    <n v="46.9"/>
    <n v="46.9"/>
    <m/>
    <s v="S"/>
    <x v="0"/>
    <n v="7"/>
    <n v="7.3386697766330382"/>
  </r>
  <r>
    <n v="685"/>
    <n v="0"/>
    <x v="0"/>
    <x v="2"/>
    <x v="2"/>
    <s v="Brown, Mr. Thomas William Solomon"/>
    <x v="0"/>
    <x v="73"/>
    <n v="60"/>
    <n v="1"/>
    <n v="1"/>
    <n v="29750"/>
    <n v="39"/>
    <n v="39"/>
    <m/>
    <s v="S"/>
    <x v="0"/>
    <n v="2"/>
    <n v="2.2949988562633012"/>
  </r>
  <r>
    <n v="686"/>
    <n v="0"/>
    <x v="0"/>
    <x v="2"/>
    <x v="2"/>
    <s v="Laroche, Mr. Joseph Philippe Lemercier"/>
    <x v="0"/>
    <x v="35"/>
    <n v="25"/>
    <n v="1"/>
    <n v="2"/>
    <s v="SC/Paris 2123"/>
    <n v="41.5792"/>
    <n v="41.5792"/>
    <m/>
    <s v="C"/>
    <x v="1"/>
    <n v="3"/>
    <n v="3.2954414937158871"/>
  </r>
  <r>
    <n v="687"/>
    <n v="0"/>
    <x v="0"/>
    <x v="0"/>
    <x v="0"/>
    <s v="Panula, Mr. Jaako Arnold"/>
    <x v="0"/>
    <x v="8"/>
    <n v="14"/>
    <n v="4"/>
    <n v="1"/>
    <n v="3101295"/>
    <n v="39.6875"/>
    <n v="39.6875"/>
    <m/>
    <s v="S"/>
    <x v="0"/>
    <n v="5"/>
    <n v="5.1230342745909674"/>
  </r>
  <r>
    <n v="688"/>
    <n v="0"/>
    <x v="0"/>
    <x v="0"/>
    <x v="0"/>
    <s v="Dakic, Mr. Branko"/>
    <x v="0"/>
    <x v="17"/>
    <n v="19"/>
    <n v="0"/>
    <n v="0"/>
    <n v="349228"/>
    <n v="10.1708"/>
    <n v="10.1708"/>
    <m/>
    <s v="S"/>
    <x v="0"/>
    <n v="0"/>
    <n v="-0.42324368177847582"/>
  </r>
  <r>
    <n v="689"/>
    <n v="0"/>
    <x v="0"/>
    <x v="0"/>
    <x v="0"/>
    <s v="Fischer, Mr. Eberhard Thelander"/>
    <x v="0"/>
    <x v="49"/>
    <n v="18"/>
    <n v="0"/>
    <n v="0"/>
    <n v="350036"/>
    <n v="7.7957999999999998"/>
    <n v="7.7957999999999998"/>
    <m/>
    <s v="S"/>
    <x v="0"/>
    <n v="0"/>
    <n v="0.19814217969684556"/>
  </r>
  <r>
    <n v="690"/>
    <n v="1"/>
    <x v="1"/>
    <x v="1"/>
    <x v="1"/>
    <s v="Madill, Miss. Georgette Alexandra"/>
    <x v="1"/>
    <x v="14"/>
    <n v="15"/>
    <n v="0"/>
    <n v="1"/>
    <n v="24160"/>
    <n v="211.33750000000001"/>
    <n v="211.33750000000001"/>
    <s v="B5"/>
    <s v="S"/>
    <x v="0"/>
    <n v="1"/>
    <n v="1.3376254884236662"/>
  </r>
  <r>
    <n v="691"/>
    <n v="1"/>
    <x v="1"/>
    <x v="1"/>
    <x v="1"/>
    <s v="Dick, Mr. Albert Adrian"/>
    <x v="0"/>
    <x v="56"/>
    <n v="31"/>
    <n v="1"/>
    <n v="0"/>
    <n v="17474"/>
    <n v="57"/>
    <n v="57"/>
    <s v="B20"/>
    <s v="S"/>
    <x v="0"/>
    <n v="1"/>
    <n v="1.2456169084588076"/>
  </r>
  <r>
    <n v="568"/>
    <n v="0"/>
    <x v="0"/>
    <x v="0"/>
    <x v="0"/>
    <s v="Palsson, Mrs. Nils (Alma Cornelia Berglund)"/>
    <x v="1"/>
    <x v="28"/>
    <n v="29"/>
    <n v="0"/>
    <n v="4"/>
    <n v="349909"/>
    <n v="21.074999999999999"/>
    <n v="21.074999999999999"/>
    <m/>
    <s v="S"/>
    <x v="0"/>
    <n v="4"/>
    <n v="4.1397446902467374"/>
  </r>
  <r>
    <n v="693"/>
    <n v="1"/>
    <x v="1"/>
    <x v="0"/>
    <x v="0"/>
    <s v="Lam, Mr. Ali"/>
    <x v="0"/>
    <x v="4"/>
    <n v="29.69911764705882"/>
    <n v="0"/>
    <n v="0"/>
    <n v="1601"/>
    <n v="56.495800000000003"/>
    <n v="56.495800000000003"/>
    <m/>
    <s v="S"/>
    <x v="0"/>
    <n v="0"/>
    <n v="-0.27269509306744533"/>
  </r>
  <r>
    <n v="694"/>
    <n v="0"/>
    <x v="0"/>
    <x v="0"/>
    <x v="0"/>
    <s v="Saad, Mr. Khalil"/>
    <x v="0"/>
    <x v="35"/>
    <n v="25"/>
    <n v="0"/>
    <n v="0"/>
    <n v="2672"/>
    <n v="7.2249999999999996"/>
    <n v="7.2249999999999996"/>
    <m/>
    <s v="C"/>
    <x v="1"/>
    <n v="0"/>
    <n v="-6.5911224629401133E-2"/>
  </r>
  <r>
    <n v="695"/>
    <n v="0"/>
    <x v="0"/>
    <x v="1"/>
    <x v="1"/>
    <s v="Weir, Col. John"/>
    <x v="0"/>
    <x v="73"/>
    <n v="60"/>
    <n v="0"/>
    <n v="0"/>
    <n v="113800"/>
    <n v="26.55"/>
    <n v="26.55"/>
    <m/>
    <s v="S"/>
    <x v="0"/>
    <n v="0"/>
    <n v="0.10605240053609954"/>
  </r>
  <r>
    <n v="696"/>
    <n v="0"/>
    <x v="0"/>
    <x v="2"/>
    <x v="2"/>
    <s v="Chapman, Mr. Charles Henry"/>
    <x v="0"/>
    <x v="67"/>
    <n v="52"/>
    <n v="0"/>
    <n v="0"/>
    <n v="248731"/>
    <n v="13.5"/>
    <n v="13.5"/>
    <m/>
    <s v="S"/>
    <x v="0"/>
    <n v="0"/>
    <n v="9.1770446197364852E-2"/>
  </r>
  <r>
    <n v="697"/>
    <n v="0"/>
    <x v="0"/>
    <x v="0"/>
    <x v="0"/>
    <s v="Kelly, Mr. James"/>
    <x v="0"/>
    <x v="54"/>
    <n v="44"/>
    <n v="0"/>
    <n v="0"/>
    <n v="363592"/>
    <n v="8.0500000000000007"/>
    <n v="8.0500000000000007"/>
    <m/>
    <s v="S"/>
    <x v="0"/>
    <n v="0"/>
    <n v="0.22727474313031737"/>
  </r>
  <r>
    <n v="579"/>
    <n v="0"/>
    <x v="0"/>
    <x v="0"/>
    <x v="0"/>
    <s v="Caram, Mrs. Joseph (Maria Elias)"/>
    <x v="1"/>
    <x v="4"/>
    <n v="29.69911764705882"/>
    <n v="1"/>
    <n v="0"/>
    <n v="2689"/>
    <n v="14.458299999999999"/>
    <n v="14.458299999999999"/>
    <m/>
    <s v="C"/>
    <x v="1"/>
    <n v="1"/>
    <n v="0.66279021723394482"/>
  </r>
  <r>
    <n v="699"/>
    <n v="0"/>
    <x v="0"/>
    <x v="1"/>
    <x v="1"/>
    <s v="Thayer, Mr. John Borland"/>
    <x v="0"/>
    <x v="27"/>
    <n v="49"/>
    <n v="1"/>
    <n v="1"/>
    <n v="17421"/>
    <n v="110.88330000000001"/>
    <n v="110.88330000000001"/>
    <s v="C68"/>
    <s v="C"/>
    <x v="1"/>
    <n v="2"/>
    <n v="2.026400120613769"/>
  </r>
  <r>
    <n v="700"/>
    <n v="0"/>
    <x v="0"/>
    <x v="0"/>
    <x v="0"/>
    <s v="Humblen, Mr. Adolf Mathias Nicolai Olsen"/>
    <x v="0"/>
    <x v="20"/>
    <n v="42"/>
    <n v="0"/>
    <n v="0"/>
    <n v="348121"/>
    <n v="7.65"/>
    <n v="7.65"/>
    <s v="F G63"/>
    <s v="S"/>
    <x v="0"/>
    <n v="0"/>
    <n v="-0.37352578219529486"/>
  </r>
  <r>
    <n v="701"/>
    <n v="1"/>
    <x v="1"/>
    <x v="1"/>
    <x v="1"/>
    <s v="Astor, Mrs. John Jacob (Madeleine Talmadge Force)"/>
    <x v="1"/>
    <x v="49"/>
    <n v="18"/>
    <n v="1"/>
    <n v="0"/>
    <s v="PC 17757"/>
    <n v="227.52500000000001"/>
    <n v="227.52500000000001"/>
    <s v="C62 C64"/>
    <s v="C"/>
    <x v="1"/>
    <n v="1"/>
    <n v="1.0778410866736181"/>
  </r>
  <r>
    <n v="702"/>
    <n v="1"/>
    <x v="1"/>
    <x v="1"/>
    <x v="1"/>
    <s v="Silverthorne, Mr. Spencer Victor"/>
    <x v="0"/>
    <x v="3"/>
    <n v="35"/>
    <n v="0"/>
    <n v="0"/>
    <s v="PC 17475"/>
    <n v="26.287500000000001"/>
    <n v="26.287500000000001"/>
    <s v="E24"/>
    <s v="S"/>
    <x v="0"/>
    <n v="0"/>
    <n v="-0.46743750919760296"/>
  </r>
  <r>
    <n v="594"/>
    <n v="0"/>
    <x v="0"/>
    <x v="0"/>
    <x v="0"/>
    <s v="Bourke, Miss. Mary"/>
    <x v="1"/>
    <x v="4"/>
    <n v="29.69911764705882"/>
    <n v="0"/>
    <n v="2"/>
    <n v="364848"/>
    <n v="7.75"/>
    <n v="7.75"/>
    <m/>
    <s v="Q"/>
    <x v="2"/>
    <n v="2"/>
    <n v="1.7439076868775141"/>
  </r>
  <r>
    <n v="704"/>
    <n v="0"/>
    <x v="0"/>
    <x v="0"/>
    <x v="0"/>
    <s v="Gallagher, Mr. Martin"/>
    <x v="0"/>
    <x v="35"/>
    <n v="25"/>
    <n v="0"/>
    <n v="0"/>
    <n v="36864"/>
    <n v="7.7416999999999998"/>
    <n v="7.7416999999999998"/>
    <m/>
    <s v="Q"/>
    <x v="2"/>
    <n v="0"/>
    <n v="0.22346312887073261"/>
  </r>
  <r>
    <n v="705"/>
    <n v="0"/>
    <x v="0"/>
    <x v="0"/>
    <x v="0"/>
    <s v="Hansen, Mr. Henrik Juul"/>
    <x v="0"/>
    <x v="2"/>
    <n v="26"/>
    <n v="1"/>
    <n v="0"/>
    <n v="350025"/>
    <n v="7.8541999999999996"/>
    <n v="7.8541999999999996"/>
    <m/>
    <s v="S"/>
    <x v="0"/>
    <n v="1"/>
    <n v="0.8991655529244269"/>
  </r>
  <r>
    <n v="706"/>
    <n v="0"/>
    <x v="0"/>
    <x v="2"/>
    <x v="2"/>
    <s v="Morley, Mr. Henry Samuel (&quot;Mr Henry Marshall&quot;)"/>
    <x v="0"/>
    <x v="12"/>
    <n v="39"/>
    <n v="0"/>
    <n v="0"/>
    <n v="250655"/>
    <n v="26"/>
    <n v="26"/>
    <m/>
    <s v="S"/>
    <x v="0"/>
    <n v="0"/>
    <n v="0.27442413663057941"/>
  </r>
  <r>
    <n v="707"/>
    <n v="1"/>
    <x v="1"/>
    <x v="2"/>
    <x v="2"/>
    <s v="Kelly, Mrs. Florence &quot;Fannie&quot;"/>
    <x v="1"/>
    <x v="33"/>
    <n v="45"/>
    <n v="0"/>
    <n v="0"/>
    <n v="223596"/>
    <n v="13.5"/>
    <n v="13.5"/>
    <m/>
    <s v="S"/>
    <x v="0"/>
    <n v="0"/>
    <n v="6.3963006482982698E-2"/>
  </r>
  <r>
    <n v="708"/>
    <n v="1"/>
    <x v="1"/>
    <x v="1"/>
    <x v="1"/>
    <s v="Calderhead, Mr. Edward Pennington"/>
    <x v="0"/>
    <x v="20"/>
    <n v="42"/>
    <n v="0"/>
    <n v="0"/>
    <s v="PC 17476"/>
    <n v="26.287500000000001"/>
    <n v="26.287500000000001"/>
    <s v="E24"/>
    <s v="S"/>
    <x v="0"/>
    <n v="0"/>
    <n v="0.19820223162045469"/>
  </r>
  <r>
    <n v="709"/>
    <n v="1"/>
    <x v="1"/>
    <x v="1"/>
    <x v="1"/>
    <s v="Cleaver, Miss. Alice"/>
    <x v="1"/>
    <x v="0"/>
    <n v="22"/>
    <n v="0"/>
    <n v="0"/>
    <n v="113781"/>
    <n v="151.55000000000001"/>
    <n v="151.55000000000001"/>
    <m/>
    <s v="S"/>
    <x v="0"/>
    <n v="0"/>
    <n v="0.17854163223058594"/>
  </r>
  <r>
    <n v="710"/>
    <n v="1"/>
    <x v="1"/>
    <x v="0"/>
    <x v="0"/>
    <s v="Moubarek, Master. Halim Gonios (&quot;William George&quot;)"/>
    <x v="0"/>
    <x v="4"/>
    <n v="29.69911764705882"/>
    <n v="1"/>
    <n v="1"/>
    <n v="2661"/>
    <n v="15.245799999999999"/>
    <n v="15.245799999999999"/>
    <m/>
    <s v="C"/>
    <x v="1"/>
    <n v="2"/>
    <n v="2.0072975319493542"/>
  </r>
  <r>
    <n v="711"/>
    <n v="1"/>
    <x v="1"/>
    <x v="1"/>
    <x v="1"/>
    <s v="Mayne, Mlle. Berthe Antonine (&quot;Mrs de Villiers&quot;)"/>
    <x v="1"/>
    <x v="37"/>
    <n v="24"/>
    <n v="0"/>
    <n v="0"/>
    <s v="PC 17482"/>
    <n v="49.504199999999997"/>
    <n v="49.504199999999997"/>
    <s v="C90"/>
    <s v="C"/>
    <x v="1"/>
    <n v="0"/>
    <n v="0.29791679863671128"/>
  </r>
  <r>
    <n v="712"/>
    <n v="0"/>
    <x v="0"/>
    <x v="1"/>
    <x v="1"/>
    <s v="Klaber, Mr. Herman"/>
    <x v="0"/>
    <x v="4"/>
    <n v="29.69911764705882"/>
    <n v="0"/>
    <n v="0"/>
    <n v="113028"/>
    <n v="26.55"/>
    <n v="26.55"/>
    <s v="C124"/>
    <s v="S"/>
    <x v="0"/>
    <n v="0"/>
    <n v="-0.28435791290731416"/>
  </r>
  <r>
    <n v="713"/>
    <n v="1"/>
    <x v="1"/>
    <x v="1"/>
    <x v="1"/>
    <s v="Taylor, Mr. Elmer Zebley"/>
    <x v="0"/>
    <x v="76"/>
    <n v="48"/>
    <n v="1"/>
    <n v="0"/>
    <n v="19996"/>
    <n v="52"/>
    <n v="52"/>
    <s v="C126"/>
    <s v="S"/>
    <x v="0"/>
    <n v="1"/>
    <n v="1.2803572040184552"/>
  </r>
  <r>
    <n v="714"/>
    <n v="0"/>
    <x v="0"/>
    <x v="0"/>
    <x v="0"/>
    <s v="Larsson, Mr. August Viktor"/>
    <x v="0"/>
    <x v="28"/>
    <n v="29"/>
    <n v="0"/>
    <n v="0"/>
    <n v="7545"/>
    <n v="9.4832999999999998"/>
    <n v="9.4832999999999998"/>
    <m/>
    <s v="S"/>
    <x v="0"/>
    <n v="0"/>
    <n v="-0.46880612301134272"/>
  </r>
  <r>
    <n v="715"/>
    <n v="0"/>
    <x v="0"/>
    <x v="2"/>
    <x v="2"/>
    <s v="Greenberg, Mr. Samuel"/>
    <x v="0"/>
    <x v="67"/>
    <n v="52"/>
    <n v="0"/>
    <n v="0"/>
    <n v="250647"/>
    <n v="13"/>
    <n v="13"/>
    <m/>
    <s v="S"/>
    <x v="0"/>
    <n v="0"/>
    <n v="4.4488196339802388E-2"/>
  </r>
  <r>
    <n v="716"/>
    <n v="0"/>
    <x v="0"/>
    <x v="0"/>
    <x v="0"/>
    <s v="Soholt, Mr. Peter Andreas Lauritz Andersen"/>
    <x v="0"/>
    <x v="17"/>
    <n v="19"/>
    <n v="0"/>
    <n v="0"/>
    <n v="348124"/>
    <n v="7.65"/>
    <n v="7.65"/>
    <s v="F G73"/>
    <s v="S"/>
    <x v="0"/>
    <n v="0"/>
    <n v="-0.16007401420091305"/>
  </r>
  <r>
    <n v="717"/>
    <n v="1"/>
    <x v="1"/>
    <x v="1"/>
    <x v="1"/>
    <s v="Endres, Miss. Caroline Louise"/>
    <x v="1"/>
    <x v="1"/>
    <n v="38"/>
    <n v="0"/>
    <n v="0"/>
    <s v="PC 17757"/>
    <n v="227.52500000000001"/>
    <n v="227.52500000000001"/>
    <s v="C45"/>
    <s v="C"/>
    <x v="1"/>
    <n v="0"/>
    <n v="-0.13988200259001327"/>
  </r>
  <r>
    <n v="718"/>
    <n v="1"/>
    <x v="1"/>
    <x v="2"/>
    <x v="2"/>
    <s v="Troutt, Miss. Edwina Celia &quot;Winnie&quot;"/>
    <x v="1"/>
    <x v="7"/>
    <n v="27"/>
    <n v="0"/>
    <n v="0"/>
    <n v="34218"/>
    <n v="10.5"/>
    <n v="10.5"/>
    <s v="E101"/>
    <s v="S"/>
    <x v="0"/>
    <n v="0"/>
    <n v="-0.45666283555189235"/>
  </r>
  <r>
    <n v="719"/>
    <n v="0"/>
    <x v="0"/>
    <x v="0"/>
    <x v="0"/>
    <s v="McEvoy, Mr. Michael"/>
    <x v="0"/>
    <x v="4"/>
    <n v="29.69911764705882"/>
    <n v="0"/>
    <n v="0"/>
    <n v="36568"/>
    <n v="15.5"/>
    <n v="15.5"/>
    <m/>
    <s v="Q"/>
    <x v="2"/>
    <n v="0"/>
    <n v="5.2957279081286446E-2"/>
  </r>
  <r>
    <n v="720"/>
    <n v="0"/>
    <x v="0"/>
    <x v="0"/>
    <x v="0"/>
    <s v="Johnson, Mr. Malkolm Joackim"/>
    <x v="0"/>
    <x v="25"/>
    <n v="33"/>
    <n v="0"/>
    <n v="0"/>
    <n v="347062"/>
    <n v="7.7750000000000004"/>
    <n v="7.7750000000000004"/>
    <m/>
    <s v="S"/>
    <x v="0"/>
    <n v="0"/>
    <n v="4.6620053290276631E-2"/>
  </r>
  <r>
    <n v="721"/>
    <n v="1"/>
    <x v="1"/>
    <x v="2"/>
    <x v="2"/>
    <s v="Harper, Miss. Annie Jessie &quot;Nina&quot;"/>
    <x v="1"/>
    <x v="83"/>
    <n v="6"/>
    <n v="0"/>
    <n v="1"/>
    <n v="248727"/>
    <n v="33"/>
    <n v="33"/>
    <m/>
    <s v="S"/>
    <x v="0"/>
    <n v="1"/>
    <n v="0.66354481276934507"/>
  </r>
  <r>
    <n v="722"/>
    <n v="0"/>
    <x v="0"/>
    <x v="0"/>
    <x v="0"/>
    <s v="Jensen, Mr. Svend Lauritz"/>
    <x v="0"/>
    <x v="22"/>
    <n v="17"/>
    <n v="1"/>
    <n v="0"/>
    <n v="350048"/>
    <n v="7.0541999999999998"/>
    <n v="7.0541999999999998"/>
    <m/>
    <s v="S"/>
    <x v="0"/>
    <n v="1"/>
    <n v="0.84059904557737575"/>
  </r>
  <r>
    <n v="723"/>
    <n v="0"/>
    <x v="0"/>
    <x v="2"/>
    <x v="2"/>
    <s v="Gillespie, Mr. William Henry"/>
    <x v="0"/>
    <x v="15"/>
    <n v="34"/>
    <n v="0"/>
    <n v="0"/>
    <n v="12233"/>
    <n v="13"/>
    <n v="13"/>
    <m/>
    <s v="S"/>
    <x v="0"/>
    <n v="0"/>
    <n v="0.47469086696744067"/>
  </r>
  <r>
    <n v="724"/>
    <n v="0"/>
    <x v="0"/>
    <x v="2"/>
    <x v="2"/>
    <s v="Hodges, Mr. Henry Price"/>
    <x v="0"/>
    <x v="59"/>
    <n v="50"/>
    <n v="0"/>
    <n v="0"/>
    <n v="250643"/>
    <n v="13"/>
    <n v="13"/>
    <m/>
    <s v="S"/>
    <x v="0"/>
    <n v="0"/>
    <n v="0.37971713485897629"/>
  </r>
  <r>
    <n v="725"/>
    <n v="1"/>
    <x v="1"/>
    <x v="1"/>
    <x v="1"/>
    <s v="Chambers, Mr. Norman Campbell"/>
    <x v="0"/>
    <x v="7"/>
    <n v="27"/>
    <n v="1"/>
    <n v="0"/>
    <n v="113806"/>
    <n v="53.1"/>
    <n v="53.1"/>
    <s v="E8"/>
    <s v="S"/>
    <x v="0"/>
    <n v="1"/>
    <n v="0.90700285096824329"/>
  </r>
  <r>
    <n v="726"/>
    <n v="0"/>
    <x v="0"/>
    <x v="0"/>
    <x v="0"/>
    <s v="Oreskovic, Mr. Luka"/>
    <x v="0"/>
    <x v="11"/>
    <n v="20"/>
    <n v="0"/>
    <n v="0"/>
    <n v="315094"/>
    <n v="8.6624999999999996"/>
    <n v="8.6624999999999996"/>
    <m/>
    <s v="S"/>
    <x v="0"/>
    <n v="0"/>
    <n v="-0.41319496659299371"/>
  </r>
  <r>
    <n v="727"/>
    <n v="1"/>
    <x v="1"/>
    <x v="2"/>
    <x v="2"/>
    <s v="Renouf, Mrs. Peter Henry (Lillian Jefferys)"/>
    <x v="1"/>
    <x v="23"/>
    <n v="30"/>
    <n v="3"/>
    <n v="0"/>
    <n v="31027"/>
    <n v="21"/>
    <n v="21"/>
    <m/>
    <s v="S"/>
    <x v="0"/>
    <n v="3"/>
    <n v="2.95283932899236"/>
  </r>
  <r>
    <n v="611"/>
    <n v="0"/>
    <x v="0"/>
    <x v="0"/>
    <x v="0"/>
    <s v="Andersson, Mrs. Anders Johan (Alfrida Konstantia Brogren)"/>
    <x v="1"/>
    <x v="12"/>
    <n v="39"/>
    <n v="1"/>
    <n v="5"/>
    <n v="347082"/>
    <n v="31.274999999999999"/>
    <n v="31.274999999999999"/>
    <m/>
    <s v="S"/>
    <x v="0"/>
    <n v="6"/>
    <n v="5.9073423454284955"/>
  </r>
  <r>
    <n v="729"/>
    <n v="0"/>
    <x v="0"/>
    <x v="2"/>
    <x v="2"/>
    <s v="Bryhl, Mr. Kurt Arnold Gottfrid"/>
    <x v="0"/>
    <x v="35"/>
    <n v="25"/>
    <n v="1"/>
    <n v="0"/>
    <n v="236853"/>
    <n v="26"/>
    <n v="26"/>
    <m/>
    <s v="S"/>
    <x v="0"/>
    <n v="1"/>
    <n v="1.1835180020611205"/>
  </r>
  <r>
    <n v="618"/>
    <n v="0"/>
    <x v="0"/>
    <x v="0"/>
    <x v="0"/>
    <s v="Lobb, Mrs. William Arthur (Cordelia K Stanlick)"/>
    <x v="1"/>
    <x v="2"/>
    <n v="26"/>
    <n v="1"/>
    <n v="0"/>
    <s v="A/5. 3336"/>
    <n v="16.100000000000001"/>
    <n v="16.100000000000001"/>
    <m/>
    <s v="S"/>
    <x v="0"/>
    <n v="1"/>
    <n v="0.84086160011914135"/>
  </r>
  <r>
    <n v="731"/>
    <n v="1"/>
    <x v="1"/>
    <x v="1"/>
    <x v="1"/>
    <s v="Allen, Miss. Elisabeth Walton"/>
    <x v="1"/>
    <x v="28"/>
    <n v="29"/>
    <n v="0"/>
    <n v="0"/>
    <n v="24160"/>
    <n v="211.33750000000001"/>
    <n v="211.33750000000001"/>
    <s v="B5"/>
    <s v="S"/>
    <x v="0"/>
    <n v="0"/>
    <n v="-0.2447465057211845"/>
  </r>
  <r>
    <n v="732"/>
    <n v="0"/>
    <x v="0"/>
    <x v="0"/>
    <x v="0"/>
    <s v="Hassan, Mr. Houssein G N"/>
    <x v="0"/>
    <x v="32"/>
    <n v="11"/>
    <n v="0"/>
    <n v="0"/>
    <n v="2699"/>
    <n v="18.787500000000001"/>
    <n v="18.787500000000001"/>
    <m/>
    <s v="C"/>
    <x v="1"/>
    <n v="0"/>
    <n v="-0.3861930065495246"/>
  </r>
  <r>
    <n v="733"/>
    <n v="0"/>
    <x v="0"/>
    <x v="2"/>
    <x v="2"/>
    <s v="Knight, Mr. Robert J"/>
    <x v="0"/>
    <x v="4"/>
    <n v="29.69911764705882"/>
    <n v="0"/>
    <n v="0"/>
    <n v="239855"/>
    <n v="0"/>
    <n v="0"/>
    <m/>
    <s v="S"/>
    <x v="0"/>
    <n v="0"/>
    <n v="-0.2822224723453397"/>
  </r>
  <r>
    <n v="734"/>
    <n v="0"/>
    <x v="0"/>
    <x v="2"/>
    <x v="2"/>
    <s v="Berriman, Mr. William John"/>
    <x v="0"/>
    <x v="40"/>
    <n v="23"/>
    <n v="0"/>
    <n v="0"/>
    <n v="28425"/>
    <n v="13"/>
    <n v="13"/>
    <m/>
    <s v="S"/>
    <x v="0"/>
    <n v="0"/>
    <n v="-0.13166328796194882"/>
  </r>
  <r>
    <n v="735"/>
    <n v="0"/>
    <x v="0"/>
    <x v="2"/>
    <x v="2"/>
    <s v="Troupiansky, Mr. Moses Aaron"/>
    <x v="0"/>
    <x v="40"/>
    <n v="23"/>
    <n v="0"/>
    <n v="0"/>
    <n v="233639"/>
    <n v="13"/>
    <n v="13"/>
    <m/>
    <s v="S"/>
    <x v="0"/>
    <n v="0"/>
    <n v="-0.40937141435196289"/>
  </r>
  <r>
    <n v="736"/>
    <n v="0"/>
    <x v="0"/>
    <x v="0"/>
    <x v="0"/>
    <s v="Williams, Mr. Leslie"/>
    <x v="0"/>
    <x v="30"/>
    <n v="28.5"/>
    <n v="0"/>
    <n v="0"/>
    <n v="54636"/>
    <n v="16.100000000000001"/>
    <n v="16.100000000000001"/>
    <m/>
    <s v="S"/>
    <x v="0"/>
    <n v="0"/>
    <n v="-0.23741580662271589"/>
  </r>
  <r>
    <n v="635"/>
    <n v="0"/>
    <x v="0"/>
    <x v="0"/>
    <x v="0"/>
    <s v="Skoog, Miss. Mabel"/>
    <x v="1"/>
    <x v="55"/>
    <n v="9"/>
    <n v="3"/>
    <n v="2"/>
    <n v="347088"/>
    <n v="27.9"/>
    <n v="27.9"/>
    <m/>
    <s v="S"/>
    <x v="0"/>
    <n v="5"/>
    <n v="4.6740994196939765"/>
  </r>
  <r>
    <n v="738"/>
    <n v="1"/>
    <x v="1"/>
    <x v="1"/>
    <x v="1"/>
    <s v="Lesurer, Mr. Gustave J"/>
    <x v="0"/>
    <x v="3"/>
    <n v="35"/>
    <n v="0"/>
    <n v="0"/>
    <s v="PC 17755"/>
    <n v="512.32920000000001"/>
    <n v="512.32920000000001"/>
    <s v="B101"/>
    <s v="C"/>
    <x v="1"/>
    <n v="0"/>
    <n v="-9.5405243458574596E-2"/>
  </r>
  <r>
    <n v="739"/>
    <n v="0"/>
    <x v="0"/>
    <x v="0"/>
    <x v="0"/>
    <s v="Ivanoff, Mr. Kanio"/>
    <x v="0"/>
    <x v="4"/>
    <n v="29.69911764705882"/>
    <n v="0"/>
    <n v="0"/>
    <n v="349201"/>
    <n v="7.8958000000000004"/>
    <n v="7.8958000000000004"/>
    <m/>
    <s v="S"/>
    <x v="0"/>
    <n v="0"/>
    <n v="-0.12560304406171074"/>
  </r>
  <r>
    <n v="740"/>
    <n v="0"/>
    <x v="0"/>
    <x v="0"/>
    <x v="0"/>
    <s v="Nankoff, Mr. Minko"/>
    <x v="0"/>
    <x v="4"/>
    <n v="29.69911764705882"/>
    <n v="0"/>
    <n v="0"/>
    <n v="349218"/>
    <n v="7.8958000000000004"/>
    <n v="7.8958000000000004"/>
    <m/>
    <s v="S"/>
    <x v="0"/>
    <n v="0"/>
    <n v="0.48002736927476253"/>
  </r>
  <r>
    <n v="741"/>
    <n v="1"/>
    <x v="1"/>
    <x v="1"/>
    <x v="1"/>
    <s v="Hawksford, Mr. Walter James"/>
    <x v="0"/>
    <x v="4"/>
    <n v="29.69911764705882"/>
    <n v="0"/>
    <n v="0"/>
    <n v="16988"/>
    <n v="30"/>
    <n v="30"/>
    <s v="D45"/>
    <s v="S"/>
    <x v="0"/>
    <n v="0"/>
    <n v="-0.18484548776846688"/>
  </r>
  <r>
    <n v="742"/>
    <n v="0"/>
    <x v="0"/>
    <x v="1"/>
    <x v="1"/>
    <s v="Cavendish, Mr. Tyrell William"/>
    <x v="0"/>
    <x v="60"/>
    <n v="36"/>
    <n v="1"/>
    <n v="0"/>
    <n v="19877"/>
    <n v="78.849999999999994"/>
    <n v="78.849999999999994"/>
    <s v="C46"/>
    <s v="S"/>
    <x v="0"/>
    <n v="1"/>
    <n v="1.2132860137976116"/>
  </r>
  <r>
    <n v="743"/>
    <n v="1"/>
    <x v="1"/>
    <x v="1"/>
    <x v="1"/>
    <s v="Ryerson, Miss. Susan Parker &quot;Suzette&quot;"/>
    <x v="1"/>
    <x v="21"/>
    <n v="21"/>
    <n v="2"/>
    <n v="2"/>
    <s v="PC 17608"/>
    <n v="262.375"/>
    <n v="262.375"/>
    <s v="B57 B59 B63 B66"/>
    <s v="C"/>
    <x v="1"/>
    <n v="4"/>
    <n v="4.1458437517543238"/>
  </r>
  <r>
    <n v="744"/>
    <n v="0"/>
    <x v="0"/>
    <x v="0"/>
    <x v="0"/>
    <s v="McNamee, Mr. Neal"/>
    <x v="0"/>
    <x v="37"/>
    <n v="24"/>
    <n v="1"/>
    <n v="0"/>
    <n v="376566"/>
    <n v="16.100000000000001"/>
    <n v="16.100000000000001"/>
    <m/>
    <s v="S"/>
    <x v="0"/>
    <n v="1"/>
    <n v="0.61548245110828814"/>
  </r>
  <r>
    <n v="745"/>
    <n v="1"/>
    <x v="1"/>
    <x v="0"/>
    <x v="0"/>
    <s v="Stranden, Mr. Juho"/>
    <x v="0"/>
    <x v="56"/>
    <n v="31"/>
    <n v="0"/>
    <n v="0"/>
    <s v="STON/O 2. 3101288"/>
    <n v="7.9249999999999998"/>
    <n v="7.9249999999999998"/>
    <m/>
    <s v="S"/>
    <x v="0"/>
    <n v="0"/>
    <n v="0.37755668404327647"/>
  </r>
  <r>
    <n v="746"/>
    <n v="0"/>
    <x v="0"/>
    <x v="1"/>
    <x v="1"/>
    <s v="Crosby, Capt. Edward Gifford"/>
    <x v="0"/>
    <x v="81"/>
    <n v="70"/>
    <n v="1"/>
    <n v="1"/>
    <s v="WE/P 5735"/>
    <n v="71"/>
    <n v="71"/>
    <s v="B22"/>
    <s v="S"/>
    <x v="0"/>
    <n v="2"/>
    <n v="2.1625843122009876"/>
  </r>
  <r>
    <n v="747"/>
    <n v="0"/>
    <x v="0"/>
    <x v="0"/>
    <x v="0"/>
    <s v="Abbott, Mr. Rossmore Edward"/>
    <x v="0"/>
    <x v="38"/>
    <n v="16"/>
    <n v="1"/>
    <n v="1"/>
    <s v="C.A. 2673"/>
    <n v="20.25"/>
    <n v="20.25"/>
    <m/>
    <s v="S"/>
    <x v="0"/>
    <n v="2"/>
    <n v="1.6318685171512808"/>
  </r>
  <r>
    <n v="748"/>
    <n v="1"/>
    <x v="1"/>
    <x v="2"/>
    <x v="2"/>
    <s v="Sinkkonen, Miss. Anna"/>
    <x v="1"/>
    <x v="23"/>
    <n v="30"/>
    <n v="0"/>
    <n v="0"/>
    <n v="250648"/>
    <n v="13"/>
    <n v="13"/>
    <m/>
    <s v="S"/>
    <x v="0"/>
    <n v="0"/>
    <n v="-0.48354216508902026"/>
  </r>
  <r>
    <n v="749"/>
    <n v="0"/>
    <x v="0"/>
    <x v="1"/>
    <x v="1"/>
    <s v="Marvin, Mr. Daniel Warner"/>
    <x v="0"/>
    <x v="17"/>
    <n v="19"/>
    <n v="1"/>
    <n v="0"/>
    <n v="113773"/>
    <n v="53.1"/>
    <n v="53.1"/>
    <s v="D30"/>
    <s v="S"/>
    <x v="0"/>
    <n v="1"/>
    <n v="1.1198656400674896"/>
  </r>
  <r>
    <n v="750"/>
    <n v="0"/>
    <x v="0"/>
    <x v="0"/>
    <x v="0"/>
    <s v="Connaghton, Mr. Michael"/>
    <x v="0"/>
    <x v="56"/>
    <n v="31"/>
    <n v="0"/>
    <n v="0"/>
    <n v="335097"/>
    <n v="7.75"/>
    <n v="7.75"/>
    <m/>
    <s v="Q"/>
    <x v="2"/>
    <n v="0"/>
    <n v="0.1123838832384213"/>
  </r>
  <r>
    <n v="751"/>
    <n v="1"/>
    <x v="1"/>
    <x v="2"/>
    <x v="2"/>
    <s v="Wells, Miss. Joan"/>
    <x v="1"/>
    <x v="9"/>
    <n v="4"/>
    <n v="1"/>
    <n v="1"/>
    <n v="29103"/>
    <n v="23"/>
    <n v="23"/>
    <m/>
    <s v="S"/>
    <x v="0"/>
    <n v="2"/>
    <n v="2.0769639866013927"/>
  </r>
  <r>
    <n v="752"/>
    <n v="1"/>
    <x v="1"/>
    <x v="0"/>
    <x v="0"/>
    <s v="Moor, Master. Meier"/>
    <x v="0"/>
    <x v="83"/>
    <n v="6"/>
    <n v="0"/>
    <n v="1"/>
    <n v="392096"/>
    <n v="12.475"/>
    <n v="12.475"/>
    <s v="E121"/>
    <s v="S"/>
    <x v="0"/>
    <n v="1"/>
    <n v="0.67443777216321266"/>
  </r>
  <r>
    <n v="753"/>
    <n v="0"/>
    <x v="0"/>
    <x v="0"/>
    <x v="0"/>
    <s v="Vande Velde, Mr. Johannes Joseph"/>
    <x v="0"/>
    <x v="25"/>
    <n v="33"/>
    <n v="0"/>
    <n v="0"/>
    <n v="345780"/>
    <n v="9.5"/>
    <n v="9.5"/>
    <m/>
    <s v="S"/>
    <x v="0"/>
    <n v="0"/>
    <n v="-0.31482854413441996"/>
  </r>
  <r>
    <n v="754"/>
    <n v="0"/>
    <x v="0"/>
    <x v="0"/>
    <x v="0"/>
    <s v="Jonkoff, Mr. Lalio"/>
    <x v="0"/>
    <x v="40"/>
    <n v="23"/>
    <n v="0"/>
    <n v="0"/>
    <n v="349204"/>
    <n v="7.8958000000000004"/>
    <n v="7.8958000000000004"/>
    <m/>
    <s v="S"/>
    <x v="0"/>
    <n v="0"/>
    <n v="1.7432313762058671E-2"/>
  </r>
  <r>
    <n v="755"/>
    <n v="1"/>
    <x v="1"/>
    <x v="2"/>
    <x v="2"/>
    <s v="Herman, Mrs. Samuel (Jane Laver)"/>
    <x v="1"/>
    <x v="76"/>
    <n v="48"/>
    <n v="1"/>
    <n v="2"/>
    <n v="220845"/>
    <n v="65"/>
    <n v="65"/>
    <m/>
    <s v="S"/>
    <x v="0"/>
    <n v="3"/>
    <n v="3.0393994878711923"/>
  </r>
  <r>
    <n v="756"/>
    <n v="1"/>
    <x v="1"/>
    <x v="2"/>
    <x v="2"/>
    <s v="Hamalainen, Master. Viljo"/>
    <x v="0"/>
    <x v="84"/>
    <n v="0.67"/>
    <n v="1"/>
    <n v="1"/>
    <n v="250649"/>
    <n v="14.5"/>
    <n v="14.5"/>
    <m/>
    <s v="S"/>
    <x v="0"/>
    <n v="2"/>
    <n v="2.1140700285281206"/>
  </r>
  <r>
    <n v="757"/>
    <n v="0"/>
    <x v="0"/>
    <x v="0"/>
    <x v="0"/>
    <s v="Carlsson, Mr. August Sigfrid"/>
    <x v="0"/>
    <x v="16"/>
    <n v="28"/>
    <n v="0"/>
    <n v="0"/>
    <n v="350042"/>
    <n v="7.7957999999999998"/>
    <n v="7.7957999999999998"/>
    <m/>
    <s v="S"/>
    <x v="0"/>
    <n v="0"/>
    <n v="-8.9158956651232635E-2"/>
  </r>
  <r>
    <n v="758"/>
    <n v="0"/>
    <x v="0"/>
    <x v="2"/>
    <x v="2"/>
    <s v="Bailey, Mr. Percy Andrew"/>
    <x v="0"/>
    <x v="49"/>
    <n v="18"/>
    <n v="0"/>
    <n v="0"/>
    <n v="29108"/>
    <n v="11.5"/>
    <n v="11.5"/>
    <m/>
    <s v="S"/>
    <x v="0"/>
    <n v="0"/>
    <n v="0.41706178381290693"/>
  </r>
  <r>
    <n v="759"/>
    <n v="0"/>
    <x v="0"/>
    <x v="0"/>
    <x v="0"/>
    <s v="Theobald, Mr. Thomas Leonard"/>
    <x v="0"/>
    <x v="15"/>
    <n v="34"/>
    <n v="0"/>
    <n v="0"/>
    <n v="363294"/>
    <n v="8.0500000000000007"/>
    <n v="8.0500000000000007"/>
    <m/>
    <s v="S"/>
    <x v="0"/>
    <n v="0"/>
    <n v="-6.8137123970816726E-2"/>
  </r>
  <r>
    <n v="760"/>
    <n v="1"/>
    <x v="1"/>
    <x v="1"/>
    <x v="1"/>
    <s v="Rothes, the Countess. of (Lucy Noel Martha Dyer-Edwards)"/>
    <x v="1"/>
    <x v="25"/>
    <n v="33"/>
    <n v="0"/>
    <n v="0"/>
    <n v="110152"/>
    <n v="86.5"/>
    <n v="86.5"/>
    <s v="B77"/>
    <s v="S"/>
    <x v="0"/>
    <n v="0"/>
    <n v="7.5636746425669643E-2"/>
  </r>
  <r>
    <n v="761"/>
    <n v="0"/>
    <x v="0"/>
    <x v="0"/>
    <x v="0"/>
    <s v="Garfirth, Mr. John"/>
    <x v="0"/>
    <x v="4"/>
    <n v="29.69911764705882"/>
    <n v="0"/>
    <n v="0"/>
    <n v="358585"/>
    <n v="14.5"/>
    <n v="14.5"/>
    <m/>
    <s v="S"/>
    <x v="0"/>
    <n v="0"/>
    <n v="0.33618721140148244"/>
  </r>
  <r>
    <n v="762"/>
    <n v="0"/>
    <x v="0"/>
    <x v="0"/>
    <x v="0"/>
    <s v="Nirva, Mr. Iisakki Antino Aijo"/>
    <x v="0"/>
    <x v="68"/>
    <n v="41"/>
    <n v="0"/>
    <n v="0"/>
    <s v="SOTON/O2 3101272"/>
    <n v="7.125"/>
    <n v="7.125"/>
    <m/>
    <s v="S"/>
    <x v="0"/>
    <n v="0"/>
    <n v="-0.3421111491092429"/>
  </r>
  <r>
    <n v="763"/>
    <n v="1"/>
    <x v="1"/>
    <x v="0"/>
    <x v="0"/>
    <s v="Barah, Mr. Hanna Assi"/>
    <x v="0"/>
    <x v="11"/>
    <n v="20"/>
    <n v="0"/>
    <n v="0"/>
    <n v="2663"/>
    <n v="7.2291999999999996"/>
    <n v="7.2291999999999996"/>
    <m/>
    <s v="C"/>
    <x v="1"/>
    <n v="0"/>
    <n v="0.32303813117105862"/>
  </r>
  <r>
    <n v="764"/>
    <n v="1"/>
    <x v="1"/>
    <x v="1"/>
    <x v="1"/>
    <s v="Carter, Mrs. William Ernest (Lucile Polk)"/>
    <x v="1"/>
    <x v="60"/>
    <n v="36"/>
    <n v="1"/>
    <n v="2"/>
    <n v="113760"/>
    <n v="120"/>
    <n v="120"/>
    <s v="B96 B98"/>
    <s v="S"/>
    <x v="0"/>
    <n v="3"/>
    <n v="3.4781004018261519"/>
  </r>
  <r>
    <n v="765"/>
    <n v="0"/>
    <x v="0"/>
    <x v="0"/>
    <x v="0"/>
    <s v="Eklund, Mr. Hans Linus"/>
    <x v="0"/>
    <x v="38"/>
    <n v="16"/>
    <n v="0"/>
    <n v="0"/>
    <n v="347074"/>
    <n v="7.7750000000000004"/>
    <n v="7.7750000000000004"/>
    <m/>
    <s v="S"/>
    <x v="0"/>
    <n v="0"/>
    <n v="0.30920179535849013"/>
  </r>
  <r>
    <n v="766"/>
    <n v="1"/>
    <x v="1"/>
    <x v="1"/>
    <x v="1"/>
    <s v="Hogeboom, Mrs. John C (Anna Andrews)"/>
    <x v="1"/>
    <x v="51"/>
    <n v="51"/>
    <n v="1"/>
    <n v="0"/>
    <n v="13502"/>
    <n v="77.958299999999994"/>
    <n v="77.958299999999994"/>
    <s v="D11"/>
    <s v="S"/>
    <x v="0"/>
    <n v="1"/>
    <n v="1.4828362663682109"/>
  </r>
  <r>
    <n v="767"/>
    <n v="0"/>
    <x v="0"/>
    <x v="1"/>
    <x v="1"/>
    <s v="Brewe, Dr. Arthur Jackson"/>
    <x v="0"/>
    <x v="4"/>
    <n v="29.69911764705882"/>
    <n v="0"/>
    <n v="0"/>
    <n v="112379"/>
    <n v="39.6"/>
    <n v="39.6"/>
    <m/>
    <s v="C"/>
    <x v="1"/>
    <n v="0"/>
    <n v="-0.29005152756592278"/>
  </r>
  <r>
    <n v="639"/>
    <n v="0"/>
    <x v="0"/>
    <x v="0"/>
    <x v="0"/>
    <s v="Panula, Mrs. Juha (Maria Emilia Ojala)"/>
    <x v="1"/>
    <x v="68"/>
    <n v="41"/>
    <n v="0"/>
    <n v="5"/>
    <n v="3101295"/>
    <n v="39.6875"/>
    <n v="39.6875"/>
    <m/>
    <s v="S"/>
    <x v="0"/>
    <n v="5"/>
    <n v="4.7433118719082659"/>
  </r>
  <r>
    <n v="769"/>
    <n v="0"/>
    <x v="0"/>
    <x v="0"/>
    <x v="0"/>
    <s v="Moran, Mr. Daniel J"/>
    <x v="0"/>
    <x v="4"/>
    <n v="29.69911764705882"/>
    <n v="1"/>
    <n v="0"/>
    <n v="371110"/>
    <n v="24.15"/>
    <n v="24.15"/>
    <m/>
    <s v="Q"/>
    <x v="2"/>
    <n v="1"/>
    <n v="0.96360591013415275"/>
  </r>
  <r>
    <n v="770"/>
    <n v="0"/>
    <x v="0"/>
    <x v="0"/>
    <x v="0"/>
    <s v="Gronnestad, Mr. Daniel Danielsen"/>
    <x v="0"/>
    <x v="34"/>
    <n v="32"/>
    <n v="0"/>
    <n v="0"/>
    <n v="8471"/>
    <n v="8.3625000000000007"/>
    <n v="8.3625000000000007"/>
    <m/>
    <s v="S"/>
    <x v="0"/>
    <n v="0"/>
    <n v="-0.45040586642212788"/>
  </r>
  <r>
    <n v="771"/>
    <n v="0"/>
    <x v="0"/>
    <x v="0"/>
    <x v="0"/>
    <s v="Lievens, Mr. Rene Aime"/>
    <x v="0"/>
    <x v="37"/>
    <n v="24"/>
    <n v="0"/>
    <n v="0"/>
    <n v="345781"/>
    <n v="9.5"/>
    <n v="9.5"/>
    <m/>
    <s v="S"/>
    <x v="0"/>
    <n v="0"/>
    <n v="1.5469872071010138E-2"/>
  </r>
  <r>
    <n v="772"/>
    <n v="0"/>
    <x v="0"/>
    <x v="0"/>
    <x v="0"/>
    <s v="Jensen, Mr. Niels Peder"/>
    <x v="0"/>
    <x v="76"/>
    <n v="48"/>
    <n v="0"/>
    <n v="0"/>
    <n v="350047"/>
    <n v="7.8541999999999996"/>
    <n v="7.8541999999999996"/>
    <m/>
    <s v="S"/>
    <x v="0"/>
    <n v="0"/>
    <n v="0.4575698514446741"/>
  </r>
  <r>
    <n v="773"/>
    <n v="0"/>
    <x v="0"/>
    <x v="2"/>
    <x v="2"/>
    <s v="Mack, Mrs. (Mary)"/>
    <x v="1"/>
    <x v="79"/>
    <n v="57"/>
    <n v="0"/>
    <n v="0"/>
    <s v="S.O./P.P. 3"/>
    <n v="10.5"/>
    <n v="10.5"/>
    <s v="E77"/>
    <s v="S"/>
    <x v="0"/>
    <n v="0"/>
    <n v="0.34564656657032045"/>
  </r>
  <r>
    <n v="774"/>
    <n v="0"/>
    <x v="0"/>
    <x v="0"/>
    <x v="0"/>
    <s v="Elias, Mr. Dibo"/>
    <x v="0"/>
    <x v="4"/>
    <n v="29.69911764705882"/>
    <n v="0"/>
    <n v="0"/>
    <n v="2674"/>
    <n v="7.2249999999999996"/>
    <n v="7.2249999999999996"/>
    <m/>
    <s v="C"/>
    <x v="1"/>
    <n v="0"/>
    <n v="7.5841776458435928E-2"/>
  </r>
  <r>
    <n v="775"/>
    <n v="1"/>
    <x v="1"/>
    <x v="2"/>
    <x v="2"/>
    <s v="Hocking, Mrs. Elizabeth (Eliza Needs)"/>
    <x v="1"/>
    <x v="5"/>
    <n v="54"/>
    <n v="1"/>
    <n v="3"/>
    <n v="29105"/>
    <n v="23"/>
    <n v="23"/>
    <m/>
    <s v="S"/>
    <x v="0"/>
    <n v="4"/>
    <n v="3.7991574799818313"/>
  </r>
  <r>
    <n v="776"/>
    <n v="0"/>
    <x v="0"/>
    <x v="0"/>
    <x v="0"/>
    <s v="Myhrman, Mr. Pehr Fabian Oliver Malkolm"/>
    <x v="0"/>
    <x v="49"/>
    <n v="18"/>
    <n v="0"/>
    <n v="0"/>
    <n v="347078"/>
    <n v="7.75"/>
    <n v="7.75"/>
    <m/>
    <s v="S"/>
    <x v="0"/>
    <n v="0"/>
    <n v="0.2053205953073115"/>
  </r>
  <r>
    <n v="777"/>
    <n v="0"/>
    <x v="0"/>
    <x v="0"/>
    <x v="0"/>
    <s v="Tobin, Mr. Roger"/>
    <x v="0"/>
    <x v="4"/>
    <n v="29.69911764705882"/>
    <n v="0"/>
    <n v="0"/>
    <n v="383121"/>
    <n v="7.75"/>
    <n v="7.75"/>
    <s v="F38"/>
    <s v="Q"/>
    <x v="2"/>
    <n v="0"/>
    <n v="-0.47481940963265101"/>
  </r>
  <r>
    <n v="643"/>
    <n v="0"/>
    <x v="0"/>
    <x v="0"/>
    <x v="0"/>
    <s v="Skoog, Miss. Margit Elizabeth"/>
    <x v="1"/>
    <x v="6"/>
    <n v="2"/>
    <n v="3"/>
    <n v="2"/>
    <n v="347088"/>
    <n v="27.9"/>
    <n v="27.9"/>
    <m/>
    <s v="S"/>
    <x v="0"/>
    <n v="5"/>
    <n v="5.1035437073206413"/>
  </r>
  <r>
    <n v="779"/>
    <n v="0"/>
    <x v="0"/>
    <x v="0"/>
    <x v="0"/>
    <s v="Kilgannon, Mr. Thomas J"/>
    <x v="0"/>
    <x v="4"/>
    <n v="29.69911764705882"/>
    <n v="0"/>
    <n v="0"/>
    <n v="36865"/>
    <n v="7.7374999999999998"/>
    <n v="7.7374999999999998"/>
    <m/>
    <s v="Q"/>
    <x v="2"/>
    <n v="0"/>
    <n v="-1.8254709761038268E-2"/>
  </r>
  <r>
    <n v="780"/>
    <n v="1"/>
    <x v="1"/>
    <x v="1"/>
    <x v="1"/>
    <s v="Robert, Mrs. Edward Scott (Elisabeth Walton McMillan)"/>
    <x v="1"/>
    <x v="71"/>
    <n v="43"/>
    <n v="0"/>
    <n v="1"/>
    <n v="24160"/>
    <n v="211.33750000000001"/>
    <n v="211.33750000000001"/>
    <s v="B3"/>
    <s v="S"/>
    <x v="0"/>
    <n v="1"/>
    <n v="0.94453616283833464"/>
  </r>
  <r>
    <n v="655"/>
    <n v="0"/>
    <x v="0"/>
    <x v="0"/>
    <x v="0"/>
    <s v="Hegarty, Miss. Hanora &quot;Nora&quot;"/>
    <x v="1"/>
    <x v="49"/>
    <n v="18"/>
    <n v="0"/>
    <n v="0"/>
    <n v="365226"/>
    <n v="6.75"/>
    <n v="6.75"/>
    <m/>
    <s v="Q"/>
    <x v="2"/>
    <n v="0"/>
    <n v="-0.39776444651315102"/>
  </r>
  <r>
    <n v="782"/>
    <n v="1"/>
    <x v="1"/>
    <x v="1"/>
    <x v="1"/>
    <s v="Dick, Mrs. Albert Adrian (Vera Gillespie)"/>
    <x v="1"/>
    <x v="22"/>
    <n v="17"/>
    <n v="1"/>
    <n v="0"/>
    <n v="17474"/>
    <n v="57"/>
    <n v="57"/>
    <s v="B20"/>
    <s v="S"/>
    <x v="0"/>
    <n v="1"/>
    <n v="1.2757809463478023"/>
  </r>
  <r>
    <n v="783"/>
    <n v="0"/>
    <x v="0"/>
    <x v="1"/>
    <x v="1"/>
    <s v="Long, Mr. Milton Clyde"/>
    <x v="0"/>
    <x v="28"/>
    <n v="29"/>
    <n v="0"/>
    <n v="0"/>
    <n v="113501"/>
    <n v="30"/>
    <n v="30"/>
    <s v="D6"/>
    <s v="S"/>
    <x v="0"/>
    <n v="0"/>
    <n v="0.44960996061209302"/>
  </r>
  <r>
    <n v="784"/>
    <n v="0"/>
    <x v="0"/>
    <x v="0"/>
    <x v="0"/>
    <s v="Johnston, Mr. Andrew G"/>
    <x v="0"/>
    <x v="4"/>
    <n v="29.69911764705882"/>
    <n v="1"/>
    <n v="2"/>
    <s v="W./C. 6607"/>
    <n v="23.45"/>
    <n v="23.45"/>
    <m/>
    <s v="S"/>
    <x v="0"/>
    <n v="3"/>
    <n v="2.748296075586337"/>
  </r>
  <r>
    <n v="785"/>
    <n v="0"/>
    <x v="0"/>
    <x v="0"/>
    <x v="0"/>
    <s v="Ali, Mr. William"/>
    <x v="0"/>
    <x v="35"/>
    <n v="25"/>
    <n v="0"/>
    <n v="0"/>
    <s v="SOTON/O.Q. 3101312"/>
    <n v="7.05"/>
    <n v="7.05"/>
    <m/>
    <s v="S"/>
    <x v="0"/>
    <n v="0"/>
    <n v="5.3093575393081016E-2"/>
  </r>
  <r>
    <n v="786"/>
    <n v="0"/>
    <x v="0"/>
    <x v="0"/>
    <x v="0"/>
    <s v="Harmer, Mr. Abraham (David Lishin)"/>
    <x v="0"/>
    <x v="35"/>
    <n v="25"/>
    <n v="0"/>
    <n v="0"/>
    <n v="374887"/>
    <n v="7.25"/>
    <n v="7.25"/>
    <m/>
    <s v="S"/>
    <x v="0"/>
    <n v="0"/>
    <n v="0.36126722604197781"/>
  </r>
  <r>
    <n v="658"/>
    <n v="0"/>
    <x v="0"/>
    <x v="0"/>
    <x v="0"/>
    <s v="Bourke, Mrs. John (Catherine)"/>
    <x v="1"/>
    <x v="34"/>
    <n v="32"/>
    <n v="1"/>
    <n v="1"/>
    <n v="364849"/>
    <n v="15.5"/>
    <n v="15.5"/>
    <m/>
    <s v="Q"/>
    <x v="2"/>
    <n v="2"/>
    <n v="1.7062675195279406"/>
  </r>
  <r>
    <n v="788"/>
    <n v="0"/>
    <x v="0"/>
    <x v="0"/>
    <x v="0"/>
    <s v="Rice, Master. George Hugh"/>
    <x v="0"/>
    <x v="64"/>
    <n v="8"/>
    <n v="4"/>
    <n v="1"/>
    <n v="382652"/>
    <n v="29.125"/>
    <n v="29.125"/>
    <m/>
    <s v="Q"/>
    <x v="2"/>
    <n v="5"/>
    <n v="5.2089542807373803"/>
  </r>
  <r>
    <n v="789"/>
    <n v="1"/>
    <x v="1"/>
    <x v="0"/>
    <x v="0"/>
    <s v="Dean, Master. Bertram Vere"/>
    <x v="0"/>
    <x v="39"/>
    <n v="1"/>
    <n v="1"/>
    <n v="2"/>
    <s v="C.A. 2315"/>
    <n v="20.574999999999999"/>
    <n v="20.574999999999999"/>
    <m/>
    <s v="S"/>
    <x v="0"/>
    <n v="3"/>
    <n v="2.7004479675029236"/>
  </r>
  <r>
    <n v="790"/>
    <n v="0"/>
    <x v="0"/>
    <x v="1"/>
    <x v="1"/>
    <s v="Guggenheim, Mr. Benjamin"/>
    <x v="0"/>
    <x v="41"/>
    <n v="46"/>
    <n v="0"/>
    <n v="0"/>
    <s v="PC 17593"/>
    <n v="79.2"/>
    <n v="79.2"/>
    <s v="B82 B84"/>
    <s v="C"/>
    <x v="1"/>
    <n v="0"/>
    <n v="-7.8530683972041881E-2"/>
  </r>
  <r>
    <n v="791"/>
    <n v="0"/>
    <x v="0"/>
    <x v="0"/>
    <x v="0"/>
    <s v="Keane, Mr. Andrew &quot;Andy&quot;"/>
    <x v="0"/>
    <x v="4"/>
    <n v="29.69911764705882"/>
    <n v="0"/>
    <n v="0"/>
    <n v="12460"/>
    <n v="7.75"/>
    <n v="7.75"/>
    <m/>
    <s v="Q"/>
    <x v="2"/>
    <n v="0"/>
    <n v="0.10572475218059973"/>
  </r>
  <r>
    <n v="792"/>
    <n v="0"/>
    <x v="0"/>
    <x v="2"/>
    <x v="2"/>
    <s v="Gaskell, Mr. Alfred"/>
    <x v="0"/>
    <x v="38"/>
    <n v="16"/>
    <n v="0"/>
    <n v="0"/>
    <n v="239865"/>
    <n v="26"/>
    <n v="26"/>
    <m/>
    <s v="S"/>
    <x v="0"/>
    <n v="0"/>
    <n v="-0.15743223140396567"/>
  </r>
  <r>
    <n v="679"/>
    <n v="0"/>
    <x v="0"/>
    <x v="0"/>
    <x v="0"/>
    <s v="Goodwin, Mrs. Frederick (Augusta Tyler)"/>
    <x v="1"/>
    <x v="71"/>
    <n v="43"/>
    <n v="1"/>
    <n v="6"/>
    <s v="CA 2144"/>
    <n v="46.9"/>
    <n v="46.9"/>
    <m/>
    <s v="S"/>
    <x v="0"/>
    <n v="7"/>
    <n v="7.1654055290210534"/>
  </r>
  <r>
    <n v="794"/>
    <n v="0"/>
    <x v="0"/>
    <x v="1"/>
    <x v="1"/>
    <s v="Hoyt, Mr. William Fisher"/>
    <x v="0"/>
    <x v="4"/>
    <n v="29.69911764705882"/>
    <n v="0"/>
    <n v="0"/>
    <s v="PC 17600"/>
    <n v="30.695799999999998"/>
    <n v="30.695799999999998"/>
    <m/>
    <s v="C"/>
    <x v="1"/>
    <n v="0"/>
    <n v="0.4765934607905713"/>
  </r>
  <r>
    <n v="795"/>
    <n v="0"/>
    <x v="0"/>
    <x v="0"/>
    <x v="0"/>
    <s v="Dantcheff, Mr. Ristiu"/>
    <x v="0"/>
    <x v="35"/>
    <n v="25"/>
    <n v="0"/>
    <n v="0"/>
    <n v="349203"/>
    <n v="7.8958000000000004"/>
    <n v="7.8958000000000004"/>
    <m/>
    <s v="S"/>
    <x v="0"/>
    <n v="0"/>
    <n v="0.28596133214083586"/>
  </r>
  <r>
    <n v="796"/>
    <n v="0"/>
    <x v="0"/>
    <x v="2"/>
    <x v="2"/>
    <s v="Otter, Mr. Richard"/>
    <x v="0"/>
    <x v="12"/>
    <n v="39"/>
    <n v="0"/>
    <n v="0"/>
    <n v="28213"/>
    <n v="13"/>
    <n v="13"/>
    <m/>
    <s v="S"/>
    <x v="0"/>
    <n v="0"/>
    <n v="-0.37323388817568526"/>
  </r>
  <r>
    <n v="797"/>
    <n v="1"/>
    <x v="1"/>
    <x v="1"/>
    <x v="1"/>
    <s v="Leader, Dr. Alice (Farnham)"/>
    <x v="1"/>
    <x v="27"/>
    <n v="49"/>
    <n v="0"/>
    <n v="0"/>
    <n v="17465"/>
    <n v="25.929200000000002"/>
    <n v="25.929200000000002"/>
    <s v="D17"/>
    <s v="S"/>
    <x v="0"/>
    <n v="0"/>
    <n v="0.43889612283392554"/>
  </r>
  <r>
    <n v="681"/>
    <n v="0"/>
    <x v="0"/>
    <x v="0"/>
    <x v="0"/>
    <s v="Peters, Miss. Katie"/>
    <x v="1"/>
    <x v="4"/>
    <n v="29.69911764705882"/>
    <n v="0"/>
    <n v="0"/>
    <n v="330935"/>
    <n v="8.1374999999999993"/>
    <n v="8.1374999999999993"/>
    <m/>
    <s v="Q"/>
    <x v="2"/>
    <n v="0"/>
    <n v="-0.12255272832344832"/>
  </r>
  <r>
    <n v="799"/>
    <n v="0"/>
    <x v="0"/>
    <x v="0"/>
    <x v="0"/>
    <s v="Ibrahim Shawah, Mr. Yousseff"/>
    <x v="0"/>
    <x v="23"/>
    <n v="30"/>
    <n v="0"/>
    <n v="0"/>
    <n v="2685"/>
    <n v="7.2291999999999996"/>
    <n v="7.2291999999999996"/>
    <m/>
    <s v="C"/>
    <x v="1"/>
    <n v="0"/>
    <n v="0.45583873139044673"/>
  </r>
  <r>
    <n v="703"/>
    <n v="0"/>
    <x v="0"/>
    <x v="0"/>
    <x v="0"/>
    <s v="Barbara, Miss. Saiide"/>
    <x v="1"/>
    <x v="49"/>
    <n v="18"/>
    <n v="0"/>
    <n v="1"/>
    <n v="2691"/>
    <n v="14.4542"/>
    <n v="14.4542"/>
    <m/>
    <s v="C"/>
    <x v="1"/>
    <n v="1"/>
    <n v="0.93708449082507395"/>
  </r>
  <r>
    <n v="801"/>
    <n v="0"/>
    <x v="0"/>
    <x v="2"/>
    <x v="2"/>
    <s v="Ponesell, Mr. Martin"/>
    <x v="0"/>
    <x v="15"/>
    <n v="34"/>
    <n v="0"/>
    <n v="0"/>
    <n v="250647"/>
    <n v="13"/>
    <n v="13"/>
    <m/>
    <s v="S"/>
    <x v="0"/>
    <n v="0"/>
    <n v="-3.3548785016927818E-2"/>
  </r>
  <r>
    <n v="802"/>
    <n v="1"/>
    <x v="1"/>
    <x v="2"/>
    <x v="2"/>
    <s v="Collyer, Mrs. Harvey (Charlotte Annie Tate)"/>
    <x v="1"/>
    <x v="56"/>
    <n v="31"/>
    <n v="1"/>
    <n v="1"/>
    <s v="C.A. 31921"/>
    <n v="26.25"/>
    <n v="26.25"/>
    <m/>
    <s v="S"/>
    <x v="0"/>
    <n v="2"/>
    <n v="2.4082378893217342"/>
  </r>
  <r>
    <n v="803"/>
    <n v="1"/>
    <x v="1"/>
    <x v="1"/>
    <x v="1"/>
    <s v="Carter, Master. William Thornton II"/>
    <x v="0"/>
    <x v="32"/>
    <n v="11"/>
    <n v="1"/>
    <n v="2"/>
    <n v="113760"/>
    <n v="120"/>
    <n v="120"/>
    <s v="B96 B98"/>
    <s v="S"/>
    <x v="0"/>
    <n v="3"/>
    <n v="3.4784454276460859"/>
  </r>
  <r>
    <n v="804"/>
    <n v="1"/>
    <x v="1"/>
    <x v="0"/>
    <x v="0"/>
    <s v="Thomas, Master. Assad Alexander"/>
    <x v="0"/>
    <x v="85"/>
    <n v="0.42"/>
    <n v="0"/>
    <n v="1"/>
    <n v="2625"/>
    <n v="8.5167000000000002"/>
    <n v="8.5167000000000002"/>
    <m/>
    <s v="C"/>
    <x v="1"/>
    <n v="1"/>
    <n v="1.2591364308509736"/>
  </r>
  <r>
    <n v="805"/>
    <n v="1"/>
    <x v="1"/>
    <x v="0"/>
    <x v="0"/>
    <s v="Hedman, Mr. Oskar Arvid"/>
    <x v="0"/>
    <x v="7"/>
    <n v="27"/>
    <n v="0"/>
    <n v="0"/>
    <n v="347089"/>
    <n v="6.9749999999999996"/>
    <n v="6.9749999999999996"/>
    <m/>
    <s v="S"/>
    <x v="0"/>
    <n v="0"/>
    <n v="7.9773418572065768E-2"/>
  </r>
  <r>
    <n v="806"/>
    <n v="0"/>
    <x v="0"/>
    <x v="0"/>
    <x v="0"/>
    <s v="Johansson, Mr. Karl Johan"/>
    <x v="0"/>
    <x v="56"/>
    <n v="31"/>
    <n v="0"/>
    <n v="0"/>
    <n v="347063"/>
    <n v="7.7750000000000004"/>
    <n v="7.7750000000000004"/>
    <m/>
    <s v="S"/>
    <x v="0"/>
    <n v="0"/>
    <n v="-0.27484314118873576"/>
  </r>
  <r>
    <n v="807"/>
    <n v="0"/>
    <x v="0"/>
    <x v="1"/>
    <x v="1"/>
    <s v="Andrews, Mr. Thomas Jr"/>
    <x v="0"/>
    <x v="12"/>
    <n v="39"/>
    <n v="0"/>
    <n v="0"/>
    <n v="112050"/>
    <n v="0"/>
    <n v="0"/>
    <s v="A36"/>
    <s v="S"/>
    <x v="0"/>
    <n v="0"/>
    <n v="8.0587584769016285E-2"/>
  </r>
  <r>
    <n v="730"/>
    <n v="0"/>
    <x v="0"/>
    <x v="0"/>
    <x v="0"/>
    <s v="Ilmakangas, Miss. Pieta Sofia"/>
    <x v="1"/>
    <x v="35"/>
    <n v="25"/>
    <n v="1"/>
    <n v="0"/>
    <s v="STON/O2. 3101271"/>
    <n v="7.9249999999999998"/>
    <n v="7.9249999999999998"/>
    <m/>
    <s v="S"/>
    <x v="0"/>
    <n v="1"/>
    <n v="1.0093663416763903"/>
  </r>
  <r>
    <n v="809"/>
    <n v="0"/>
    <x v="0"/>
    <x v="2"/>
    <x v="2"/>
    <s v="Meyer, Mr. August"/>
    <x v="0"/>
    <x v="12"/>
    <n v="39"/>
    <n v="0"/>
    <n v="0"/>
    <n v="248723"/>
    <n v="13"/>
    <n v="13"/>
    <m/>
    <s v="S"/>
    <x v="0"/>
    <n v="0"/>
    <n v="0.14279292731540616"/>
  </r>
  <r>
    <n v="810"/>
    <n v="1"/>
    <x v="1"/>
    <x v="1"/>
    <x v="1"/>
    <s v="Chambers, Mrs. Norman Campbell (Bertha Griggs)"/>
    <x v="1"/>
    <x v="25"/>
    <n v="33"/>
    <n v="1"/>
    <n v="0"/>
    <n v="113806"/>
    <n v="53.1"/>
    <n v="53.1"/>
    <s v="E8"/>
    <s v="S"/>
    <x v="0"/>
    <n v="1"/>
    <n v="0.74931517888991417"/>
  </r>
  <r>
    <n v="811"/>
    <n v="0"/>
    <x v="0"/>
    <x v="0"/>
    <x v="0"/>
    <s v="Alexander, Mr. William"/>
    <x v="0"/>
    <x v="2"/>
    <n v="26"/>
    <n v="0"/>
    <n v="0"/>
    <n v="3474"/>
    <n v="7.8875000000000002"/>
    <n v="7.8875000000000002"/>
    <m/>
    <s v="S"/>
    <x v="0"/>
    <n v="0"/>
    <n v="9.1819150274492167E-2"/>
  </r>
  <r>
    <n v="812"/>
    <n v="0"/>
    <x v="0"/>
    <x v="0"/>
    <x v="0"/>
    <s v="Lester, Mr. James"/>
    <x v="0"/>
    <x v="12"/>
    <n v="39"/>
    <n v="0"/>
    <n v="0"/>
    <s v="A/4 48871"/>
    <n v="24.15"/>
    <n v="24.15"/>
    <m/>
    <s v="S"/>
    <x v="0"/>
    <n v="0"/>
    <n v="-0.43112115363140457"/>
  </r>
  <r>
    <n v="813"/>
    <n v="0"/>
    <x v="0"/>
    <x v="2"/>
    <x v="2"/>
    <s v="Slemen, Mr. Richard James"/>
    <x v="0"/>
    <x v="3"/>
    <n v="35"/>
    <n v="0"/>
    <n v="0"/>
    <n v="28206"/>
    <n v="10.5"/>
    <n v="10.5"/>
    <m/>
    <s v="S"/>
    <x v="0"/>
    <n v="0"/>
    <n v="-8.0755904862917283E-2"/>
  </r>
  <r>
    <n v="737"/>
    <n v="0"/>
    <x v="0"/>
    <x v="0"/>
    <x v="0"/>
    <s v="Ford, Mrs. Edward (Margaret Ann Watson)"/>
    <x v="1"/>
    <x v="76"/>
    <n v="48"/>
    <n v="1"/>
    <n v="3"/>
    <s v="W./C. 6608"/>
    <n v="34.375"/>
    <n v="34.375"/>
    <m/>
    <s v="S"/>
    <x v="0"/>
    <n v="4"/>
    <n v="4.0391452823374214"/>
  </r>
  <r>
    <n v="815"/>
    <n v="0"/>
    <x v="0"/>
    <x v="0"/>
    <x v="0"/>
    <s v="Tomlin, Mr. Ernest Portage"/>
    <x v="0"/>
    <x v="86"/>
    <n v="30.5"/>
    <n v="0"/>
    <n v="0"/>
    <n v="364499"/>
    <n v="8.0500000000000007"/>
    <n v="8.0500000000000007"/>
    <m/>
    <s v="S"/>
    <x v="0"/>
    <n v="0"/>
    <n v="0.2405024800436143"/>
  </r>
  <r>
    <n v="816"/>
    <n v="0"/>
    <x v="0"/>
    <x v="1"/>
    <x v="1"/>
    <s v="Fry, Mr. Richard"/>
    <x v="0"/>
    <x v="4"/>
    <n v="29.69911764705882"/>
    <n v="0"/>
    <n v="0"/>
    <n v="112058"/>
    <n v="0"/>
    <n v="0"/>
    <s v="B102"/>
    <s v="S"/>
    <x v="0"/>
    <n v="0"/>
    <n v="-0.43768851272102527"/>
  </r>
  <r>
    <n v="768"/>
    <n v="0"/>
    <x v="0"/>
    <x v="0"/>
    <x v="0"/>
    <s v="Mangan, Miss. Mary"/>
    <x v="1"/>
    <x v="86"/>
    <n v="30.5"/>
    <n v="0"/>
    <n v="0"/>
    <n v="364850"/>
    <n v="7.75"/>
    <n v="7.75"/>
    <m/>
    <s v="Q"/>
    <x v="2"/>
    <n v="0"/>
    <n v="0.15649584303113451"/>
  </r>
  <r>
    <n v="818"/>
    <n v="0"/>
    <x v="0"/>
    <x v="2"/>
    <x v="2"/>
    <s v="Mallet, Mr. Albert"/>
    <x v="0"/>
    <x v="56"/>
    <n v="31"/>
    <n v="1"/>
    <n v="1"/>
    <s v="S.C./PARIS 2079"/>
    <n v="37.004199999999997"/>
    <n v="37.004199999999997"/>
    <m/>
    <s v="C"/>
    <x v="1"/>
    <n v="2"/>
    <n v="2.0158646595566414"/>
  </r>
  <r>
    <n v="819"/>
    <n v="0"/>
    <x v="0"/>
    <x v="0"/>
    <x v="0"/>
    <s v="Holm, Mr. John Fredrik Alexander"/>
    <x v="0"/>
    <x v="71"/>
    <n v="43"/>
    <n v="0"/>
    <n v="0"/>
    <s v="C 7075"/>
    <n v="6.45"/>
    <n v="6.45"/>
    <m/>
    <s v="S"/>
    <x v="0"/>
    <n v="0"/>
    <n v="-9.6309796797112379E-2"/>
  </r>
  <r>
    <n v="820"/>
    <n v="0"/>
    <x v="0"/>
    <x v="0"/>
    <x v="0"/>
    <s v="Skoog, Master. Karl Thorsten"/>
    <x v="0"/>
    <x v="78"/>
    <n v="10"/>
    <n v="3"/>
    <n v="2"/>
    <n v="347088"/>
    <n v="27.9"/>
    <n v="27.9"/>
    <m/>
    <s v="S"/>
    <x v="0"/>
    <n v="5"/>
    <n v="4.6173737236582539"/>
  </r>
  <r>
    <n v="821"/>
    <n v="1"/>
    <x v="1"/>
    <x v="1"/>
    <x v="1"/>
    <s v="Hays, Mrs. Charles Melville (Clara Jennings Gregg)"/>
    <x v="1"/>
    <x v="67"/>
    <n v="52"/>
    <n v="1"/>
    <n v="1"/>
    <n v="12749"/>
    <n v="93.5"/>
    <n v="93.5"/>
    <s v="B69"/>
    <s v="S"/>
    <x v="0"/>
    <n v="2"/>
    <n v="2.2403018170699087"/>
  </r>
  <r>
    <n v="822"/>
    <n v="1"/>
    <x v="1"/>
    <x v="0"/>
    <x v="0"/>
    <s v="Lulic, Mr. Nikola"/>
    <x v="0"/>
    <x v="7"/>
    <n v="27"/>
    <n v="0"/>
    <n v="0"/>
    <n v="315098"/>
    <n v="8.6624999999999996"/>
    <n v="8.6624999999999996"/>
    <m/>
    <s v="S"/>
    <x v="0"/>
    <n v="0"/>
    <n v="-0.42604364105846482"/>
  </r>
  <r>
    <n v="823"/>
    <n v="0"/>
    <x v="0"/>
    <x v="1"/>
    <x v="1"/>
    <s v="Reuchlin, Jonkheer. John George"/>
    <x v="0"/>
    <x v="1"/>
    <n v="38"/>
    <n v="0"/>
    <n v="0"/>
    <n v="19972"/>
    <n v="0"/>
    <n v="0"/>
    <m/>
    <s v="S"/>
    <x v="0"/>
    <n v="0"/>
    <n v="0.2740534888753251"/>
  </r>
  <r>
    <n v="793"/>
    <n v="0"/>
    <x v="0"/>
    <x v="0"/>
    <x v="0"/>
    <s v="Sage, Miss. Stella Anna"/>
    <x v="1"/>
    <x v="4"/>
    <n v="29.69911764705882"/>
    <n v="8"/>
    <n v="2"/>
    <s v="CA. 2343"/>
    <n v="69.55"/>
    <n v="69.55"/>
    <m/>
    <s v="S"/>
    <x v="0"/>
    <n v="10"/>
    <n v="10.217681637598039"/>
  </r>
  <r>
    <n v="825"/>
    <n v="0"/>
    <x v="0"/>
    <x v="0"/>
    <x v="0"/>
    <s v="Panula, Master. Urho Abraham"/>
    <x v="0"/>
    <x v="6"/>
    <n v="2"/>
    <n v="4"/>
    <n v="1"/>
    <n v="3101295"/>
    <n v="39.6875"/>
    <n v="39.6875"/>
    <m/>
    <s v="S"/>
    <x v="0"/>
    <n v="5"/>
    <n v="4.5941531664696038"/>
  </r>
  <r>
    <n v="826"/>
    <n v="0"/>
    <x v="0"/>
    <x v="0"/>
    <x v="0"/>
    <s v="Flynn, Mr. John"/>
    <x v="0"/>
    <x v="4"/>
    <n v="29.69911764705882"/>
    <n v="0"/>
    <n v="0"/>
    <n v="368323"/>
    <n v="6.95"/>
    <n v="6.95"/>
    <m/>
    <s v="Q"/>
    <x v="2"/>
    <n v="0"/>
    <n v="-0.21704324140712228"/>
  </r>
  <r>
    <n v="827"/>
    <n v="0"/>
    <x v="0"/>
    <x v="0"/>
    <x v="0"/>
    <s v="Lam, Mr. Len"/>
    <x v="0"/>
    <x v="4"/>
    <n v="29.69911764705882"/>
    <n v="0"/>
    <n v="0"/>
    <n v="1601"/>
    <n v="56.495800000000003"/>
    <n v="56.495800000000003"/>
    <m/>
    <s v="S"/>
    <x v="0"/>
    <n v="0"/>
    <n v="-0.2504614331285161"/>
  </r>
  <r>
    <n v="828"/>
    <n v="1"/>
    <x v="1"/>
    <x v="2"/>
    <x v="2"/>
    <s v="Mallet, Master. Andre"/>
    <x v="0"/>
    <x v="39"/>
    <n v="1"/>
    <n v="0"/>
    <n v="2"/>
    <s v="S.C./PARIS 2079"/>
    <n v="37.004199999999997"/>
    <n v="37.004199999999997"/>
    <m/>
    <s v="C"/>
    <x v="1"/>
    <n v="2"/>
    <n v="2.1430346467577248"/>
  </r>
  <r>
    <n v="829"/>
    <n v="1"/>
    <x v="1"/>
    <x v="0"/>
    <x v="0"/>
    <s v="McCormack, Mr. Thomas Joseph"/>
    <x v="0"/>
    <x v="4"/>
    <n v="29.69911764705882"/>
    <n v="0"/>
    <n v="0"/>
    <n v="367228"/>
    <n v="7.75"/>
    <n v="7.75"/>
    <m/>
    <s v="Q"/>
    <x v="2"/>
    <n v="0"/>
    <n v="0.43137770535245801"/>
  </r>
  <r>
    <n v="830"/>
    <n v="1"/>
    <x v="1"/>
    <x v="1"/>
    <x v="1"/>
    <s v="Stone, Mrs. George Nelson (Martha Evelyn)"/>
    <x v="1"/>
    <x v="66"/>
    <n v="62"/>
    <n v="0"/>
    <n v="0"/>
    <n v="113572"/>
    <n v="80"/>
    <n v="80"/>
    <s v="B28"/>
    <m/>
    <x v="3"/>
    <n v="0"/>
    <n v="-7.0325954141621461E-2"/>
  </r>
  <r>
    <n v="800"/>
    <n v="0"/>
    <x v="0"/>
    <x v="0"/>
    <x v="0"/>
    <s v="Van Impe, Mrs. Jean Baptiste (Rosalie Paula Govaert)"/>
    <x v="1"/>
    <x v="23"/>
    <n v="30"/>
    <n v="1"/>
    <n v="1"/>
    <n v="345773"/>
    <n v="24.15"/>
    <n v="24.15"/>
    <m/>
    <s v="S"/>
    <x v="0"/>
    <n v="2"/>
    <n v="1.8221944751295767"/>
  </r>
  <r>
    <n v="832"/>
    <n v="1"/>
    <x v="1"/>
    <x v="2"/>
    <x v="2"/>
    <s v="Richards, Master. George Sibley"/>
    <x v="0"/>
    <x v="36"/>
    <n v="0.83"/>
    <n v="1"/>
    <n v="1"/>
    <n v="29106"/>
    <n v="18.75"/>
    <n v="18.75"/>
    <m/>
    <s v="S"/>
    <x v="0"/>
    <n v="2"/>
    <n v="1.9927302078268436"/>
  </r>
  <r>
    <n v="833"/>
    <n v="0"/>
    <x v="0"/>
    <x v="0"/>
    <x v="0"/>
    <s v="Saad, Mr. Amin"/>
    <x v="0"/>
    <x v="4"/>
    <n v="29.69911764705882"/>
    <n v="0"/>
    <n v="0"/>
    <n v="2671"/>
    <n v="7.2291999999999996"/>
    <n v="7.2291999999999996"/>
    <m/>
    <s v="C"/>
    <x v="1"/>
    <n v="0"/>
    <n v="-0.26047419817418238"/>
  </r>
  <r>
    <n v="834"/>
    <n v="0"/>
    <x v="0"/>
    <x v="0"/>
    <x v="0"/>
    <s v="Augustsson, Mr. Albert"/>
    <x v="0"/>
    <x v="40"/>
    <n v="23"/>
    <n v="0"/>
    <n v="0"/>
    <n v="347468"/>
    <n v="7.8541999999999996"/>
    <n v="7.8541999999999996"/>
    <m/>
    <s v="S"/>
    <x v="0"/>
    <n v="0"/>
    <n v="0.14029990702005168"/>
  </r>
  <r>
    <n v="835"/>
    <n v="0"/>
    <x v="0"/>
    <x v="0"/>
    <x v="0"/>
    <s v="Allum, Mr. Owen George"/>
    <x v="0"/>
    <x v="49"/>
    <n v="18"/>
    <n v="0"/>
    <n v="0"/>
    <n v="2223"/>
    <n v="8.3000000000000007"/>
    <n v="8.3000000000000007"/>
    <m/>
    <s v="S"/>
    <x v="0"/>
    <n v="0"/>
    <n v="-0.44008484039970353"/>
  </r>
  <r>
    <n v="836"/>
    <n v="1"/>
    <x v="1"/>
    <x v="1"/>
    <x v="1"/>
    <s v="Compton, Miss. Sara Rebecca"/>
    <x v="1"/>
    <x v="12"/>
    <n v="39"/>
    <n v="1"/>
    <n v="1"/>
    <s v="PC 17756"/>
    <n v="83.158299999999997"/>
    <n v="83.158299999999997"/>
    <s v="E49"/>
    <s v="C"/>
    <x v="1"/>
    <n v="2"/>
    <n v="1.7192321740266765"/>
  </r>
  <r>
    <n v="837"/>
    <n v="0"/>
    <x v="0"/>
    <x v="0"/>
    <x v="0"/>
    <s v="Pasic, Mr. Jakob"/>
    <x v="0"/>
    <x v="21"/>
    <n v="21"/>
    <n v="0"/>
    <n v="0"/>
    <n v="315097"/>
    <n v="8.6624999999999996"/>
    <n v="8.6624999999999996"/>
    <m/>
    <s v="S"/>
    <x v="0"/>
    <n v="0"/>
    <n v="0.49223033769187197"/>
  </r>
  <r>
    <n v="838"/>
    <n v="0"/>
    <x v="0"/>
    <x v="0"/>
    <x v="0"/>
    <s v="Sirota, Mr. Maurice"/>
    <x v="0"/>
    <x v="4"/>
    <n v="29.69911764705882"/>
    <n v="0"/>
    <n v="0"/>
    <n v="392092"/>
    <n v="8.0500000000000007"/>
    <n v="8.0500000000000007"/>
    <m/>
    <s v="S"/>
    <x v="0"/>
    <n v="0"/>
    <n v="0.45213217848117571"/>
  </r>
  <r>
    <n v="839"/>
    <n v="1"/>
    <x v="1"/>
    <x v="0"/>
    <x v="0"/>
    <s v="Chip, Mr. Chang"/>
    <x v="0"/>
    <x v="34"/>
    <n v="32"/>
    <n v="0"/>
    <n v="0"/>
    <n v="1601"/>
    <n v="56.495800000000003"/>
    <n v="56.495800000000003"/>
    <m/>
    <s v="S"/>
    <x v="0"/>
    <n v="0"/>
    <n v="4.4763631154238759E-2"/>
  </r>
  <r>
    <n v="840"/>
    <n v="1"/>
    <x v="1"/>
    <x v="1"/>
    <x v="1"/>
    <s v="Marechal, Mr. Pierre"/>
    <x v="0"/>
    <x v="4"/>
    <n v="29.69911764705882"/>
    <n v="0"/>
    <n v="0"/>
    <n v="11774"/>
    <n v="29.7"/>
    <n v="29.7"/>
    <s v="C47"/>
    <s v="C"/>
    <x v="1"/>
    <n v="0"/>
    <n v="0.12363314615314602"/>
  </r>
  <r>
    <n v="841"/>
    <n v="0"/>
    <x v="0"/>
    <x v="0"/>
    <x v="0"/>
    <s v="Alhomaki, Mr. Ilmari Rudolf"/>
    <x v="0"/>
    <x v="11"/>
    <n v="20"/>
    <n v="0"/>
    <n v="0"/>
    <s v="SOTON/O2 3101287"/>
    <n v="7.9249999999999998"/>
    <n v="7.9249999999999998"/>
    <m/>
    <s v="S"/>
    <x v="0"/>
    <n v="0"/>
    <n v="2.1887839405865361E-2"/>
  </r>
  <r>
    <n v="842"/>
    <n v="0"/>
    <x v="0"/>
    <x v="2"/>
    <x v="2"/>
    <s v="Mudd, Mr. Thomas Charles"/>
    <x v="0"/>
    <x v="38"/>
    <n v="16"/>
    <n v="0"/>
    <n v="0"/>
    <s v="S.O./P.P. 3"/>
    <n v="10.5"/>
    <n v="10.5"/>
    <m/>
    <s v="S"/>
    <x v="0"/>
    <n v="0"/>
    <n v="-0.46145646109352378"/>
  </r>
  <r>
    <n v="843"/>
    <n v="1"/>
    <x v="1"/>
    <x v="1"/>
    <x v="1"/>
    <s v="Serepeca, Miss. Augusta"/>
    <x v="1"/>
    <x v="23"/>
    <n v="30"/>
    <n v="0"/>
    <n v="0"/>
    <n v="113798"/>
    <n v="31"/>
    <n v="31"/>
    <m/>
    <s v="C"/>
    <x v="1"/>
    <n v="0"/>
    <n v="0.18649208449226129"/>
  </r>
  <r>
    <n v="844"/>
    <n v="0"/>
    <x v="0"/>
    <x v="0"/>
    <x v="0"/>
    <s v="Lemberopolous, Mr. Peter L"/>
    <x v="0"/>
    <x v="87"/>
    <n v="34.5"/>
    <n v="0"/>
    <n v="0"/>
    <n v="2683"/>
    <n v="6.4375"/>
    <n v="6.4375"/>
    <m/>
    <s v="C"/>
    <x v="1"/>
    <n v="0"/>
    <n v="-0.22380435114463726"/>
  </r>
  <r>
    <n v="845"/>
    <n v="0"/>
    <x v="0"/>
    <x v="0"/>
    <x v="0"/>
    <s v="Culumovic, Mr. Jeso"/>
    <x v="0"/>
    <x v="22"/>
    <n v="17"/>
    <n v="0"/>
    <n v="0"/>
    <n v="315090"/>
    <n v="8.6624999999999996"/>
    <n v="8.6624999999999996"/>
    <m/>
    <s v="S"/>
    <x v="0"/>
    <n v="0"/>
    <n v="-0.12400290174017947"/>
  </r>
  <r>
    <n v="846"/>
    <n v="0"/>
    <x v="0"/>
    <x v="0"/>
    <x v="0"/>
    <s v="Abbing, Mr. Anthony"/>
    <x v="0"/>
    <x v="20"/>
    <n v="42"/>
    <n v="0"/>
    <n v="0"/>
    <s v="C.A. 5547"/>
    <n v="7.55"/>
    <n v="7.55"/>
    <m/>
    <s v="S"/>
    <x v="0"/>
    <n v="0"/>
    <n v="-0.15839125547076871"/>
  </r>
  <r>
    <n v="847"/>
    <n v="0"/>
    <x v="0"/>
    <x v="0"/>
    <x v="0"/>
    <s v="Sage, Mr. Douglas Bullen"/>
    <x v="0"/>
    <x v="4"/>
    <n v="29.69911764705882"/>
    <n v="8"/>
    <n v="2"/>
    <s v="CA. 2343"/>
    <n v="69.55"/>
    <n v="69.55"/>
    <m/>
    <s v="S"/>
    <x v="0"/>
    <n v="10"/>
    <n v="9.6344387700524603"/>
  </r>
  <r>
    <n v="848"/>
    <n v="0"/>
    <x v="0"/>
    <x v="0"/>
    <x v="0"/>
    <s v="Markoff, Mr. Marin"/>
    <x v="0"/>
    <x v="3"/>
    <n v="35"/>
    <n v="0"/>
    <n v="0"/>
    <n v="349213"/>
    <n v="7.8958000000000004"/>
    <n v="7.8958000000000004"/>
    <m/>
    <s v="C"/>
    <x v="1"/>
    <n v="0"/>
    <n v="2.5505167450933119E-2"/>
  </r>
  <r>
    <n v="849"/>
    <n v="0"/>
    <x v="0"/>
    <x v="2"/>
    <x v="2"/>
    <s v="Harper, Rev. John"/>
    <x v="0"/>
    <x v="16"/>
    <n v="28"/>
    <n v="0"/>
    <n v="1"/>
    <n v="248727"/>
    <n v="33"/>
    <n v="33"/>
    <m/>
    <s v="S"/>
    <x v="0"/>
    <n v="1"/>
    <n v="0.88111438460566682"/>
  </r>
  <r>
    <n v="850"/>
    <n v="1"/>
    <x v="1"/>
    <x v="1"/>
    <x v="1"/>
    <s v="Goldenberg, Mrs. Samuel L (Edwiga Grabowska)"/>
    <x v="1"/>
    <x v="4"/>
    <n v="29.69911764705882"/>
    <n v="1"/>
    <n v="0"/>
    <n v="17453"/>
    <n v="89.104200000000006"/>
    <n v="89.104200000000006"/>
    <s v="C92"/>
    <s v="C"/>
    <x v="1"/>
    <n v="1"/>
    <n v="1.345839984422373"/>
  </r>
  <r>
    <n v="851"/>
    <n v="0"/>
    <x v="0"/>
    <x v="0"/>
    <x v="0"/>
    <s v="Andersson, Master. Sigvard Harald Elias"/>
    <x v="0"/>
    <x v="9"/>
    <n v="4"/>
    <n v="4"/>
    <n v="2"/>
    <n v="347082"/>
    <n v="31.274999999999999"/>
    <n v="31.274999999999999"/>
    <m/>
    <s v="S"/>
    <x v="0"/>
    <n v="6"/>
    <n v="5.8382371440683078"/>
  </r>
  <r>
    <n v="852"/>
    <n v="0"/>
    <x v="0"/>
    <x v="0"/>
    <x v="0"/>
    <s v="Svensson, Mr. Johan"/>
    <x v="0"/>
    <x v="88"/>
    <n v="74"/>
    <n v="0"/>
    <n v="0"/>
    <n v="347060"/>
    <n v="7.7750000000000004"/>
    <n v="7.7750000000000004"/>
    <m/>
    <s v="S"/>
    <x v="0"/>
    <n v="0"/>
    <n v="-0.34350568967585116"/>
  </r>
  <r>
    <n v="808"/>
    <n v="0"/>
    <x v="0"/>
    <x v="0"/>
    <x v="0"/>
    <s v="Pettersson, Miss. Ellen Natalia"/>
    <x v="1"/>
    <x v="49"/>
    <n v="18"/>
    <n v="0"/>
    <n v="0"/>
    <n v="347087"/>
    <n v="7.7750000000000004"/>
    <n v="7.7750000000000004"/>
    <m/>
    <s v="S"/>
    <x v="0"/>
    <n v="0"/>
    <n v="-5.9523818635658365E-3"/>
  </r>
  <r>
    <n v="854"/>
    <n v="1"/>
    <x v="1"/>
    <x v="1"/>
    <x v="1"/>
    <s v="Lines, Miss. Mary Conover"/>
    <x v="1"/>
    <x v="38"/>
    <n v="16"/>
    <n v="0"/>
    <n v="1"/>
    <s v="PC 17592"/>
    <n v="39.4"/>
    <n v="39.4"/>
    <s v="D28"/>
    <s v="S"/>
    <x v="0"/>
    <n v="1"/>
    <n v="1.4299814515801899"/>
  </r>
  <r>
    <n v="855"/>
    <n v="0"/>
    <x v="0"/>
    <x v="2"/>
    <x v="2"/>
    <s v="Carter, Mrs. Ernest Courtenay (Lilian Hughes)"/>
    <x v="1"/>
    <x v="54"/>
    <n v="44"/>
    <n v="1"/>
    <n v="0"/>
    <n v="244252"/>
    <n v="26"/>
    <n v="26"/>
    <m/>
    <s v="S"/>
    <x v="0"/>
    <n v="1"/>
    <n v="0.88172571473143702"/>
  </r>
  <r>
    <n v="814"/>
    <n v="0"/>
    <x v="0"/>
    <x v="0"/>
    <x v="0"/>
    <s v="Andersson, Miss. Ebba Iris Alfrida"/>
    <x v="1"/>
    <x v="83"/>
    <n v="6"/>
    <n v="4"/>
    <n v="2"/>
    <n v="347082"/>
    <n v="31.274999999999999"/>
    <n v="31.274999999999999"/>
    <m/>
    <s v="S"/>
    <x v="0"/>
    <n v="6"/>
    <n v="5.5769283109153251"/>
  </r>
  <r>
    <n v="857"/>
    <n v="1"/>
    <x v="1"/>
    <x v="1"/>
    <x v="1"/>
    <s v="Wick, Mrs. George Dennick (Mary Hitchcock)"/>
    <x v="1"/>
    <x v="33"/>
    <n v="45"/>
    <n v="1"/>
    <n v="1"/>
    <n v="36928"/>
    <n v="164.86670000000001"/>
    <n v="164.86670000000001"/>
    <m/>
    <s v="S"/>
    <x v="0"/>
    <n v="2"/>
    <n v="1.663871449350502"/>
  </r>
  <r>
    <n v="858"/>
    <n v="1"/>
    <x v="1"/>
    <x v="1"/>
    <x v="1"/>
    <s v="Daly, Mr. Peter Denis "/>
    <x v="0"/>
    <x v="51"/>
    <n v="51"/>
    <n v="0"/>
    <n v="0"/>
    <n v="113055"/>
    <n v="26.55"/>
    <n v="26.55"/>
    <s v="E17"/>
    <s v="S"/>
    <x v="0"/>
    <n v="0"/>
    <n v="-0.32680781462403941"/>
  </r>
  <r>
    <n v="817"/>
    <n v="0"/>
    <x v="0"/>
    <x v="0"/>
    <x v="0"/>
    <s v="Heininen, Miss. Wendla Maria"/>
    <x v="1"/>
    <x v="40"/>
    <n v="23"/>
    <n v="0"/>
    <n v="0"/>
    <s v="STON/O2. 3101290"/>
    <n v="7.9249999999999998"/>
    <n v="7.9249999999999998"/>
    <m/>
    <s v="S"/>
    <x v="0"/>
    <n v="0"/>
    <n v="-0.24427236969167609"/>
  </r>
  <r>
    <n v="860"/>
    <n v="0"/>
    <x v="0"/>
    <x v="0"/>
    <x v="0"/>
    <s v="Razi, Mr. Raihed"/>
    <x v="0"/>
    <x v="4"/>
    <n v="29.69911764705882"/>
    <n v="0"/>
    <n v="0"/>
    <n v="2629"/>
    <n v="7.2291999999999996"/>
    <n v="7.2291999999999996"/>
    <m/>
    <s v="C"/>
    <x v="1"/>
    <n v="0"/>
    <n v="-0.15833759128131464"/>
  </r>
  <r>
    <n v="861"/>
    <n v="0"/>
    <x v="0"/>
    <x v="0"/>
    <x v="0"/>
    <s v="Hansen, Mr. Claus Peter"/>
    <x v="0"/>
    <x v="68"/>
    <n v="41"/>
    <n v="2"/>
    <n v="0"/>
    <n v="350026"/>
    <n v="14.1083"/>
    <n v="14.1083"/>
    <m/>
    <s v="S"/>
    <x v="0"/>
    <n v="2"/>
    <n v="2.1347543198473073"/>
  </r>
  <r>
    <n v="862"/>
    <n v="0"/>
    <x v="0"/>
    <x v="2"/>
    <x v="2"/>
    <s v="Giles, Mr. Frederick Edward"/>
    <x v="0"/>
    <x v="21"/>
    <n v="21"/>
    <n v="1"/>
    <n v="0"/>
    <n v="28134"/>
    <n v="11.5"/>
    <n v="11.5"/>
    <m/>
    <s v="S"/>
    <x v="0"/>
    <n v="1"/>
    <n v="0.81202782057973089"/>
  </r>
  <r>
    <n v="863"/>
    <n v="1"/>
    <x v="1"/>
    <x v="1"/>
    <x v="1"/>
    <s v="Swift, Mrs. Frederick Joel (Margaret Welles Barron)"/>
    <x v="1"/>
    <x v="76"/>
    <n v="48"/>
    <n v="0"/>
    <n v="0"/>
    <n v="17466"/>
    <n v="25.929200000000002"/>
    <n v="25.929200000000002"/>
    <s v="D17"/>
    <s v="S"/>
    <x v="0"/>
    <n v="0"/>
    <n v="0.49442161198948775"/>
  </r>
  <r>
    <n v="853"/>
    <n v="0"/>
    <x v="0"/>
    <x v="0"/>
    <x v="0"/>
    <s v="Boulos, Miss. Nourelain"/>
    <x v="1"/>
    <x v="55"/>
    <n v="9"/>
    <n v="1"/>
    <n v="1"/>
    <n v="2678"/>
    <n v="15.245799999999999"/>
    <n v="15.245799999999999"/>
    <m/>
    <s v="C"/>
    <x v="1"/>
    <n v="2"/>
    <n v="2.3403762075232635"/>
  </r>
  <r>
    <n v="865"/>
    <n v="0"/>
    <x v="0"/>
    <x v="2"/>
    <x v="2"/>
    <s v="Gill, Mr. John William"/>
    <x v="0"/>
    <x v="37"/>
    <n v="24"/>
    <n v="0"/>
    <n v="0"/>
    <n v="233866"/>
    <n v="13"/>
    <n v="13"/>
    <m/>
    <s v="S"/>
    <x v="0"/>
    <n v="0"/>
    <n v="-0.43416214842232437"/>
  </r>
  <r>
    <n v="866"/>
    <n v="1"/>
    <x v="1"/>
    <x v="2"/>
    <x v="2"/>
    <s v="Bystrom, Mrs. (Karolina)"/>
    <x v="1"/>
    <x v="20"/>
    <n v="42"/>
    <n v="0"/>
    <n v="0"/>
    <n v="236852"/>
    <n v="13"/>
    <n v="13"/>
    <m/>
    <s v="S"/>
    <x v="0"/>
    <n v="0"/>
    <n v="0.39608887115406544"/>
  </r>
  <r>
    <n v="867"/>
    <n v="1"/>
    <x v="1"/>
    <x v="2"/>
    <x v="2"/>
    <s v="Duran y More, Miss. Asuncion"/>
    <x v="1"/>
    <x v="7"/>
    <n v="27"/>
    <n v="1"/>
    <n v="0"/>
    <s v="SC/PARIS 2149"/>
    <n v="13.8583"/>
    <n v="13.8583"/>
    <m/>
    <s v="C"/>
    <x v="1"/>
    <n v="1"/>
    <n v="0.64740837659725581"/>
  </r>
  <r>
    <n v="868"/>
    <n v="0"/>
    <x v="0"/>
    <x v="1"/>
    <x v="1"/>
    <s v="Roebling, Mr. Washington Augustus II"/>
    <x v="0"/>
    <x v="56"/>
    <n v="31"/>
    <n v="0"/>
    <n v="0"/>
    <s v="PC 17590"/>
    <n v="50.495800000000003"/>
    <n v="50.495800000000003"/>
    <s v="A24"/>
    <s v="S"/>
    <x v="0"/>
    <n v="0"/>
    <n v="0.28100026589506022"/>
  </r>
  <r>
    <n v="869"/>
    <n v="0"/>
    <x v="0"/>
    <x v="0"/>
    <x v="0"/>
    <s v="van Melkebeke, Mr. Philemon"/>
    <x v="0"/>
    <x v="4"/>
    <n v="29.69911764705882"/>
    <n v="0"/>
    <n v="0"/>
    <n v="345777"/>
    <n v="9.5"/>
    <n v="9.5"/>
    <m/>
    <s v="S"/>
    <x v="0"/>
    <n v="0"/>
    <n v="0.35865902094263158"/>
  </r>
  <r>
    <n v="870"/>
    <n v="1"/>
    <x v="1"/>
    <x v="0"/>
    <x v="0"/>
    <s v="Johnson, Master. Harold Theodor"/>
    <x v="0"/>
    <x v="9"/>
    <n v="4"/>
    <n v="1"/>
    <n v="1"/>
    <n v="347742"/>
    <n v="11.1333"/>
    <n v="11.1333"/>
    <m/>
    <s v="S"/>
    <x v="0"/>
    <n v="2"/>
    <n v="2.4458369446502974"/>
  </r>
  <r>
    <n v="871"/>
    <n v="0"/>
    <x v="0"/>
    <x v="0"/>
    <x v="0"/>
    <s v="Balkic, Mr. Cerin"/>
    <x v="0"/>
    <x v="2"/>
    <n v="26"/>
    <n v="0"/>
    <n v="0"/>
    <n v="349248"/>
    <n v="7.8958000000000004"/>
    <n v="7.8958000000000004"/>
    <m/>
    <s v="S"/>
    <x v="0"/>
    <n v="0"/>
    <n v="-0.20914989092334257"/>
  </r>
  <r>
    <n v="872"/>
    <n v="1"/>
    <x v="1"/>
    <x v="1"/>
    <x v="1"/>
    <s v="Beckwith, Mrs. Richard Leonard (Sallie Monypeny)"/>
    <x v="1"/>
    <x v="45"/>
    <n v="47"/>
    <n v="1"/>
    <n v="1"/>
    <n v="11751"/>
    <n v="52.554200000000002"/>
    <n v="52.554200000000002"/>
    <s v="D35"/>
    <s v="S"/>
    <x v="0"/>
    <n v="2"/>
    <n v="1.9009319898062609"/>
  </r>
  <r>
    <n v="873"/>
    <n v="0"/>
    <x v="0"/>
    <x v="1"/>
    <x v="1"/>
    <s v="Carlsson, Mr. Frans Olof"/>
    <x v="0"/>
    <x v="25"/>
    <n v="33"/>
    <n v="0"/>
    <n v="0"/>
    <n v="695"/>
    <n v="5"/>
    <n v="5"/>
    <s v="B51 B53 B55"/>
    <s v="S"/>
    <x v="0"/>
    <n v="0"/>
    <n v="-0.45509433200310989"/>
  </r>
  <r>
    <n v="874"/>
    <n v="0"/>
    <x v="0"/>
    <x v="0"/>
    <x v="0"/>
    <s v="Vander Cruyssen, Mr. Victor"/>
    <x v="0"/>
    <x v="45"/>
    <n v="47"/>
    <n v="0"/>
    <n v="0"/>
    <n v="345765"/>
    <n v="9"/>
    <n v="9"/>
    <m/>
    <s v="S"/>
    <x v="0"/>
    <n v="0"/>
    <n v="-1.1943915944630401E-2"/>
  </r>
  <r>
    <n v="875"/>
    <n v="1"/>
    <x v="1"/>
    <x v="2"/>
    <x v="2"/>
    <s v="Abelson, Mrs. Samuel (Hannah Wizosky)"/>
    <x v="1"/>
    <x v="16"/>
    <n v="28"/>
    <n v="1"/>
    <n v="0"/>
    <s v="P/PP 3381"/>
    <n v="24"/>
    <n v="24"/>
    <m/>
    <s v="C"/>
    <x v="1"/>
    <n v="1"/>
    <n v="0.6022550328409344"/>
  </r>
  <r>
    <n v="864"/>
    <n v="0"/>
    <x v="0"/>
    <x v="0"/>
    <x v="0"/>
    <s v="Sage, Miss. Dorothy Edith &quot;Dolly&quot;"/>
    <x v="1"/>
    <x v="4"/>
    <n v="29.69911764705882"/>
    <n v="8"/>
    <n v="2"/>
    <s v="CA. 2343"/>
    <n v="69.55"/>
    <n v="69.55"/>
    <m/>
    <s v="S"/>
    <x v="0"/>
    <n v="10"/>
    <n v="10.247834292363926"/>
  </r>
  <r>
    <n v="877"/>
    <n v="0"/>
    <x v="0"/>
    <x v="0"/>
    <x v="0"/>
    <s v="Gustafsson, Mr. Alfred Ossian"/>
    <x v="0"/>
    <x v="11"/>
    <n v="20"/>
    <n v="0"/>
    <n v="0"/>
    <n v="7534"/>
    <n v="9.8458000000000006"/>
    <n v="9.8458000000000006"/>
    <m/>
    <s v="S"/>
    <x v="0"/>
    <n v="0"/>
    <n v="0.43913496385170625"/>
  </r>
  <r>
    <n v="878"/>
    <n v="0"/>
    <x v="0"/>
    <x v="0"/>
    <x v="0"/>
    <s v="Petroff, Mr. Nedelio"/>
    <x v="0"/>
    <x v="17"/>
    <n v="19"/>
    <n v="0"/>
    <n v="0"/>
    <n v="349212"/>
    <n v="7.8958000000000004"/>
    <n v="7.8958000000000004"/>
    <m/>
    <s v="S"/>
    <x v="0"/>
    <n v="0"/>
    <n v="-0.33686534177979066"/>
  </r>
  <r>
    <n v="879"/>
    <n v="0"/>
    <x v="0"/>
    <x v="0"/>
    <x v="0"/>
    <s v="Laleff, Mr. Kristo"/>
    <x v="0"/>
    <x v="4"/>
    <n v="29.69911764705882"/>
    <n v="0"/>
    <n v="0"/>
    <n v="349217"/>
    <n v="7.8958000000000004"/>
    <n v="7.8958000000000004"/>
    <m/>
    <s v="S"/>
    <x v="0"/>
    <n v="0"/>
    <n v="0.18614829010798117"/>
  </r>
  <r>
    <n v="880"/>
    <n v="1"/>
    <x v="1"/>
    <x v="1"/>
    <x v="1"/>
    <s v="Potter, Mrs. Thomas Jr (Lily Alexenia Wilson)"/>
    <x v="1"/>
    <x v="58"/>
    <n v="56"/>
    <n v="0"/>
    <n v="1"/>
    <n v="11767"/>
    <n v="83.158299999999997"/>
    <n v="83.158299999999997"/>
    <s v="C50"/>
    <s v="C"/>
    <x v="1"/>
    <n v="1"/>
    <n v="0.70723676943481362"/>
  </r>
  <r>
    <n v="881"/>
    <n v="1"/>
    <x v="1"/>
    <x v="2"/>
    <x v="2"/>
    <s v="Shelley, Mrs. William (Imanita Parrish Hall)"/>
    <x v="1"/>
    <x v="35"/>
    <n v="25"/>
    <n v="0"/>
    <n v="1"/>
    <n v="230433"/>
    <n v="26"/>
    <n v="26"/>
    <m/>
    <s v="S"/>
    <x v="0"/>
    <n v="1"/>
    <n v="1.128787469059739"/>
  </r>
  <r>
    <n v="882"/>
    <n v="0"/>
    <x v="0"/>
    <x v="0"/>
    <x v="0"/>
    <s v="Markun, Mr. Johann"/>
    <x v="0"/>
    <x v="25"/>
    <n v="33"/>
    <n v="0"/>
    <n v="0"/>
    <n v="349257"/>
    <n v="7.8958000000000004"/>
    <n v="7.8958000000000004"/>
    <m/>
    <s v="S"/>
    <x v="0"/>
    <n v="0"/>
    <n v="-6.3524250459116471E-2"/>
  </r>
  <r>
    <n v="883"/>
    <n v="0"/>
    <x v="0"/>
    <x v="0"/>
    <x v="0"/>
    <s v="Dahlberg, Miss. Gerda Ulrika"/>
    <x v="1"/>
    <x v="0"/>
    <n v="22"/>
    <n v="0"/>
    <n v="0"/>
    <n v="7552"/>
    <n v="10.5167"/>
    <n v="10.5167"/>
    <m/>
    <s v="S"/>
    <x v="0"/>
    <n v="0"/>
    <n v="5.5099418312657744E-2"/>
  </r>
  <r>
    <n v="884"/>
    <n v="0"/>
    <x v="0"/>
    <x v="2"/>
    <x v="2"/>
    <s v="Banfield, Mr. Frederick James"/>
    <x v="0"/>
    <x v="16"/>
    <n v="28"/>
    <n v="0"/>
    <n v="0"/>
    <s v="C.A./SOTON 34068"/>
    <n v="10.5"/>
    <n v="10.5"/>
    <m/>
    <s v="S"/>
    <x v="0"/>
    <n v="0"/>
    <n v="0.39618137588320046"/>
  </r>
  <r>
    <n v="885"/>
    <n v="0"/>
    <x v="0"/>
    <x v="0"/>
    <x v="0"/>
    <s v="Sutehall, Mr. Henry Jr"/>
    <x v="0"/>
    <x v="35"/>
    <n v="25"/>
    <n v="0"/>
    <n v="0"/>
    <s v="SOTON/OQ 392076"/>
    <n v="7.05"/>
    <n v="7.05"/>
    <m/>
    <s v="S"/>
    <x v="0"/>
    <n v="0"/>
    <n v="-0.35780895065099638"/>
  </r>
  <r>
    <n v="886"/>
    <n v="0"/>
    <x v="0"/>
    <x v="0"/>
    <x v="0"/>
    <s v="Rice, Mrs. William (Margaret Norton)"/>
    <x v="1"/>
    <x v="12"/>
    <n v="39"/>
    <n v="0"/>
    <n v="5"/>
    <n v="382652"/>
    <n v="29.125"/>
    <n v="29.125"/>
    <m/>
    <s v="Q"/>
    <x v="2"/>
    <n v="5"/>
    <n v="5.4422464548458178"/>
  </r>
  <r>
    <n v="887"/>
    <n v="0"/>
    <x v="0"/>
    <x v="2"/>
    <x v="2"/>
    <s v="Montvila, Rev. Juozas"/>
    <x v="0"/>
    <x v="7"/>
    <n v="27"/>
    <n v="0"/>
    <n v="0"/>
    <n v="211536"/>
    <n v="13"/>
    <n v="13"/>
    <m/>
    <s v="S"/>
    <x v="0"/>
    <n v="0"/>
    <n v="0.12905495888711638"/>
  </r>
  <r>
    <n v="888"/>
    <n v="1"/>
    <x v="1"/>
    <x v="1"/>
    <x v="1"/>
    <s v="Graham, Miss. Margaret Edith"/>
    <x v="1"/>
    <x v="17"/>
    <n v="19"/>
    <n v="0"/>
    <n v="0"/>
    <n v="112053"/>
    <n v="30"/>
    <n v="30"/>
    <s v="B42"/>
    <s v="S"/>
    <x v="0"/>
    <n v="0"/>
    <n v="0.47487380075192753"/>
  </r>
  <r>
    <n v="889"/>
    <n v="0"/>
    <x v="0"/>
    <x v="0"/>
    <x v="0"/>
    <s v="Johnston, Miss. Catherine Helen &quot;Carrie&quot;"/>
    <x v="1"/>
    <x v="4"/>
    <n v="29.69911764705882"/>
    <n v="1"/>
    <n v="2"/>
    <s v="W./C. 6607"/>
    <n v="23.45"/>
    <n v="23.45"/>
    <m/>
    <s v="S"/>
    <x v="0"/>
    <n v="3"/>
    <n v="3.0356190175366984"/>
  </r>
  <r>
    <n v="890"/>
    <n v="1"/>
    <x v="1"/>
    <x v="1"/>
    <x v="1"/>
    <s v="Behr, Mr. Karl Howell"/>
    <x v="0"/>
    <x v="2"/>
    <n v="26"/>
    <n v="0"/>
    <n v="0"/>
    <n v="111369"/>
    <n v="30"/>
    <n v="30"/>
    <s v="C148"/>
    <s v="C"/>
    <x v="1"/>
    <n v="0"/>
    <n v="-7.0970840193113505E-2"/>
  </r>
  <r>
    <n v="891"/>
    <n v="0"/>
    <x v="0"/>
    <x v="0"/>
    <x v="0"/>
    <s v="Dooley, Mr. Patrick"/>
    <x v="0"/>
    <x v="34"/>
    <n v="32"/>
    <n v="0"/>
    <n v="0"/>
    <n v="370376"/>
    <n v="7.75"/>
    <n v="7.75"/>
    <m/>
    <s v="Q"/>
    <x v="2"/>
    <n v="0"/>
    <n v="0.140271376243727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S82:V111" firstHeaderRow="1" firstDataRow="2" firstDataCol="1"/>
  <pivotFields count="19">
    <pivotField showAll="0"/>
    <pivotField showAll="0"/>
    <pivotField axis="axisCol" dataField="1" showAll="0">
      <items count="3">
        <item x="0"/>
        <item x="1"/>
        <item t="default"/>
      </items>
    </pivotField>
    <pivotField showAll="0"/>
    <pivotField axis="axisRow" showAll="0">
      <items count="4">
        <item x="1"/>
        <item x="2"/>
        <item x="0"/>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axis="axisRow" showAll="0">
      <items count="5">
        <item x="1"/>
        <item x="2"/>
        <item x="0"/>
        <item x="3"/>
        <item t="default"/>
      </items>
    </pivotField>
    <pivotField showAll="0" defaultSubtotal="0"/>
    <pivotField showAll="0" defaultSubtotal="0"/>
  </pivotFields>
  <rowFields count="3">
    <field x="6"/>
    <field x="4"/>
    <field x="16"/>
  </rowFields>
  <rowItems count="28">
    <i>
      <x/>
    </i>
    <i r="1">
      <x/>
    </i>
    <i r="2">
      <x/>
    </i>
    <i r="2">
      <x v="1"/>
    </i>
    <i r="2">
      <x v="2"/>
    </i>
    <i r="2">
      <x v="3"/>
    </i>
    <i r="1">
      <x v="1"/>
    </i>
    <i r="2">
      <x/>
    </i>
    <i r="2">
      <x v="1"/>
    </i>
    <i r="2">
      <x v="2"/>
    </i>
    <i r="1">
      <x v="2"/>
    </i>
    <i r="2">
      <x/>
    </i>
    <i r="2">
      <x v="1"/>
    </i>
    <i r="2">
      <x v="2"/>
    </i>
    <i>
      <x v="1"/>
    </i>
    <i r="1">
      <x/>
    </i>
    <i r="2">
      <x/>
    </i>
    <i r="2">
      <x v="1"/>
    </i>
    <i r="2">
      <x v="2"/>
    </i>
    <i r="1">
      <x v="1"/>
    </i>
    <i r="2">
      <x/>
    </i>
    <i r="2">
      <x v="1"/>
    </i>
    <i r="2">
      <x v="2"/>
    </i>
    <i r="1">
      <x v="2"/>
    </i>
    <i r="2">
      <x/>
    </i>
    <i r="2">
      <x v="1"/>
    </i>
    <i r="2">
      <x v="2"/>
    </i>
    <i t="grand">
      <x/>
    </i>
  </rowItems>
  <colFields count="1">
    <field x="2"/>
  </colFields>
  <colItems count="3">
    <i>
      <x/>
    </i>
    <i>
      <x v="1"/>
    </i>
    <i t="grand">
      <x/>
    </i>
  </colItems>
  <dataFields count="1">
    <dataField name="Count of Text_Survived" fld="2" subtotal="count" showDataAs="percentOfRow" baseField="16" baseItem="2" numFmtId="10"/>
  </dataFields>
  <chartFormats count="4">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S22:V36" firstHeaderRow="1" firstDataRow="2" firstDataCol="1"/>
  <pivotFields count="19">
    <pivotField showAll="0"/>
    <pivotField showAll="0"/>
    <pivotField axis="axisCol" showAll="0">
      <items count="3">
        <item x="0"/>
        <item x="1"/>
        <item t="default"/>
      </items>
    </pivotField>
    <pivotField dataField="1" showAll="0">
      <items count="4">
        <item h="1" x="1"/>
        <item h="1" x="2"/>
        <item x="0"/>
        <item t="default"/>
      </items>
    </pivotField>
    <pivotField showAll="0" defaultSubtotal="0"/>
    <pivotField showAll="0"/>
    <pivotField showAll="0">
      <items count="3">
        <item x="1"/>
        <item h="1" x="0"/>
        <item t="default"/>
      </items>
    </pivotField>
    <pivotField axis="axisRow" showAll="0">
      <items count="19">
        <item x="0"/>
        <item x="1"/>
        <item x="2"/>
        <item x="3"/>
        <item x="4"/>
        <item x="5"/>
        <item x="6"/>
        <item x="7"/>
        <item x="8"/>
        <item x="9"/>
        <item x="10"/>
        <item x="11"/>
        <item x="12"/>
        <item x="13"/>
        <item x="14"/>
        <item x="15"/>
        <item x="16"/>
        <item x="17"/>
        <item t="default"/>
      </items>
    </pivotField>
    <pivotField showAll="0" defaultSubtotal="0"/>
    <pivotField showAll="0"/>
    <pivotField showAll="0"/>
    <pivotField showAll="0"/>
    <pivotField showAll="0"/>
    <pivotField showAll="0" defaultSubtotal="0"/>
    <pivotField showAll="0"/>
    <pivotField showAll="0"/>
    <pivotField showAll="0" defaultSubtotal="0"/>
    <pivotField showAll="0" defaultSubtotal="0"/>
    <pivotField showAll="0" defaultSubtotal="0"/>
  </pivotFields>
  <rowFields count="1">
    <field x="7"/>
  </rowFields>
  <rowItems count="13">
    <i>
      <x/>
    </i>
    <i>
      <x v="1"/>
    </i>
    <i>
      <x v="2"/>
    </i>
    <i>
      <x v="3"/>
    </i>
    <i>
      <x v="4"/>
    </i>
    <i>
      <x v="5"/>
    </i>
    <i>
      <x v="6"/>
    </i>
    <i>
      <x v="7"/>
    </i>
    <i>
      <x v="8"/>
    </i>
    <i>
      <x v="9"/>
    </i>
    <i>
      <x v="10"/>
    </i>
    <i>
      <x v="13"/>
    </i>
    <i t="grand">
      <x/>
    </i>
  </rowItems>
  <colFields count="1">
    <field x="2"/>
  </colFields>
  <colItems count="3">
    <i>
      <x/>
    </i>
    <i>
      <x v="1"/>
    </i>
    <i t="grand">
      <x/>
    </i>
  </colItems>
  <dataFields count="1">
    <dataField name="Sum of Pclass" fld="3"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Y2:AB32" firstHeaderRow="1" firstDataRow="2" firstDataCol="1"/>
  <pivotFields count="19">
    <pivotField showAll="0"/>
    <pivotField showAll="0"/>
    <pivotField axis="axisCol" dataField="1" showAll="0">
      <items count="3">
        <item x="0"/>
        <item x="1"/>
        <item t="default"/>
      </items>
    </pivotField>
    <pivotField showAll="0"/>
    <pivotField axis="axisRow" showAll="0" sortType="ascending" defaultSubtotal="0">
      <items count="3">
        <item x="1"/>
        <item x="2"/>
        <item sd="0" x="0"/>
      </items>
    </pivotField>
    <pivotField showAll="0"/>
    <pivotField axis="axisRow" showAll="0">
      <items count="3">
        <item x="1"/>
        <item x="0"/>
        <item t="default"/>
      </items>
    </pivotField>
    <pivotField showAll="0"/>
    <pivotField showAll="0" defaultSubtotal="0"/>
    <pivotField showAll="0"/>
    <pivotField showAll="0"/>
    <pivotField showAll="0"/>
    <pivotField showAll="0"/>
    <pivotField showAll="0" defaultSubtotal="0"/>
    <pivotField showAll="0"/>
    <pivotField showAll="0"/>
    <pivotField axis="axisRow" showAll="0" defaultSubtotal="0">
      <items count="4">
        <item x="1"/>
        <item x="2"/>
        <item x="0"/>
        <item x="3"/>
      </items>
    </pivotField>
    <pivotField showAll="0" defaultSubtotal="0"/>
    <pivotField showAll="0" defaultSubtotal="0"/>
  </pivotFields>
  <rowFields count="3">
    <field x="6"/>
    <field x="16"/>
    <field x="4"/>
  </rowFields>
  <rowItems count="29">
    <i>
      <x/>
    </i>
    <i r="1">
      <x/>
    </i>
    <i r="2">
      <x/>
    </i>
    <i r="2">
      <x v="1"/>
    </i>
    <i r="2">
      <x v="2"/>
    </i>
    <i r="1">
      <x v="1"/>
    </i>
    <i r="2">
      <x/>
    </i>
    <i r="2">
      <x v="1"/>
    </i>
    <i r="2">
      <x v="2"/>
    </i>
    <i r="1">
      <x v="2"/>
    </i>
    <i r="2">
      <x/>
    </i>
    <i r="2">
      <x v="1"/>
    </i>
    <i r="2">
      <x v="2"/>
    </i>
    <i r="1">
      <x v="3"/>
    </i>
    <i r="2">
      <x/>
    </i>
    <i>
      <x v="1"/>
    </i>
    <i r="1">
      <x/>
    </i>
    <i r="2">
      <x/>
    </i>
    <i r="2">
      <x v="1"/>
    </i>
    <i r="2">
      <x v="2"/>
    </i>
    <i r="1">
      <x v="1"/>
    </i>
    <i r="2">
      <x/>
    </i>
    <i r="2">
      <x v="1"/>
    </i>
    <i r="2">
      <x v="2"/>
    </i>
    <i r="1">
      <x v="2"/>
    </i>
    <i r="2">
      <x/>
    </i>
    <i r="2">
      <x v="1"/>
    </i>
    <i r="2">
      <x v="2"/>
    </i>
    <i t="grand">
      <x/>
    </i>
  </rowItems>
  <colFields count="1">
    <field x="2"/>
  </colFields>
  <colItems count="3">
    <i>
      <x/>
    </i>
    <i>
      <x v="1"/>
    </i>
    <i t="grand">
      <x/>
    </i>
  </colItems>
  <dataFields count="1">
    <dataField name="Count of Text_Survived" fld="2" subtotal="count" showDataAs="percentOfRow" baseField="4" baseItem="0" numFmtId="10"/>
  </dataFields>
  <chartFormats count="6">
    <chartFormat chart="0" format="12" series="1">
      <pivotArea type="data" outline="0" fieldPosition="0">
        <references count="2">
          <reference field="4294967294" count="1" selected="0">
            <x v="0"/>
          </reference>
          <reference field="2" count="1" selected="0">
            <x v="0"/>
          </reference>
        </references>
      </pivotArea>
    </chartFormat>
    <chartFormat chart="0" format="13"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class1" sourceName="Pclass">
  <pivotTables>
    <pivotTable tabId="3" name="PivotTable6"/>
  </pivotTables>
  <data>
    <tabular pivotCacheId="1">
      <items count="3">
        <i x="1"/>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x1" sourceName="Sex">
  <pivotTables>
    <pivotTable tabId="3" name="PivotTable6"/>
  </pivotTables>
  <data>
    <tabular pivotCacheId="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class 1" cache="Slicer_Pclass1" caption="Pclass" rowHeight="241300"/>
  <slicer name="Sex 1" cache="Slicer_Sex1" caption="Sex" rowHeight="241300"/>
</slicers>
</file>

<file path=xl/tables/table1.xml><?xml version="1.0" encoding="utf-8"?>
<table xmlns="http://schemas.openxmlformats.org/spreadsheetml/2006/main" id="4" name="Table15" displayName="Table15" ref="A1:S892" totalsRowShown="0">
  <autoFilter ref="A1:S892">
    <filterColumn colId="4">
      <filters>
        <filter val="First"/>
      </filters>
    </filterColumn>
    <filterColumn colId="6">
      <filters>
        <filter val="female"/>
      </filters>
    </filterColumn>
  </autoFilter>
  <sortState ref="A3:S889">
    <sortCondition descending="1" ref="C1:C892"/>
  </sortState>
  <tableColumns count="19">
    <tableColumn id="1" name="PassengerId"/>
    <tableColumn id="2" name="Survived"/>
    <tableColumn id="14" name="Text_Survived" dataDxfId="6">
      <calculatedColumnFormula>IF(B2=1, "Survived", "Died")</calculatedColumnFormula>
    </tableColumn>
    <tableColumn id="3" name="Pclass"/>
    <tableColumn id="13" name="Text_Pclass" dataDxfId="5">
      <calculatedColumnFormula>IF(D2=1, "First", IF(D2=2, "Second", IF(D2=3, "Third")))</calculatedColumnFormula>
    </tableColumn>
    <tableColumn id="4" name="Name"/>
    <tableColumn id="5" name="Sex"/>
    <tableColumn id="6" name="Age"/>
    <tableColumn id="15" name="New_Age" dataDxfId="4">
      <calculatedColumnFormula>IF(H2="",AVERAGE(H:H),H2)</calculatedColumnFormula>
    </tableColumn>
    <tableColumn id="7" name="SibSp"/>
    <tableColumn id="8" name="Parch"/>
    <tableColumn id="9" name="Ticket"/>
    <tableColumn id="10" name="Fare"/>
    <tableColumn id="16" name="New_Fair" dataDxfId="3">
      <calculatedColumnFormula>IF(M2="",MEDIAN(M:M),M2)</calculatedColumnFormula>
    </tableColumn>
    <tableColumn id="11" name="Cabin"/>
    <tableColumn id="12" name="Embarked"/>
    <tableColumn id="17" name="Text_Embarked" dataDxfId="2">
      <calculatedColumnFormula>IF(P2="C", "Cherbourg", IF(P2="Q", "Queenstown", IF(P2="S", "Southampton")))</calculatedColumnFormula>
    </tableColumn>
    <tableColumn id="18" name="Family_Members" dataDxfId="1">
      <calculatedColumnFormula>Table15[[#This Row],[SibSp]]+Table15[[#This Row],[Parch]]</calculatedColumnFormula>
    </tableColumn>
    <tableColumn id="19" name="Overlapping_Plotting" dataDxfId="0">
      <calculatedColumnFormula>Table15[[#This Row],[Family_Members]]+RAND()-0.5</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3" name="Table134" displayName="Table134" ref="A1:S892" totalsRowShown="0">
  <autoFilter ref="A1:S892">
    <filterColumn colId="4">
      <filters>
        <filter val="Third"/>
      </filters>
    </filterColumn>
    <filterColumn colId="6">
      <filters>
        <filter val="male"/>
      </filters>
    </filterColumn>
  </autoFilter>
  <sortState ref="A2:S892">
    <sortCondition descending="1" ref="C1:C892"/>
  </sortState>
  <tableColumns count="19">
    <tableColumn id="1" name="PassengerId"/>
    <tableColumn id="2" name="Survived"/>
    <tableColumn id="14" name="Text_Survived" dataDxfId="25">
      <calculatedColumnFormula>IF(B2=1, "Survived", "Died")</calculatedColumnFormula>
    </tableColumn>
    <tableColumn id="3" name="Pclass"/>
    <tableColumn id="13" name="Text_Pclass" dataDxfId="24">
      <calculatedColumnFormula>IF(D2=1, "First", IF(D2=2, "Second", IF(D2=3, "Third")))</calculatedColumnFormula>
    </tableColumn>
    <tableColumn id="4" name="Name"/>
    <tableColumn id="5" name="Sex"/>
    <tableColumn id="6" name="Age"/>
    <tableColumn id="15" name="New_Age" dataDxfId="23">
      <calculatedColumnFormula>IF(H2="",AVERAGE(H:H),H2)</calculatedColumnFormula>
    </tableColumn>
    <tableColumn id="7" name="SibSp"/>
    <tableColumn id="8" name="Parch"/>
    <tableColumn id="9" name="Ticket"/>
    <tableColumn id="10" name="Fare"/>
    <tableColumn id="16" name="New_Fair" dataDxfId="22">
      <calculatedColumnFormula>IF(M2="",MEDIAN(M:M),M2)</calculatedColumnFormula>
    </tableColumn>
    <tableColumn id="11" name="Cabin"/>
    <tableColumn id="12" name="Embarked"/>
    <tableColumn id="17" name="Text_Embarked" dataDxfId="21">
      <calculatedColumnFormula>IF(P2="C", "Cherbourg", IF(P2="Q", "Queenstown", IF(P2="S", "Southampton")))</calculatedColumnFormula>
    </tableColumn>
    <tableColumn id="18" name="Family_Size" dataDxfId="20">
      <calculatedColumnFormula>Table134[[#This Row],[SibSp]]+Table134[[#This Row],[Parch]]</calculatedColumnFormula>
    </tableColumn>
    <tableColumn id="21" name="Offset_Family_Members" dataDxfId="19">
      <calculatedColumnFormula>Table134[[#This Row],[Family_Size]]+RAND()-0.5</calculatedColumnFormula>
    </tableColumn>
  </tableColumns>
  <tableStyleInfo name="TableStyleMedium9" showFirstColumn="0" showLastColumn="0" showRowStripes="1" showColumnStripes="0"/>
</table>
</file>

<file path=xl/tables/table3.xml><?xml version="1.0" encoding="utf-8"?>
<table xmlns="http://schemas.openxmlformats.org/spreadsheetml/2006/main" id="2" name="Table13" displayName="Table13" ref="A1:Q892" totalsRowShown="0">
  <autoFilter ref="A1:Q892"/>
  <tableColumns count="17">
    <tableColumn id="1" name="PassengerId"/>
    <tableColumn id="2" name="Survived"/>
    <tableColumn id="14" name="Text_Survived" dataDxfId="18">
      <calculatedColumnFormula>IF(B2=1, "Survived", "Died")</calculatedColumnFormula>
    </tableColumn>
    <tableColumn id="3" name="Pclass"/>
    <tableColumn id="13" name="Text_Pclass" dataDxfId="17">
      <calculatedColumnFormula>IF(D2=1, "First", IF(D2=2, "Second", IF(D2=3, "Third")))</calculatedColumnFormula>
    </tableColumn>
    <tableColumn id="4" name="Name"/>
    <tableColumn id="5" name="Sex"/>
    <tableColumn id="6" name="Age"/>
    <tableColumn id="15" name="New_Age" dataDxfId="16">
      <calculatedColumnFormula>IF(H2="",AVERAGE(H:H),H2)</calculatedColumnFormula>
    </tableColumn>
    <tableColumn id="7" name="SibSp"/>
    <tableColumn id="8" name="Parch"/>
    <tableColumn id="9" name="Ticket"/>
    <tableColumn id="10" name="Fare"/>
    <tableColumn id="16" name="New_Fair" dataDxfId="15">
      <calculatedColumnFormula>IF(M2="",MEDIAN(M:M),M2)</calculatedColumnFormula>
    </tableColumn>
    <tableColumn id="11" name="Cabin"/>
    <tableColumn id="12" name="Embarked"/>
    <tableColumn id="17" name="Text_Embarked" dataDxfId="14">
      <calculatedColumnFormula>IF(P2="C", "Cherbourg", IF(P2="Q", "Queenstown", IF(P2="S", "Southampton")))</calculatedColumnFormula>
    </tableColumn>
  </tableColumns>
  <tableStyleInfo name="TableStyleMedium9" showFirstColumn="0" showLastColumn="0" showRowStripes="1" showColumnStripes="0"/>
</table>
</file>

<file path=xl/tables/table4.xml><?xml version="1.0" encoding="utf-8"?>
<table xmlns="http://schemas.openxmlformats.org/spreadsheetml/2006/main" id="1" name="Table1" displayName="Table1" ref="A1:S892" totalsRowShown="0">
  <autoFilter ref="A1:S892">
    <filterColumn colId="4">
      <filters>
        <filter val="Third"/>
      </filters>
    </filterColumn>
    <filterColumn colId="6">
      <filters>
        <filter val="female"/>
      </filters>
    </filterColumn>
  </autoFilter>
  <sortState ref="A4:S890">
    <sortCondition descending="1" ref="C1:C892"/>
  </sortState>
  <tableColumns count="19">
    <tableColumn id="1" name="PassengerId"/>
    <tableColumn id="2" name="Survived"/>
    <tableColumn id="14" name="Text_Survived" dataDxfId="13">
      <calculatedColumnFormula>IF(B2=1, "Survived", "Died")</calculatedColumnFormula>
    </tableColumn>
    <tableColumn id="3" name="Pclass"/>
    <tableColumn id="13" name="Text_Pclass" dataDxfId="12">
      <calculatedColumnFormula>IF(D2=1, "First", IF(D2=2, "Second", IF(D2=3, "Third")))</calculatedColumnFormula>
    </tableColumn>
    <tableColumn id="4" name="Name"/>
    <tableColumn id="5" name="Sex"/>
    <tableColumn id="6" name="Age"/>
    <tableColumn id="15" name="New_Age" dataDxfId="11">
      <calculatedColumnFormula>IF(H2="",AVERAGE(H:H),H2)</calculatedColumnFormula>
    </tableColumn>
    <tableColumn id="7" name="SibSp"/>
    <tableColumn id="8" name="Parch"/>
    <tableColumn id="9" name="Ticket"/>
    <tableColumn id="10" name="Fare"/>
    <tableColumn id="16" name="New_Fair" dataDxfId="10">
      <calculatedColumnFormula>IF(M2="",MEDIAN(M:M),M2)</calculatedColumnFormula>
    </tableColumn>
    <tableColumn id="11" name="Cabin"/>
    <tableColumn id="12" name="Embarked"/>
    <tableColumn id="17" name="Text_Embarked" dataDxfId="9">
      <calculatedColumnFormula>IF(P2="C", "Cherbourg", IF(P2="Q", "Queenstown", IF(P2="S", "Southampton")))</calculatedColumnFormula>
    </tableColumn>
    <tableColumn id="18" name="Family_Members" dataDxfId="8">
      <calculatedColumnFormula>Table1[[#This Row],[SibSp]]+Table1[[#This Row],[Parch]]</calculatedColumnFormula>
    </tableColumn>
    <tableColumn id="19" name="Overlapping_Plotting" dataDxfId="7">
      <calculatedColumnFormula>Table1[[#This Row],[Family_Members]]+RAND()-0.5</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3.x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92"/>
  <sheetViews>
    <sheetView tabSelected="1" topLeftCell="G1" zoomScale="145" zoomScaleNormal="55" workbookViewId="0">
      <selection activeCell="Z506" sqref="Z506"/>
    </sheetView>
  </sheetViews>
  <sheetFormatPr defaultRowHeight="15" x14ac:dyDescent="0.25"/>
  <cols>
    <col min="1" max="1" width="14" bestFit="1" customWidth="1"/>
    <col min="2" max="2" width="11" bestFit="1" customWidth="1"/>
    <col min="3" max="3" width="16" bestFit="1" customWidth="1"/>
    <col min="4" max="4" width="8.5703125" bestFit="1" customWidth="1"/>
    <col min="5" max="5" width="13.42578125" bestFit="1" customWidth="1"/>
    <col min="6" max="6" width="56.7109375" customWidth="1"/>
    <col min="7" max="7" width="7.28515625" bestFit="1" customWidth="1"/>
    <col min="8" max="8" width="6.7109375" bestFit="1" customWidth="1"/>
    <col min="9" max="9" width="14.85546875" bestFit="1" customWidth="1"/>
    <col min="10" max="11" width="8.140625" hidden="1" customWidth="1"/>
    <col min="12" max="12" width="20.28515625" hidden="1" customWidth="1"/>
    <col min="13" max="13" width="9.85546875" hidden="1" customWidth="1"/>
    <col min="14" max="14" width="11.7109375" hidden="1" customWidth="1"/>
    <col min="15" max="15" width="15.5703125" hidden="1" customWidth="1"/>
    <col min="16" max="16" width="12.140625" hidden="1" customWidth="1"/>
    <col min="17" max="17" width="17.140625" hidden="1" customWidth="1"/>
    <col min="18" max="18" width="18.85546875" hidden="1" customWidth="1"/>
    <col min="19" max="19" width="22" customWidth="1"/>
    <col min="20" max="20" width="16.28515625" customWidth="1"/>
    <col min="21" max="21" width="8.7109375" customWidth="1"/>
    <col min="22" max="22" width="11.28515625" bestFit="1" customWidth="1"/>
    <col min="25" max="25" width="22" customWidth="1"/>
    <col min="26" max="26" width="16.28515625" bestFit="1" customWidth="1"/>
    <col min="27" max="27" width="8.7109375" customWidth="1"/>
    <col min="28" max="28" width="11.28515625" customWidth="1"/>
    <col min="29" max="29" width="10" bestFit="1" customWidth="1"/>
    <col min="30" max="30" width="11.140625" bestFit="1" customWidth="1"/>
    <col min="31" max="32" width="7.5703125" customWidth="1"/>
    <col min="33" max="33" width="13.7109375" bestFit="1" customWidth="1"/>
    <col min="34" max="34" width="11.28515625" bestFit="1" customWidth="1"/>
  </cols>
  <sheetData>
    <row r="1" spans="1:28" x14ac:dyDescent="0.25">
      <c r="A1" t="s">
        <v>0</v>
      </c>
      <c r="B1" t="s">
        <v>1</v>
      </c>
      <c r="C1" t="s">
        <v>1222</v>
      </c>
      <c r="D1" t="s">
        <v>2</v>
      </c>
      <c r="E1" t="s">
        <v>1240</v>
      </c>
      <c r="F1" t="s">
        <v>3</v>
      </c>
      <c r="G1" t="s">
        <v>4</v>
      </c>
      <c r="H1" t="s">
        <v>5</v>
      </c>
      <c r="I1" t="s">
        <v>1241</v>
      </c>
      <c r="J1" t="s">
        <v>6</v>
      </c>
      <c r="K1" t="s">
        <v>7</v>
      </c>
      <c r="L1" t="s">
        <v>8</v>
      </c>
      <c r="M1" t="s">
        <v>9</v>
      </c>
      <c r="N1" t="s">
        <v>1242</v>
      </c>
      <c r="O1" t="s">
        <v>10</v>
      </c>
      <c r="P1" t="s">
        <v>11</v>
      </c>
      <c r="Q1" t="s">
        <v>1243</v>
      </c>
      <c r="R1" t="s">
        <v>1252</v>
      </c>
      <c r="S1" t="s">
        <v>1253</v>
      </c>
    </row>
    <row r="2" spans="1:28" hidden="1" x14ac:dyDescent="0.25">
      <c r="A2">
        <v>1</v>
      </c>
      <c r="B2">
        <v>0</v>
      </c>
      <c r="C2" t="str">
        <f t="shared" ref="C2:C65" si="0">IF(B2=1, "Survived", "Died")</f>
        <v>Died</v>
      </c>
      <c r="D2">
        <v>3</v>
      </c>
      <c r="E2" t="str">
        <f>IF(D2=1, "First", IF(D2=2, "Second", IF(D2=3, "Third")))</f>
        <v>Third</v>
      </c>
      <c r="F2" t="s">
        <v>12</v>
      </c>
      <c r="G2" t="s">
        <v>13</v>
      </c>
      <c r="H2">
        <v>22</v>
      </c>
      <c r="I2" s="3">
        <f t="shared" ref="I2:I65" si="1">IF(H2="",AVERAGE(H:H),H2)</f>
        <v>22</v>
      </c>
      <c r="J2">
        <v>1</v>
      </c>
      <c r="K2">
        <v>0</v>
      </c>
      <c r="L2" t="s">
        <v>14</v>
      </c>
      <c r="M2">
        <v>7.25</v>
      </c>
      <c r="N2">
        <f t="shared" ref="N2:N65" si="2">IF(M2="",MEDIAN(M:M),M2)</f>
        <v>7.25</v>
      </c>
      <c r="P2" t="s">
        <v>15</v>
      </c>
      <c r="Q2" t="str">
        <f t="shared" ref="Q2:Q65" si="3">IF(P2="C", "Cherbourg", IF(P2="Q", "Queenstown", IF(P2="S", "Southampton")))</f>
        <v>Southampton</v>
      </c>
      <c r="R2">
        <f>Table15[[#This Row],[SibSp]]+Table15[[#This Row],[Parch]]</f>
        <v>1</v>
      </c>
      <c r="S2" s="2">
        <f ca="1">Table15[[#This Row],[Family_Members]]+RAND()-0.5</f>
        <v>1.3732435427523946</v>
      </c>
    </row>
    <row r="3" spans="1:28" x14ac:dyDescent="0.25">
      <c r="A3">
        <v>2</v>
      </c>
      <c r="B3">
        <v>1</v>
      </c>
      <c r="C3" t="str">
        <f>IF(B3=1, "Survived", "Died")</f>
        <v>Survived</v>
      </c>
      <c r="D3">
        <v>1</v>
      </c>
      <c r="E3" t="str">
        <f>IF(D3=1, "First", IF(D3=2, "Second", IF(D3=3, "Third")))</f>
        <v>First</v>
      </c>
      <c r="F3" t="s">
        <v>16</v>
      </c>
      <c r="G3" t="s">
        <v>17</v>
      </c>
      <c r="H3">
        <v>38</v>
      </c>
      <c r="I3">
        <f>IF(H3="",AVERAGE(H:H),H3)</f>
        <v>38</v>
      </c>
      <c r="J3">
        <v>1</v>
      </c>
      <c r="K3">
        <v>0</v>
      </c>
      <c r="L3" t="s">
        <v>18</v>
      </c>
      <c r="M3">
        <v>71.283299999999997</v>
      </c>
      <c r="N3">
        <f>IF(M3="",MEDIAN(M:M),M3)</f>
        <v>71.283299999999997</v>
      </c>
      <c r="O3" t="s">
        <v>19</v>
      </c>
      <c r="P3" t="s">
        <v>20</v>
      </c>
      <c r="Q3" t="str">
        <f>IF(P3="C", "Cherbourg", IF(P3="Q", "Queenstown", IF(P3="S", "Southampton")))</f>
        <v>Cherbourg</v>
      </c>
      <c r="R3">
        <f>Table15[[#This Row],[SibSp]]+Table15[[#This Row],[Parch]]</f>
        <v>1</v>
      </c>
      <c r="S3" s="2">
        <f ca="1">Table15[[#This Row],[Family_Members]]+RAND()-0.5</f>
        <v>0.91965766339901789</v>
      </c>
    </row>
    <row r="4" spans="1:28" hidden="1" x14ac:dyDescent="0.25">
      <c r="A4">
        <v>3</v>
      </c>
      <c r="B4">
        <v>1</v>
      </c>
      <c r="C4" t="str">
        <f>IF(B4=1, "Survived", "Died")</f>
        <v>Survived</v>
      </c>
      <c r="D4">
        <v>3</v>
      </c>
      <c r="E4" t="str">
        <f>IF(D4=1, "First", IF(D4=2, "Second", IF(D4=3, "Third")))</f>
        <v>Third</v>
      </c>
      <c r="F4" t="s">
        <v>21</v>
      </c>
      <c r="G4" t="s">
        <v>17</v>
      </c>
      <c r="H4">
        <v>26</v>
      </c>
      <c r="I4">
        <f>IF(H4="",AVERAGE(H:H),H4)</f>
        <v>26</v>
      </c>
      <c r="J4">
        <v>0</v>
      </c>
      <c r="K4">
        <v>0</v>
      </c>
      <c r="L4" t="s">
        <v>22</v>
      </c>
      <c r="M4">
        <v>7.9249999999999998</v>
      </c>
      <c r="N4">
        <f>IF(M4="",MEDIAN(M:M),M4)</f>
        <v>7.9249999999999998</v>
      </c>
      <c r="P4" t="s">
        <v>15</v>
      </c>
      <c r="Q4" t="str">
        <f>IF(P4="C", "Cherbourg", IF(P4="Q", "Queenstown", IF(P4="S", "Southampton")))</f>
        <v>Southampton</v>
      </c>
      <c r="R4">
        <f>Table15[[#This Row],[SibSp]]+Table15[[#This Row],[Parch]]</f>
        <v>0</v>
      </c>
      <c r="S4" s="2">
        <f ca="1">Table15[[#This Row],[Family_Members]]+RAND()-0.5</f>
        <v>0.40966986069066125</v>
      </c>
      <c r="Y4" s="1"/>
      <c r="Z4" s="6"/>
      <c r="AA4" s="6"/>
      <c r="AB4" s="6"/>
    </row>
    <row r="5" spans="1:28" x14ac:dyDescent="0.25">
      <c r="A5">
        <v>4</v>
      </c>
      <c r="B5">
        <v>1</v>
      </c>
      <c r="C5" t="str">
        <f>IF(B5=1, "Survived", "Died")</f>
        <v>Survived</v>
      </c>
      <c r="D5">
        <v>1</v>
      </c>
      <c r="E5" t="str">
        <f>IF(D5=1, "First", IF(D5=2, "Second", IF(D5=3, "Third")))</f>
        <v>First</v>
      </c>
      <c r="F5" t="s">
        <v>23</v>
      </c>
      <c r="G5" t="s">
        <v>17</v>
      </c>
      <c r="H5">
        <v>35</v>
      </c>
      <c r="I5">
        <f>IF(H5="",AVERAGE(H:H),H5)</f>
        <v>35</v>
      </c>
      <c r="J5">
        <v>1</v>
      </c>
      <c r="K5">
        <v>0</v>
      </c>
      <c r="L5">
        <v>113803</v>
      </c>
      <c r="M5">
        <v>53.1</v>
      </c>
      <c r="N5">
        <f>IF(M5="",MEDIAN(M:M),M5)</f>
        <v>53.1</v>
      </c>
      <c r="O5" t="s">
        <v>24</v>
      </c>
      <c r="P5" t="s">
        <v>15</v>
      </c>
      <c r="Q5" t="str">
        <f>IF(P5="C", "Cherbourg", IF(P5="Q", "Queenstown", IF(P5="S", "Southampton")))</f>
        <v>Southampton</v>
      </c>
      <c r="R5">
        <f>Table15[[#This Row],[SibSp]]+Table15[[#This Row],[Parch]]</f>
        <v>1</v>
      </c>
      <c r="S5" s="2">
        <f ca="1">Table15[[#This Row],[Family_Members]]+RAND()-0.5</f>
        <v>1.2029947557348697</v>
      </c>
      <c r="Y5" s="4"/>
      <c r="Z5" s="6"/>
      <c r="AA5" s="6"/>
      <c r="AB5" s="6"/>
    </row>
    <row r="6" spans="1:28" hidden="1" x14ac:dyDescent="0.25">
      <c r="A6">
        <v>5</v>
      </c>
      <c r="B6">
        <v>0</v>
      </c>
      <c r="C6" t="str">
        <f>IF(B6=1, "Survived", "Died")</f>
        <v>Died</v>
      </c>
      <c r="D6">
        <v>3</v>
      </c>
      <c r="E6" t="str">
        <f>IF(D6=1, "First", IF(D6=2, "Second", IF(D6=3, "Third")))</f>
        <v>Third</v>
      </c>
      <c r="F6" t="s">
        <v>25</v>
      </c>
      <c r="G6" t="s">
        <v>13</v>
      </c>
      <c r="H6">
        <v>35</v>
      </c>
      <c r="I6">
        <f>IF(H6="",AVERAGE(H:H),H6)</f>
        <v>35</v>
      </c>
      <c r="J6">
        <v>0</v>
      </c>
      <c r="K6">
        <v>0</v>
      </c>
      <c r="L6">
        <v>373450</v>
      </c>
      <c r="M6">
        <v>8.0500000000000007</v>
      </c>
      <c r="N6">
        <f>IF(M6="",MEDIAN(M:M),M6)</f>
        <v>8.0500000000000007</v>
      </c>
      <c r="P6" t="s">
        <v>15</v>
      </c>
      <c r="Q6" t="str">
        <f>IF(P6="C", "Cherbourg", IF(P6="Q", "Queenstown", IF(P6="S", "Southampton")))</f>
        <v>Southampton</v>
      </c>
      <c r="R6">
        <f>Table15[[#This Row],[SibSp]]+Table15[[#This Row],[Parch]]</f>
        <v>0</v>
      </c>
      <c r="S6" s="2">
        <f ca="1">Table15[[#This Row],[Family_Members]]+RAND()-0.5</f>
        <v>0.32187629333340617</v>
      </c>
      <c r="Y6" s="5"/>
      <c r="Z6" s="6"/>
      <c r="AA6" s="6"/>
      <c r="AB6" s="6"/>
    </row>
    <row r="7" spans="1:28" hidden="1" x14ac:dyDescent="0.25">
      <c r="A7">
        <v>6</v>
      </c>
      <c r="B7">
        <v>0</v>
      </c>
      <c r="C7" t="str">
        <f>IF(B7=1, "Survived", "Died")</f>
        <v>Died</v>
      </c>
      <c r="D7">
        <v>3</v>
      </c>
      <c r="E7" t="str">
        <f>IF(D7=1, "First", IF(D7=2, "Second", IF(D7=3, "Third")))</f>
        <v>Third</v>
      </c>
      <c r="F7" t="s">
        <v>26</v>
      </c>
      <c r="G7" t="s">
        <v>13</v>
      </c>
      <c r="I7">
        <f>IF(H7="",AVERAGE(H:H),H7)</f>
        <v>29.69911764705882</v>
      </c>
      <c r="J7">
        <v>0</v>
      </c>
      <c r="K7">
        <v>0</v>
      </c>
      <c r="L7">
        <v>330877</v>
      </c>
      <c r="M7">
        <v>8.4582999999999995</v>
      </c>
      <c r="N7">
        <f>IF(M7="",MEDIAN(M:M),M7)</f>
        <v>8.4582999999999995</v>
      </c>
      <c r="P7" t="s">
        <v>27</v>
      </c>
      <c r="Q7" t="str">
        <f>IF(P7="C", "Cherbourg", IF(P7="Q", "Queenstown", IF(P7="S", "Southampton")))</f>
        <v>Queenstown</v>
      </c>
      <c r="R7">
        <f>Table15[[#This Row],[SibSp]]+Table15[[#This Row],[Parch]]</f>
        <v>0</v>
      </c>
      <c r="S7" s="2">
        <f ca="1">Table15[[#This Row],[Family_Members]]+RAND()-0.5</f>
        <v>-0.47985625023331735</v>
      </c>
      <c r="Y7" s="5"/>
      <c r="Z7" s="6"/>
      <c r="AA7" s="6"/>
      <c r="AB7" s="6"/>
    </row>
    <row r="8" spans="1:28" hidden="1" x14ac:dyDescent="0.25">
      <c r="A8">
        <v>7</v>
      </c>
      <c r="B8">
        <v>0</v>
      </c>
      <c r="C8" t="str">
        <f>IF(B8=1, "Survived", "Died")</f>
        <v>Died</v>
      </c>
      <c r="D8">
        <v>1</v>
      </c>
      <c r="E8" t="str">
        <f>IF(D8=1, "First", IF(D8=2, "Second", IF(D8=3, "Third")))</f>
        <v>First</v>
      </c>
      <c r="F8" t="s">
        <v>28</v>
      </c>
      <c r="G8" t="s">
        <v>13</v>
      </c>
      <c r="H8">
        <v>54</v>
      </c>
      <c r="I8">
        <f>IF(H8="",AVERAGE(H:H),H8)</f>
        <v>54</v>
      </c>
      <c r="J8">
        <v>0</v>
      </c>
      <c r="K8">
        <v>0</v>
      </c>
      <c r="L8">
        <v>17463</v>
      </c>
      <c r="M8">
        <v>51.862499999999997</v>
      </c>
      <c r="N8">
        <f>IF(M8="",MEDIAN(M:M),M8)</f>
        <v>51.862499999999997</v>
      </c>
      <c r="O8" t="s">
        <v>29</v>
      </c>
      <c r="P8" t="s">
        <v>15</v>
      </c>
      <c r="Q8" t="str">
        <f>IF(P8="C", "Cherbourg", IF(P8="Q", "Queenstown", IF(P8="S", "Southampton")))</f>
        <v>Southampton</v>
      </c>
      <c r="R8">
        <f>Table15[[#This Row],[SibSp]]+Table15[[#This Row],[Parch]]</f>
        <v>0</v>
      </c>
      <c r="S8" s="2">
        <f ca="1">Table15[[#This Row],[Family_Members]]+RAND()-0.5</f>
        <v>-3.4708771628330415E-2</v>
      </c>
      <c r="Y8" s="5"/>
      <c r="Z8" s="6"/>
      <c r="AA8" s="6"/>
      <c r="AB8" s="6"/>
    </row>
    <row r="9" spans="1:28" hidden="1" x14ac:dyDescent="0.25">
      <c r="A9">
        <v>8</v>
      </c>
      <c r="B9">
        <v>0</v>
      </c>
      <c r="C9" t="str">
        <f>IF(B9=1, "Survived", "Died")</f>
        <v>Died</v>
      </c>
      <c r="D9">
        <v>3</v>
      </c>
      <c r="E9" t="str">
        <f>IF(D9=1, "First", IF(D9=2, "Second", IF(D9=3, "Third")))</f>
        <v>Third</v>
      </c>
      <c r="F9" t="s">
        <v>30</v>
      </c>
      <c r="G9" t="s">
        <v>13</v>
      </c>
      <c r="H9">
        <v>2</v>
      </c>
      <c r="I9">
        <f>IF(H9="",AVERAGE(H:H),H9)</f>
        <v>2</v>
      </c>
      <c r="J9">
        <v>3</v>
      </c>
      <c r="K9">
        <v>1</v>
      </c>
      <c r="L9">
        <v>349909</v>
      </c>
      <c r="M9">
        <v>21.074999999999999</v>
      </c>
      <c r="N9">
        <f>IF(M9="",MEDIAN(M:M),M9)</f>
        <v>21.074999999999999</v>
      </c>
      <c r="P9" t="s">
        <v>15</v>
      </c>
      <c r="Q9" t="str">
        <f>IF(P9="C", "Cherbourg", IF(P9="Q", "Queenstown", IF(P9="S", "Southampton")))</f>
        <v>Southampton</v>
      </c>
      <c r="R9">
        <f>Table15[[#This Row],[SibSp]]+Table15[[#This Row],[Parch]]</f>
        <v>4</v>
      </c>
      <c r="S9" s="2">
        <f ca="1">Table15[[#This Row],[Family_Members]]+RAND()-0.5</f>
        <v>4.4367768536180154</v>
      </c>
      <c r="Y9" s="4"/>
      <c r="Z9" s="6"/>
      <c r="AA9" s="6"/>
      <c r="AB9" s="6"/>
    </row>
    <row r="10" spans="1:28" hidden="1" x14ac:dyDescent="0.25">
      <c r="A10">
        <v>9</v>
      </c>
      <c r="B10">
        <v>1</v>
      </c>
      <c r="C10" t="str">
        <f>IF(B10=1, "Survived", "Died")</f>
        <v>Survived</v>
      </c>
      <c r="D10">
        <v>3</v>
      </c>
      <c r="E10" t="str">
        <f>IF(D10=1, "First", IF(D10=2, "Second", IF(D10=3, "Third")))</f>
        <v>Third</v>
      </c>
      <c r="F10" t="s">
        <v>31</v>
      </c>
      <c r="G10" t="s">
        <v>17</v>
      </c>
      <c r="H10">
        <v>27</v>
      </c>
      <c r="I10">
        <f>IF(H10="",AVERAGE(H:H),H10)</f>
        <v>27</v>
      </c>
      <c r="J10">
        <v>0</v>
      </c>
      <c r="K10">
        <v>2</v>
      </c>
      <c r="L10">
        <v>347742</v>
      </c>
      <c r="M10">
        <v>11.1333</v>
      </c>
      <c r="N10">
        <f>IF(M10="",MEDIAN(M:M),M10)</f>
        <v>11.1333</v>
      </c>
      <c r="P10" t="s">
        <v>15</v>
      </c>
      <c r="Q10" t="str">
        <f>IF(P10="C", "Cherbourg", IF(P10="Q", "Queenstown", IF(P10="S", "Southampton")))</f>
        <v>Southampton</v>
      </c>
      <c r="R10">
        <f>Table15[[#This Row],[SibSp]]+Table15[[#This Row],[Parch]]</f>
        <v>2</v>
      </c>
      <c r="S10" s="2">
        <f ca="1">Table15[[#This Row],[Family_Members]]+RAND()-0.5</f>
        <v>2.0671189643170664</v>
      </c>
      <c r="Y10" s="5"/>
      <c r="Z10" s="6"/>
      <c r="AA10" s="6"/>
      <c r="AB10" s="6"/>
    </row>
    <row r="11" spans="1:28" hidden="1" x14ac:dyDescent="0.25">
      <c r="A11">
        <v>10</v>
      </c>
      <c r="B11">
        <v>1</v>
      </c>
      <c r="C11" t="str">
        <f>IF(B11=1, "Survived", "Died")</f>
        <v>Survived</v>
      </c>
      <c r="D11">
        <v>2</v>
      </c>
      <c r="E11" t="str">
        <f>IF(D11=1, "First", IF(D11=2, "Second", IF(D11=3, "Third")))</f>
        <v>Second</v>
      </c>
      <c r="F11" t="s">
        <v>32</v>
      </c>
      <c r="G11" t="s">
        <v>17</v>
      </c>
      <c r="H11">
        <v>14</v>
      </c>
      <c r="I11">
        <f>IF(H11="",AVERAGE(H:H),H11)</f>
        <v>14</v>
      </c>
      <c r="J11">
        <v>1</v>
      </c>
      <c r="K11">
        <v>0</v>
      </c>
      <c r="L11">
        <v>237736</v>
      </c>
      <c r="M11">
        <v>30.070799999999998</v>
      </c>
      <c r="N11">
        <f>IF(M11="",MEDIAN(M:M),M11)</f>
        <v>30.070799999999998</v>
      </c>
      <c r="P11" t="s">
        <v>20</v>
      </c>
      <c r="Q11" t="str">
        <f>IF(P11="C", "Cherbourg", IF(P11="Q", "Queenstown", IF(P11="S", "Southampton")))</f>
        <v>Cherbourg</v>
      </c>
      <c r="R11">
        <f>Table15[[#This Row],[SibSp]]+Table15[[#This Row],[Parch]]</f>
        <v>1</v>
      </c>
      <c r="S11" s="2">
        <f ca="1">Table15[[#This Row],[Family_Members]]+RAND()-0.5</f>
        <v>1.4694637357542808</v>
      </c>
      <c r="Y11" s="5"/>
      <c r="Z11" s="6"/>
      <c r="AA11" s="6"/>
      <c r="AB11" s="6"/>
    </row>
    <row r="12" spans="1:28" hidden="1" x14ac:dyDescent="0.25">
      <c r="A12">
        <v>11</v>
      </c>
      <c r="B12">
        <v>1</v>
      </c>
      <c r="C12" t="str">
        <f>IF(B12=1, "Survived", "Died")</f>
        <v>Survived</v>
      </c>
      <c r="D12">
        <v>3</v>
      </c>
      <c r="E12" t="str">
        <f>IF(D12=1, "First", IF(D12=2, "Second", IF(D12=3, "Third")))</f>
        <v>Third</v>
      </c>
      <c r="F12" t="s">
        <v>33</v>
      </c>
      <c r="G12" t="s">
        <v>17</v>
      </c>
      <c r="H12">
        <v>4</v>
      </c>
      <c r="I12">
        <f>IF(H12="",AVERAGE(H:H),H12)</f>
        <v>4</v>
      </c>
      <c r="J12">
        <v>1</v>
      </c>
      <c r="K12">
        <v>1</v>
      </c>
      <c r="L12" t="s">
        <v>34</v>
      </c>
      <c r="M12">
        <v>16.7</v>
      </c>
      <c r="N12">
        <f>IF(M12="",MEDIAN(M:M),M12)</f>
        <v>16.7</v>
      </c>
      <c r="O12" t="s">
        <v>35</v>
      </c>
      <c r="P12" t="s">
        <v>15</v>
      </c>
      <c r="Q12" t="str">
        <f>IF(P12="C", "Cherbourg", IF(P12="Q", "Queenstown", IF(P12="S", "Southampton")))</f>
        <v>Southampton</v>
      </c>
      <c r="R12">
        <f>Table15[[#This Row],[SibSp]]+Table15[[#This Row],[Parch]]</f>
        <v>2</v>
      </c>
      <c r="S12" s="2">
        <f ca="1">Table15[[#This Row],[Family_Members]]+RAND()-0.5</f>
        <v>2.0210175969606401</v>
      </c>
      <c r="Y12" s="5"/>
      <c r="Z12" s="6"/>
      <c r="AA12" s="6"/>
      <c r="AB12" s="6"/>
    </row>
    <row r="13" spans="1:28" x14ac:dyDescent="0.25">
      <c r="A13">
        <v>12</v>
      </c>
      <c r="B13">
        <v>1</v>
      </c>
      <c r="C13" t="str">
        <f>IF(B13=1, "Survived", "Died")</f>
        <v>Survived</v>
      </c>
      <c r="D13">
        <v>1</v>
      </c>
      <c r="E13" t="str">
        <f>IF(D13=1, "First", IF(D13=2, "Second", IF(D13=3, "Third")))</f>
        <v>First</v>
      </c>
      <c r="F13" t="s">
        <v>36</v>
      </c>
      <c r="G13" t="s">
        <v>17</v>
      </c>
      <c r="H13">
        <v>58</v>
      </c>
      <c r="I13">
        <f>IF(H13="",AVERAGE(H:H),H13)</f>
        <v>58</v>
      </c>
      <c r="J13">
        <v>0</v>
      </c>
      <c r="K13">
        <v>0</v>
      </c>
      <c r="L13">
        <v>113783</v>
      </c>
      <c r="M13">
        <v>26.55</v>
      </c>
      <c r="N13">
        <f>IF(M13="",MEDIAN(M:M),M13)</f>
        <v>26.55</v>
      </c>
      <c r="O13" t="s">
        <v>37</v>
      </c>
      <c r="P13" t="s">
        <v>15</v>
      </c>
      <c r="Q13" t="str">
        <f>IF(P13="C", "Cherbourg", IF(P13="Q", "Queenstown", IF(P13="S", "Southampton")))</f>
        <v>Southampton</v>
      </c>
      <c r="R13">
        <f>Table15[[#This Row],[SibSp]]+Table15[[#This Row],[Parch]]</f>
        <v>0</v>
      </c>
      <c r="S13" s="2">
        <f ca="1">Table15[[#This Row],[Family_Members]]+RAND()-0.5</f>
        <v>-0.29808544235369283</v>
      </c>
      <c r="Y13" s="4"/>
      <c r="Z13" s="6"/>
      <c r="AA13" s="6"/>
      <c r="AB13" s="6"/>
    </row>
    <row r="14" spans="1:28" hidden="1" x14ac:dyDescent="0.25">
      <c r="A14">
        <v>13</v>
      </c>
      <c r="B14">
        <v>0</v>
      </c>
      <c r="C14" t="str">
        <f>IF(B14=1, "Survived", "Died")</f>
        <v>Died</v>
      </c>
      <c r="D14">
        <v>3</v>
      </c>
      <c r="E14" t="str">
        <f>IF(D14=1, "First", IF(D14=2, "Second", IF(D14=3, "Third")))</f>
        <v>Third</v>
      </c>
      <c r="F14" t="s">
        <v>38</v>
      </c>
      <c r="G14" t="s">
        <v>13</v>
      </c>
      <c r="H14">
        <v>20</v>
      </c>
      <c r="I14">
        <f>IF(H14="",AVERAGE(H:H),H14)</f>
        <v>20</v>
      </c>
      <c r="J14">
        <v>0</v>
      </c>
      <c r="K14">
        <v>0</v>
      </c>
      <c r="L14" t="s">
        <v>39</v>
      </c>
      <c r="M14">
        <v>8.0500000000000007</v>
      </c>
      <c r="N14">
        <f>IF(M14="",MEDIAN(M:M),M14)</f>
        <v>8.0500000000000007</v>
      </c>
      <c r="P14" t="s">
        <v>15</v>
      </c>
      <c r="Q14" t="str">
        <f>IF(P14="C", "Cherbourg", IF(P14="Q", "Queenstown", IF(P14="S", "Southampton")))</f>
        <v>Southampton</v>
      </c>
      <c r="R14">
        <f>Table15[[#This Row],[SibSp]]+Table15[[#This Row],[Parch]]</f>
        <v>0</v>
      </c>
      <c r="S14" s="2">
        <f ca="1">Table15[[#This Row],[Family_Members]]+RAND()-0.5</f>
        <v>0.18074606702285412</v>
      </c>
      <c r="Y14" s="5"/>
      <c r="Z14" s="6"/>
      <c r="AA14" s="6"/>
      <c r="AB14" s="6"/>
    </row>
    <row r="15" spans="1:28" hidden="1" x14ac:dyDescent="0.25">
      <c r="A15">
        <v>14</v>
      </c>
      <c r="B15">
        <v>0</v>
      </c>
      <c r="C15" t="str">
        <f>IF(B15=1, "Survived", "Died")</f>
        <v>Died</v>
      </c>
      <c r="D15">
        <v>3</v>
      </c>
      <c r="E15" t="str">
        <f>IF(D15=1, "First", IF(D15=2, "Second", IF(D15=3, "Third")))</f>
        <v>Third</v>
      </c>
      <c r="F15" t="s">
        <v>40</v>
      </c>
      <c r="G15" t="s">
        <v>13</v>
      </c>
      <c r="H15">
        <v>39</v>
      </c>
      <c r="I15">
        <f>IF(H15="",AVERAGE(H:H),H15)</f>
        <v>39</v>
      </c>
      <c r="J15">
        <v>1</v>
      </c>
      <c r="K15">
        <v>5</v>
      </c>
      <c r="L15">
        <v>347082</v>
      </c>
      <c r="M15">
        <v>31.274999999999999</v>
      </c>
      <c r="N15">
        <f>IF(M15="",MEDIAN(M:M),M15)</f>
        <v>31.274999999999999</v>
      </c>
      <c r="P15" t="s">
        <v>15</v>
      </c>
      <c r="Q15" t="str">
        <f>IF(P15="C", "Cherbourg", IF(P15="Q", "Queenstown", IF(P15="S", "Southampton")))</f>
        <v>Southampton</v>
      </c>
      <c r="R15">
        <f>Table15[[#This Row],[SibSp]]+Table15[[#This Row],[Parch]]</f>
        <v>6</v>
      </c>
      <c r="S15" s="2">
        <f ca="1">Table15[[#This Row],[Family_Members]]+RAND()-0.5</f>
        <v>6.0998434401576827</v>
      </c>
      <c r="Y15" s="5"/>
      <c r="Z15" s="6"/>
      <c r="AA15" s="6"/>
      <c r="AB15" s="6"/>
    </row>
    <row r="16" spans="1:28" hidden="1" x14ac:dyDescent="0.25">
      <c r="A16">
        <v>20</v>
      </c>
      <c r="B16">
        <v>1</v>
      </c>
      <c r="C16" t="str">
        <f>IF(B16=1, "Survived", "Died")</f>
        <v>Survived</v>
      </c>
      <c r="D16">
        <v>3</v>
      </c>
      <c r="E16" t="str">
        <f>IF(D16=1, "First", IF(D16=2, "Second", IF(D16=3, "Third")))</f>
        <v>Third</v>
      </c>
      <c r="F16" t="s">
        <v>46</v>
      </c>
      <c r="G16" t="s">
        <v>17</v>
      </c>
      <c r="I16">
        <f>IF(H16="",AVERAGE(H:H),H16)</f>
        <v>29.69911764705882</v>
      </c>
      <c r="J16">
        <v>0</v>
      </c>
      <c r="K16">
        <v>0</v>
      </c>
      <c r="L16">
        <v>2649</v>
      </c>
      <c r="M16">
        <v>7.2249999999999996</v>
      </c>
      <c r="N16">
        <f>IF(M16="",MEDIAN(M:M),M16)</f>
        <v>7.2249999999999996</v>
      </c>
      <c r="P16" t="s">
        <v>20</v>
      </c>
      <c r="Q16" t="str">
        <f>IF(P16="C", "Cherbourg", IF(P16="Q", "Queenstown", IF(P16="S", "Southampton")))</f>
        <v>Cherbourg</v>
      </c>
      <c r="R16">
        <f>Table15[[#This Row],[SibSp]]+Table15[[#This Row],[Parch]]</f>
        <v>0</v>
      </c>
      <c r="S16" s="2">
        <f ca="1">Table15[[#This Row],[Family_Members]]+RAND()-0.5</f>
        <v>-0.4857003242064486</v>
      </c>
      <c r="Y16" s="5"/>
      <c r="Z16" s="6"/>
      <c r="AA16" s="6"/>
      <c r="AB16" s="6"/>
    </row>
    <row r="17" spans="1:28" hidden="1" x14ac:dyDescent="0.25">
      <c r="A17">
        <v>16</v>
      </c>
      <c r="B17">
        <v>1</v>
      </c>
      <c r="C17" t="str">
        <f>IF(B17=1, "Survived", "Died")</f>
        <v>Survived</v>
      </c>
      <c r="D17">
        <v>2</v>
      </c>
      <c r="E17" t="str">
        <f>IF(D17=1, "First", IF(D17=2, "Second", IF(D17=3, "Third")))</f>
        <v>Second</v>
      </c>
      <c r="F17" t="s">
        <v>42</v>
      </c>
      <c r="G17" t="s">
        <v>17</v>
      </c>
      <c r="H17">
        <v>55</v>
      </c>
      <c r="I17">
        <f>IF(H17="",AVERAGE(H:H),H17)</f>
        <v>55</v>
      </c>
      <c r="J17">
        <v>0</v>
      </c>
      <c r="K17">
        <v>0</v>
      </c>
      <c r="L17">
        <v>248706</v>
      </c>
      <c r="M17">
        <v>16</v>
      </c>
      <c r="N17">
        <f>IF(M17="",MEDIAN(M:M),M17)</f>
        <v>16</v>
      </c>
      <c r="P17" t="s">
        <v>15</v>
      </c>
      <c r="Q17" t="str">
        <f>IF(P17="C", "Cherbourg", IF(P17="Q", "Queenstown", IF(P17="S", "Southampton")))</f>
        <v>Southampton</v>
      </c>
      <c r="R17">
        <f>Table15[[#This Row],[SibSp]]+Table15[[#This Row],[Parch]]</f>
        <v>0</v>
      </c>
      <c r="S17" s="2">
        <f ca="1">Table15[[#This Row],[Family_Members]]+RAND()-0.5</f>
        <v>0.34460495926772861</v>
      </c>
      <c r="Y17" s="4"/>
      <c r="Z17" s="6"/>
      <c r="AA17" s="6"/>
      <c r="AB17" s="6"/>
    </row>
    <row r="18" spans="1:28" hidden="1" x14ac:dyDescent="0.25">
      <c r="A18">
        <v>17</v>
      </c>
      <c r="B18">
        <v>0</v>
      </c>
      <c r="C18" t="str">
        <f>IF(B18=1, "Survived", "Died")</f>
        <v>Died</v>
      </c>
      <c r="D18">
        <v>3</v>
      </c>
      <c r="E18" t="str">
        <f>IF(D18=1, "First", IF(D18=2, "Second", IF(D18=3, "Third")))</f>
        <v>Third</v>
      </c>
      <c r="F18" t="s">
        <v>43</v>
      </c>
      <c r="G18" t="s">
        <v>13</v>
      </c>
      <c r="H18">
        <v>2</v>
      </c>
      <c r="I18">
        <f>IF(H18="",AVERAGE(H:H),H18)</f>
        <v>2</v>
      </c>
      <c r="J18">
        <v>4</v>
      </c>
      <c r="K18">
        <v>1</v>
      </c>
      <c r="L18">
        <v>382652</v>
      </c>
      <c r="M18">
        <v>29.125</v>
      </c>
      <c r="N18">
        <f>IF(M18="",MEDIAN(M:M),M18)</f>
        <v>29.125</v>
      </c>
      <c r="P18" t="s">
        <v>27</v>
      </c>
      <c r="Q18" t="str">
        <f>IF(P18="C", "Cherbourg", IF(P18="Q", "Queenstown", IF(P18="S", "Southampton")))</f>
        <v>Queenstown</v>
      </c>
      <c r="R18">
        <f>Table15[[#This Row],[SibSp]]+Table15[[#This Row],[Parch]]</f>
        <v>5</v>
      </c>
      <c r="S18" s="2">
        <f ca="1">Table15[[#This Row],[Family_Members]]+RAND()-0.5</f>
        <v>5.1762733159858847</v>
      </c>
      <c r="Y18" s="5"/>
      <c r="Z18" s="6"/>
      <c r="AA18" s="6"/>
      <c r="AB18" s="6"/>
    </row>
    <row r="19" spans="1:28" hidden="1" x14ac:dyDescent="0.25">
      <c r="A19">
        <v>18</v>
      </c>
      <c r="B19">
        <v>1</v>
      </c>
      <c r="C19" t="str">
        <f>IF(B19=1, "Survived", "Died")</f>
        <v>Survived</v>
      </c>
      <c r="D19">
        <v>2</v>
      </c>
      <c r="E19" t="str">
        <f>IF(D19=1, "First", IF(D19=2, "Second", IF(D19=3, "Third")))</f>
        <v>Second</v>
      </c>
      <c r="F19" t="s">
        <v>44</v>
      </c>
      <c r="G19" t="s">
        <v>13</v>
      </c>
      <c r="I19">
        <f>IF(H19="",AVERAGE(H:H),H19)</f>
        <v>29.69911764705882</v>
      </c>
      <c r="J19">
        <v>0</v>
      </c>
      <c r="K19">
        <v>0</v>
      </c>
      <c r="L19">
        <v>244373</v>
      </c>
      <c r="M19">
        <v>13</v>
      </c>
      <c r="N19">
        <f>IF(M19="",MEDIAN(M:M),M19)</f>
        <v>13</v>
      </c>
      <c r="P19" t="s">
        <v>15</v>
      </c>
      <c r="Q19" t="str">
        <f>IF(P19="C", "Cherbourg", IF(P19="Q", "Queenstown", IF(P19="S", "Southampton")))</f>
        <v>Southampton</v>
      </c>
      <c r="R19">
        <f>Table15[[#This Row],[SibSp]]+Table15[[#This Row],[Parch]]</f>
        <v>0</v>
      </c>
      <c r="S19" s="2">
        <f ca="1">Table15[[#This Row],[Family_Members]]+RAND()-0.5</f>
        <v>-3.9895011817675852E-2</v>
      </c>
      <c r="Y19" s="1"/>
      <c r="Z19" s="6"/>
      <c r="AA19" s="6"/>
      <c r="AB19" s="6"/>
    </row>
    <row r="20" spans="1:28" hidden="1" x14ac:dyDescent="0.25">
      <c r="A20">
        <v>23</v>
      </c>
      <c r="B20">
        <v>1</v>
      </c>
      <c r="C20" t="str">
        <f>IF(B20=1, "Survived", "Died")</f>
        <v>Survived</v>
      </c>
      <c r="D20">
        <v>3</v>
      </c>
      <c r="E20" t="str">
        <f>IF(D20=1, "First", IF(D20=2, "Second", IF(D20=3, "Third")))</f>
        <v>Third</v>
      </c>
      <c r="F20" t="s">
        <v>50</v>
      </c>
      <c r="G20" t="s">
        <v>17</v>
      </c>
      <c r="H20">
        <v>15</v>
      </c>
      <c r="I20">
        <f>IF(H20="",AVERAGE(H:H),H20)</f>
        <v>15</v>
      </c>
      <c r="J20">
        <v>0</v>
      </c>
      <c r="K20">
        <v>0</v>
      </c>
      <c r="L20">
        <v>330923</v>
      </c>
      <c r="M20">
        <v>8.0291999999999994</v>
      </c>
      <c r="N20">
        <f>IF(M20="",MEDIAN(M:M),M20)</f>
        <v>8.0291999999999994</v>
      </c>
      <c r="P20" t="s">
        <v>27</v>
      </c>
      <c r="Q20" t="str">
        <f>IF(P20="C", "Cherbourg", IF(P20="Q", "Queenstown", IF(P20="S", "Southampton")))</f>
        <v>Queenstown</v>
      </c>
      <c r="R20">
        <f>Table15[[#This Row],[SibSp]]+Table15[[#This Row],[Parch]]</f>
        <v>0</v>
      </c>
      <c r="S20" s="7">
        <f ca="1">Table15[[#This Row],[Family_Members]]+RAND()-0.5</f>
        <v>-0.19273455337638257</v>
      </c>
      <c r="Y20" s="4"/>
      <c r="Z20" s="6"/>
      <c r="AA20" s="6"/>
      <c r="AB20" s="6"/>
    </row>
    <row r="21" spans="1:28" hidden="1" x14ac:dyDescent="0.25">
      <c r="A21">
        <v>26</v>
      </c>
      <c r="B21">
        <v>1</v>
      </c>
      <c r="C21" t="str">
        <f>IF(B21=1, "Survived", "Died")</f>
        <v>Survived</v>
      </c>
      <c r="D21">
        <v>3</v>
      </c>
      <c r="E21" t="str">
        <f>IF(D21=1, "First", IF(D21=2, "Second", IF(D21=3, "Third")))</f>
        <v>Third</v>
      </c>
      <c r="F21" t="s">
        <v>54</v>
      </c>
      <c r="G21" t="s">
        <v>17</v>
      </c>
      <c r="H21">
        <v>38</v>
      </c>
      <c r="I21">
        <f>IF(H21="",AVERAGE(H:H),H21)</f>
        <v>38</v>
      </c>
      <c r="J21">
        <v>1</v>
      </c>
      <c r="K21">
        <v>5</v>
      </c>
      <c r="L21">
        <v>347077</v>
      </c>
      <c r="M21">
        <v>31.387499999999999</v>
      </c>
      <c r="N21">
        <f>IF(M21="",MEDIAN(M:M),M21)</f>
        <v>31.387499999999999</v>
      </c>
      <c r="P21" t="s">
        <v>15</v>
      </c>
      <c r="Q21" t="str">
        <f>IF(P21="C", "Cherbourg", IF(P21="Q", "Queenstown", IF(P21="S", "Southampton")))</f>
        <v>Southampton</v>
      </c>
      <c r="R21">
        <f>Table15[[#This Row],[SibSp]]+Table15[[#This Row],[Parch]]</f>
        <v>6</v>
      </c>
      <c r="S21" s="7">
        <f ca="1">Table15[[#This Row],[Family_Members]]+RAND()-0.5</f>
        <v>5.9601105921847211</v>
      </c>
      <c r="Y21" s="5"/>
      <c r="Z21" s="6"/>
      <c r="AA21" s="6"/>
      <c r="AB21" s="6"/>
    </row>
    <row r="22" spans="1:28" hidden="1" x14ac:dyDescent="0.25">
      <c r="A22">
        <v>21</v>
      </c>
      <c r="B22">
        <v>0</v>
      </c>
      <c r="C22" t="str">
        <f>IF(B22=1, "Survived", "Died")</f>
        <v>Died</v>
      </c>
      <c r="D22">
        <v>2</v>
      </c>
      <c r="E22" t="str">
        <f>IF(D22=1, "First", IF(D22=2, "Second", IF(D22=3, "Third")))</f>
        <v>Second</v>
      </c>
      <c r="F22" t="s">
        <v>47</v>
      </c>
      <c r="G22" t="s">
        <v>13</v>
      </c>
      <c r="H22">
        <v>35</v>
      </c>
      <c r="I22">
        <f>IF(H22="",AVERAGE(H:H),H22)</f>
        <v>35</v>
      </c>
      <c r="J22">
        <v>0</v>
      </c>
      <c r="K22">
        <v>0</v>
      </c>
      <c r="L22">
        <v>239865</v>
      </c>
      <c r="M22">
        <v>26</v>
      </c>
      <c r="N22">
        <f>IF(M22="",MEDIAN(M:M),M22)</f>
        <v>26</v>
      </c>
      <c r="P22" t="s">
        <v>15</v>
      </c>
      <c r="Q22" t="str">
        <f>IF(P22="C", "Cherbourg", IF(P22="Q", "Queenstown", IF(P22="S", "Southampton")))</f>
        <v>Southampton</v>
      </c>
      <c r="R22">
        <f>Table15[[#This Row],[SibSp]]+Table15[[#This Row],[Parch]]</f>
        <v>0</v>
      </c>
      <c r="S22" s="2">
        <f ca="1">Table15[[#This Row],[Family_Members]]+RAND()-0.5</f>
        <v>0.22275018354798404</v>
      </c>
      <c r="Y22" s="5"/>
      <c r="Z22" s="6"/>
      <c r="AA22" s="6"/>
      <c r="AB22" s="6"/>
    </row>
    <row r="23" spans="1:28" hidden="1" x14ac:dyDescent="0.25">
      <c r="A23">
        <v>22</v>
      </c>
      <c r="B23">
        <v>1</v>
      </c>
      <c r="C23" t="str">
        <f>IF(B23=1, "Survived", "Died")</f>
        <v>Survived</v>
      </c>
      <c r="D23">
        <v>2</v>
      </c>
      <c r="E23" t="str">
        <f>IF(D23=1, "First", IF(D23=2, "Second", IF(D23=3, "Third")))</f>
        <v>Second</v>
      </c>
      <c r="F23" t="s">
        <v>48</v>
      </c>
      <c r="G23" t="s">
        <v>13</v>
      </c>
      <c r="H23">
        <v>34</v>
      </c>
      <c r="I23">
        <f>IF(H23="",AVERAGE(H:H),H23)</f>
        <v>34</v>
      </c>
      <c r="J23">
        <v>0</v>
      </c>
      <c r="K23">
        <v>0</v>
      </c>
      <c r="L23">
        <v>248698</v>
      </c>
      <c r="M23">
        <v>13</v>
      </c>
      <c r="N23">
        <f>IF(M23="",MEDIAN(M:M),M23)</f>
        <v>13</v>
      </c>
      <c r="O23" t="s">
        <v>49</v>
      </c>
      <c r="P23" t="s">
        <v>15</v>
      </c>
      <c r="Q23" t="str">
        <f>IF(P23="C", "Cherbourg", IF(P23="Q", "Queenstown", IF(P23="S", "Southampton")))</f>
        <v>Southampton</v>
      </c>
      <c r="R23">
        <f>Table15[[#This Row],[SibSp]]+Table15[[#This Row],[Parch]]</f>
        <v>0</v>
      </c>
      <c r="S23" s="2">
        <f ca="1">Table15[[#This Row],[Family_Members]]+RAND()-0.5</f>
        <v>0.45746504208850447</v>
      </c>
      <c r="Y23" s="5"/>
      <c r="Z23" s="6"/>
      <c r="AA23" s="6"/>
      <c r="AB23" s="6"/>
    </row>
    <row r="24" spans="1:28" hidden="1" x14ac:dyDescent="0.25">
      <c r="A24">
        <v>29</v>
      </c>
      <c r="B24">
        <v>1</v>
      </c>
      <c r="C24" t="str">
        <f>IF(B24=1, "Survived", "Died")</f>
        <v>Survived</v>
      </c>
      <c r="D24">
        <v>3</v>
      </c>
      <c r="E24" t="str">
        <f>IF(D24=1, "First", IF(D24=2, "Second", IF(D24=3, "Third")))</f>
        <v>Third</v>
      </c>
      <c r="F24" t="s">
        <v>58</v>
      </c>
      <c r="G24" t="s">
        <v>17</v>
      </c>
      <c r="I24">
        <f>IF(H24="",AVERAGE(H:H),H24)</f>
        <v>29.69911764705882</v>
      </c>
      <c r="J24">
        <v>0</v>
      </c>
      <c r="K24">
        <v>0</v>
      </c>
      <c r="L24">
        <v>330959</v>
      </c>
      <c r="M24">
        <v>7.8792</v>
      </c>
      <c r="N24">
        <f>IF(M24="",MEDIAN(M:M),M24)</f>
        <v>7.8792</v>
      </c>
      <c r="P24" t="s">
        <v>27</v>
      </c>
      <c r="Q24" t="str">
        <f>IF(P24="C", "Cherbourg", IF(P24="Q", "Queenstown", IF(P24="S", "Southampton")))</f>
        <v>Queenstown</v>
      </c>
      <c r="R24">
        <f>Table15[[#This Row],[SibSp]]+Table15[[#This Row],[Parch]]</f>
        <v>0</v>
      </c>
      <c r="S24" s="7">
        <f ca="1">Table15[[#This Row],[Family_Members]]+RAND()-0.5</f>
        <v>-0.36473654120514865</v>
      </c>
      <c r="T24" s="2"/>
      <c r="U24" s="2"/>
      <c r="V24" s="2"/>
      <c r="Y24" s="4"/>
      <c r="Z24" s="6"/>
      <c r="AA24" s="6"/>
      <c r="AB24" s="6"/>
    </row>
    <row r="25" spans="1:28" hidden="1" x14ac:dyDescent="0.25">
      <c r="A25">
        <v>24</v>
      </c>
      <c r="B25">
        <v>1</v>
      </c>
      <c r="C25" t="str">
        <f>IF(B25=1, "Survived", "Died")</f>
        <v>Survived</v>
      </c>
      <c r="D25">
        <v>1</v>
      </c>
      <c r="E25" t="str">
        <f>IF(D25=1, "First", IF(D25=2, "Second", IF(D25=3, "Third")))</f>
        <v>First</v>
      </c>
      <c r="F25" t="s">
        <v>51</v>
      </c>
      <c r="G25" t="s">
        <v>13</v>
      </c>
      <c r="H25">
        <v>28</v>
      </c>
      <c r="I25">
        <f>IF(H25="",AVERAGE(H:H),H25)</f>
        <v>28</v>
      </c>
      <c r="J25">
        <v>0</v>
      </c>
      <c r="K25">
        <v>0</v>
      </c>
      <c r="L25">
        <v>113788</v>
      </c>
      <c r="M25">
        <v>35.5</v>
      </c>
      <c r="N25">
        <f>IF(M25="",MEDIAN(M:M),M25)</f>
        <v>35.5</v>
      </c>
      <c r="O25" t="s">
        <v>52</v>
      </c>
      <c r="P25" t="s">
        <v>15</v>
      </c>
      <c r="Q25" t="str">
        <f>IF(P25="C", "Cherbourg", IF(P25="Q", "Queenstown", IF(P25="S", "Southampton")))</f>
        <v>Southampton</v>
      </c>
      <c r="R25">
        <f>Table15[[#This Row],[SibSp]]+Table15[[#This Row],[Parch]]</f>
        <v>0</v>
      </c>
      <c r="S25" s="7">
        <f ca="1">Table15[[#This Row],[Family_Members]]+RAND()-0.5</f>
        <v>0.42428406140001218</v>
      </c>
      <c r="T25" s="2"/>
      <c r="U25" s="2"/>
      <c r="V25" s="2"/>
      <c r="Y25" s="5"/>
      <c r="Z25" s="6"/>
      <c r="AA25" s="6"/>
      <c r="AB25" s="6"/>
    </row>
    <row r="26" spans="1:28" hidden="1" x14ac:dyDescent="0.25">
      <c r="A26">
        <v>33</v>
      </c>
      <c r="B26">
        <v>1</v>
      </c>
      <c r="C26" t="str">
        <f>IF(B26=1, "Survived", "Died")</f>
        <v>Survived</v>
      </c>
      <c r="D26">
        <v>3</v>
      </c>
      <c r="E26" t="str">
        <f>IF(D26=1, "First", IF(D26=2, "Second", IF(D26=3, "Third")))</f>
        <v>Third</v>
      </c>
      <c r="F26" t="s">
        <v>65</v>
      </c>
      <c r="G26" t="s">
        <v>17</v>
      </c>
      <c r="I26">
        <f>IF(H26="",AVERAGE(H:H),H26)</f>
        <v>29.69911764705882</v>
      </c>
      <c r="J26">
        <v>0</v>
      </c>
      <c r="K26">
        <v>0</v>
      </c>
      <c r="L26">
        <v>335677</v>
      </c>
      <c r="M26">
        <v>7.75</v>
      </c>
      <c r="N26">
        <f>IF(M26="",MEDIAN(M:M),M26)</f>
        <v>7.75</v>
      </c>
      <c r="P26" t="s">
        <v>27</v>
      </c>
      <c r="Q26" t="str">
        <f>IF(P26="C", "Cherbourg", IF(P26="Q", "Queenstown", IF(P26="S", "Southampton")))</f>
        <v>Queenstown</v>
      </c>
      <c r="R26">
        <f>Table15[[#This Row],[SibSp]]+Table15[[#This Row],[Parch]]</f>
        <v>0</v>
      </c>
      <c r="S26" s="7">
        <f ca="1">Table15[[#This Row],[Family_Members]]+RAND()-0.5</f>
        <v>-0.19657903880330685</v>
      </c>
      <c r="T26" s="2"/>
      <c r="U26" s="2"/>
      <c r="V26" s="2"/>
      <c r="Y26" s="5"/>
      <c r="Z26" s="6"/>
      <c r="AA26" s="6"/>
      <c r="AB26" s="6"/>
    </row>
    <row r="27" spans="1:28" hidden="1" x14ac:dyDescent="0.25">
      <c r="A27">
        <v>40</v>
      </c>
      <c r="B27">
        <v>1</v>
      </c>
      <c r="C27" t="str">
        <f>IF(B27=1, "Survived", "Died")</f>
        <v>Survived</v>
      </c>
      <c r="D27">
        <v>3</v>
      </c>
      <c r="E27" t="str">
        <f>IF(D27=1, "First", IF(D27=2, "Second", IF(D27=3, "Third")))</f>
        <v>Third</v>
      </c>
      <c r="F27" t="s">
        <v>75</v>
      </c>
      <c r="G27" t="s">
        <v>17</v>
      </c>
      <c r="H27">
        <v>14</v>
      </c>
      <c r="I27">
        <f>IF(H27="",AVERAGE(H:H),H27)</f>
        <v>14</v>
      </c>
      <c r="J27">
        <v>1</v>
      </c>
      <c r="K27">
        <v>0</v>
      </c>
      <c r="L27">
        <v>2651</v>
      </c>
      <c r="M27">
        <v>11.2417</v>
      </c>
      <c r="N27">
        <f>IF(M27="",MEDIAN(M:M),M27)</f>
        <v>11.2417</v>
      </c>
      <c r="P27" t="s">
        <v>20</v>
      </c>
      <c r="Q27" t="str">
        <f>IF(P27="C", "Cherbourg", IF(P27="Q", "Queenstown", IF(P27="S", "Southampton")))</f>
        <v>Cherbourg</v>
      </c>
      <c r="R27">
        <f>Table15[[#This Row],[SibSp]]+Table15[[#This Row],[Parch]]</f>
        <v>1</v>
      </c>
      <c r="S27" s="2">
        <f ca="1">Table15[[#This Row],[Family_Members]]+RAND()-0.5</f>
        <v>0.89627008620076687</v>
      </c>
      <c r="T27" s="2"/>
      <c r="U27" s="2"/>
      <c r="V27" s="2"/>
      <c r="Y27" s="5"/>
      <c r="Z27" s="6"/>
      <c r="AA27" s="6"/>
      <c r="AB27" s="6"/>
    </row>
    <row r="28" spans="1:28" hidden="1" x14ac:dyDescent="0.25">
      <c r="A28">
        <v>27</v>
      </c>
      <c r="B28">
        <v>0</v>
      </c>
      <c r="C28" t="str">
        <f>IF(B28=1, "Survived", "Died")</f>
        <v>Died</v>
      </c>
      <c r="D28">
        <v>3</v>
      </c>
      <c r="E28" t="str">
        <f>IF(D28=1, "First", IF(D28=2, "Second", IF(D28=3, "Third")))</f>
        <v>Third</v>
      </c>
      <c r="F28" t="s">
        <v>55</v>
      </c>
      <c r="G28" t="s">
        <v>13</v>
      </c>
      <c r="I28">
        <f>IF(H28="",AVERAGE(H:H),H28)</f>
        <v>29.69911764705882</v>
      </c>
      <c r="J28">
        <v>0</v>
      </c>
      <c r="K28">
        <v>0</v>
      </c>
      <c r="L28">
        <v>2631</v>
      </c>
      <c r="M28">
        <v>7.2249999999999996</v>
      </c>
      <c r="N28">
        <f>IF(M28="",MEDIAN(M:M),M28)</f>
        <v>7.2249999999999996</v>
      </c>
      <c r="P28" t="s">
        <v>20</v>
      </c>
      <c r="Q28" t="str">
        <f>IF(P28="C", "Cherbourg", IF(P28="Q", "Queenstown", IF(P28="S", "Southampton")))</f>
        <v>Cherbourg</v>
      </c>
      <c r="R28">
        <f>Table15[[#This Row],[SibSp]]+Table15[[#This Row],[Parch]]</f>
        <v>0</v>
      </c>
      <c r="S28" s="7">
        <f ca="1">Table15[[#This Row],[Family_Members]]+RAND()-0.5</f>
        <v>-0.14676784640974061</v>
      </c>
      <c r="T28" s="2"/>
      <c r="U28" s="2"/>
      <c r="V28" s="2"/>
      <c r="Y28" s="4"/>
      <c r="Z28" s="6"/>
      <c r="AA28" s="6"/>
      <c r="AB28" s="6"/>
    </row>
    <row r="29" spans="1:28" hidden="1" x14ac:dyDescent="0.25">
      <c r="A29">
        <v>28</v>
      </c>
      <c r="B29">
        <v>0</v>
      </c>
      <c r="C29" t="str">
        <f>IF(B29=1, "Survived", "Died")</f>
        <v>Died</v>
      </c>
      <c r="D29">
        <v>1</v>
      </c>
      <c r="E29" t="str">
        <f>IF(D29=1, "First", IF(D29=2, "Second", IF(D29=3, "Third")))</f>
        <v>First</v>
      </c>
      <c r="F29" t="s">
        <v>56</v>
      </c>
      <c r="G29" t="s">
        <v>13</v>
      </c>
      <c r="H29">
        <v>19</v>
      </c>
      <c r="I29">
        <f>IF(H29="",AVERAGE(H:H),H29)</f>
        <v>19</v>
      </c>
      <c r="J29">
        <v>3</v>
      </c>
      <c r="K29">
        <v>2</v>
      </c>
      <c r="L29">
        <v>19950</v>
      </c>
      <c r="M29">
        <v>263</v>
      </c>
      <c r="N29">
        <f>IF(M29="",MEDIAN(M:M),M29)</f>
        <v>263</v>
      </c>
      <c r="O29" t="s">
        <v>57</v>
      </c>
      <c r="P29" t="s">
        <v>15</v>
      </c>
      <c r="Q29" t="str">
        <f>IF(P29="C", "Cherbourg", IF(P29="Q", "Queenstown", IF(P29="S", "Southampton")))</f>
        <v>Southampton</v>
      </c>
      <c r="R29">
        <f>Table15[[#This Row],[SibSp]]+Table15[[#This Row],[Parch]]</f>
        <v>5</v>
      </c>
      <c r="S29" s="7">
        <f ca="1">Table15[[#This Row],[Family_Members]]+RAND()-0.5</f>
        <v>4.5029745305261004</v>
      </c>
      <c r="T29" s="2"/>
      <c r="U29" s="2"/>
      <c r="V29" s="2"/>
      <c r="Y29" s="5"/>
      <c r="Z29" s="6"/>
      <c r="AA29" s="6"/>
      <c r="AB29" s="6"/>
    </row>
    <row r="30" spans="1:28" hidden="1" x14ac:dyDescent="0.25">
      <c r="A30">
        <v>45</v>
      </c>
      <c r="B30">
        <v>1</v>
      </c>
      <c r="C30" t="str">
        <f>IF(B30=1, "Survived", "Died")</f>
        <v>Survived</v>
      </c>
      <c r="D30">
        <v>3</v>
      </c>
      <c r="E30" t="str">
        <f>IF(D30=1, "First", IF(D30=2, "Second", IF(D30=3, "Third")))</f>
        <v>Third</v>
      </c>
      <c r="F30" t="s">
        <v>81</v>
      </c>
      <c r="G30" t="s">
        <v>17</v>
      </c>
      <c r="H30">
        <v>19</v>
      </c>
      <c r="I30">
        <f>IF(H30="",AVERAGE(H:H),H30)</f>
        <v>19</v>
      </c>
      <c r="J30">
        <v>0</v>
      </c>
      <c r="K30">
        <v>0</v>
      </c>
      <c r="L30">
        <v>330958</v>
      </c>
      <c r="M30">
        <v>7.8792</v>
      </c>
      <c r="N30">
        <f>IF(M30="",MEDIAN(M:M),M30)</f>
        <v>7.8792</v>
      </c>
      <c r="P30" t="s">
        <v>27</v>
      </c>
      <c r="Q30" t="str">
        <f>IF(P30="C", "Cherbourg", IF(P30="Q", "Queenstown", IF(P30="S", "Southampton")))</f>
        <v>Queenstown</v>
      </c>
      <c r="R30">
        <f>Table15[[#This Row],[SibSp]]+Table15[[#This Row],[Parch]]</f>
        <v>0</v>
      </c>
      <c r="S30" s="2">
        <f ca="1">Table15[[#This Row],[Family_Members]]+RAND()-0.5</f>
        <v>0.33457875943414428</v>
      </c>
      <c r="T30" s="2"/>
      <c r="U30" s="2"/>
      <c r="V30" s="2"/>
      <c r="Y30" s="5"/>
      <c r="Z30" s="6"/>
      <c r="AA30" s="6"/>
      <c r="AB30" s="6"/>
    </row>
    <row r="31" spans="1:28" hidden="1" x14ac:dyDescent="0.25">
      <c r="A31">
        <v>30</v>
      </c>
      <c r="B31">
        <v>0</v>
      </c>
      <c r="C31" t="str">
        <f>IF(B31=1, "Survived", "Died")</f>
        <v>Died</v>
      </c>
      <c r="D31">
        <v>3</v>
      </c>
      <c r="E31" t="str">
        <f>IF(D31=1, "First", IF(D31=2, "Second", IF(D31=3, "Third")))</f>
        <v>Third</v>
      </c>
      <c r="F31" t="s">
        <v>59</v>
      </c>
      <c r="G31" t="s">
        <v>13</v>
      </c>
      <c r="I31">
        <f>IF(H31="",AVERAGE(H:H),H31)</f>
        <v>29.69911764705882</v>
      </c>
      <c r="J31">
        <v>0</v>
      </c>
      <c r="K31">
        <v>0</v>
      </c>
      <c r="L31">
        <v>349216</v>
      </c>
      <c r="M31">
        <v>7.8958000000000004</v>
      </c>
      <c r="N31">
        <f>IF(M31="",MEDIAN(M:M),M31)</f>
        <v>7.8958000000000004</v>
      </c>
      <c r="P31" t="s">
        <v>15</v>
      </c>
      <c r="Q31" t="str">
        <f>IF(P31="C", "Cherbourg", IF(P31="Q", "Queenstown", IF(P31="S", "Southampton")))</f>
        <v>Southampton</v>
      </c>
      <c r="R31">
        <f>Table15[[#This Row],[SibSp]]+Table15[[#This Row],[Parch]]</f>
        <v>0</v>
      </c>
      <c r="S31" s="7">
        <f ca="1">Table15[[#This Row],[Family_Members]]+RAND()-0.5</f>
        <v>0.38339699427013973</v>
      </c>
      <c r="T31" s="2"/>
      <c r="U31" s="2"/>
      <c r="V31" s="2"/>
      <c r="Y31" s="5"/>
      <c r="Z31" s="6"/>
      <c r="AA31" s="6"/>
      <c r="AB31" s="6"/>
    </row>
    <row r="32" spans="1:28" hidden="1" x14ac:dyDescent="0.25">
      <c r="A32">
        <v>31</v>
      </c>
      <c r="B32">
        <v>0</v>
      </c>
      <c r="C32" t="str">
        <f>IF(B32=1, "Survived", "Died")</f>
        <v>Died</v>
      </c>
      <c r="D32">
        <v>1</v>
      </c>
      <c r="E32" t="str">
        <f>IF(D32=1, "First", IF(D32=2, "Second", IF(D32=3, "Third")))</f>
        <v>First</v>
      </c>
      <c r="F32" t="s">
        <v>60</v>
      </c>
      <c r="G32" t="s">
        <v>13</v>
      </c>
      <c r="H32">
        <v>40</v>
      </c>
      <c r="I32">
        <f>IF(H32="",AVERAGE(H:H),H32)</f>
        <v>40</v>
      </c>
      <c r="J32">
        <v>0</v>
      </c>
      <c r="K32">
        <v>0</v>
      </c>
      <c r="L32" t="s">
        <v>61</v>
      </c>
      <c r="M32">
        <v>27.720800000000001</v>
      </c>
      <c r="N32">
        <f>IF(M32="",MEDIAN(M:M),M32)</f>
        <v>27.720800000000001</v>
      </c>
      <c r="P32" t="s">
        <v>20</v>
      </c>
      <c r="Q32" t="str">
        <f>IF(P32="C", "Cherbourg", IF(P32="Q", "Queenstown", IF(P32="S", "Southampton")))</f>
        <v>Cherbourg</v>
      </c>
      <c r="R32">
        <f>Table15[[#This Row],[SibSp]]+Table15[[#This Row],[Parch]]</f>
        <v>0</v>
      </c>
      <c r="S32" s="7">
        <f ca="1">Table15[[#This Row],[Family_Members]]+RAND()-0.5</f>
        <v>0.26896413408018094</v>
      </c>
      <c r="T32" s="2"/>
      <c r="U32" s="2"/>
      <c r="V32" s="2"/>
      <c r="Y32" s="1"/>
      <c r="Z32" s="6"/>
      <c r="AA32" s="6"/>
      <c r="AB32" s="6"/>
    </row>
    <row r="33" spans="1:22" x14ac:dyDescent="0.25">
      <c r="A33">
        <v>32</v>
      </c>
      <c r="B33">
        <v>1</v>
      </c>
      <c r="C33" t="str">
        <f>IF(B33=1, "Survived", "Died")</f>
        <v>Survived</v>
      </c>
      <c r="D33">
        <v>1</v>
      </c>
      <c r="E33" t="str">
        <f>IF(D33=1, "First", IF(D33=2, "Second", IF(D33=3, "Third")))</f>
        <v>First</v>
      </c>
      <c r="F33" t="s">
        <v>62</v>
      </c>
      <c r="G33" t="s">
        <v>17</v>
      </c>
      <c r="I33">
        <f>IF(H33="",AVERAGE(H:H),H33)</f>
        <v>29.69911764705882</v>
      </c>
      <c r="J33">
        <v>1</v>
      </c>
      <c r="K33">
        <v>0</v>
      </c>
      <c r="L33" t="s">
        <v>63</v>
      </c>
      <c r="M33">
        <v>146.52080000000001</v>
      </c>
      <c r="N33">
        <f>IF(M33="",MEDIAN(M:M),M33)</f>
        <v>146.52080000000001</v>
      </c>
      <c r="O33" t="s">
        <v>64</v>
      </c>
      <c r="P33" t="s">
        <v>20</v>
      </c>
      <c r="Q33" t="str">
        <f>IF(P33="C", "Cherbourg", IF(P33="Q", "Queenstown", IF(P33="S", "Southampton")))</f>
        <v>Cherbourg</v>
      </c>
      <c r="R33">
        <f>Table15[[#This Row],[SibSp]]+Table15[[#This Row],[Parch]]</f>
        <v>1</v>
      </c>
      <c r="S33" s="7">
        <f ca="1">Table15[[#This Row],[Family_Members]]+RAND()-0.5</f>
        <v>0.85458077600583526</v>
      </c>
      <c r="T33" s="2"/>
      <c r="U33" s="2"/>
      <c r="V33" s="2"/>
    </row>
    <row r="34" spans="1:22" hidden="1" x14ac:dyDescent="0.25">
      <c r="A34">
        <v>48</v>
      </c>
      <c r="B34">
        <v>1</v>
      </c>
      <c r="C34" t="str">
        <f>IF(B34=1, "Survived", "Died")</f>
        <v>Survived</v>
      </c>
      <c r="D34">
        <v>3</v>
      </c>
      <c r="E34" t="str">
        <f>IF(D34=1, "First", IF(D34=2, "Second", IF(D34=3, "Third")))</f>
        <v>Third</v>
      </c>
      <c r="F34" t="s">
        <v>85</v>
      </c>
      <c r="G34" t="s">
        <v>17</v>
      </c>
      <c r="I34">
        <f>IF(H34="",AVERAGE(H:H),H34)</f>
        <v>29.69911764705882</v>
      </c>
      <c r="J34">
        <v>0</v>
      </c>
      <c r="K34">
        <v>0</v>
      </c>
      <c r="L34">
        <v>14311</v>
      </c>
      <c r="M34">
        <v>7.75</v>
      </c>
      <c r="N34">
        <f>IF(M34="",MEDIAN(M:M),M34)</f>
        <v>7.75</v>
      </c>
      <c r="P34" t="s">
        <v>27</v>
      </c>
      <c r="Q34" t="str">
        <f>IF(P34="C", "Cherbourg", IF(P34="Q", "Queenstown", IF(P34="S", "Southampton")))</f>
        <v>Queenstown</v>
      </c>
      <c r="R34">
        <f>Table15[[#This Row],[SibSp]]+Table15[[#This Row],[Parch]]</f>
        <v>0</v>
      </c>
      <c r="S34" s="2">
        <f ca="1">Table15[[#This Row],[Family_Members]]+RAND()-0.5</f>
        <v>0.12244827710405382</v>
      </c>
      <c r="T34" s="2"/>
      <c r="U34" s="2"/>
      <c r="V34" s="2"/>
    </row>
    <row r="35" spans="1:22" hidden="1" x14ac:dyDescent="0.25">
      <c r="A35">
        <v>34</v>
      </c>
      <c r="B35">
        <v>0</v>
      </c>
      <c r="C35" t="str">
        <f>IF(B35=1, "Survived", "Died")</f>
        <v>Died</v>
      </c>
      <c r="D35">
        <v>2</v>
      </c>
      <c r="E35" t="str">
        <f>IF(D35=1, "First", IF(D35=2, "Second", IF(D35=3, "Third")))</f>
        <v>Second</v>
      </c>
      <c r="F35" t="s">
        <v>66</v>
      </c>
      <c r="G35" t="s">
        <v>13</v>
      </c>
      <c r="H35">
        <v>66</v>
      </c>
      <c r="I35">
        <f>IF(H35="",AVERAGE(H:H),H35)</f>
        <v>66</v>
      </c>
      <c r="J35">
        <v>0</v>
      </c>
      <c r="K35">
        <v>0</v>
      </c>
      <c r="L35" t="s">
        <v>67</v>
      </c>
      <c r="M35">
        <v>10.5</v>
      </c>
      <c r="N35">
        <f>IF(M35="",MEDIAN(M:M),M35)</f>
        <v>10.5</v>
      </c>
      <c r="P35" t="s">
        <v>15</v>
      </c>
      <c r="Q35" t="str">
        <f>IF(P35="C", "Cherbourg", IF(P35="Q", "Queenstown", IF(P35="S", "Southampton")))</f>
        <v>Southampton</v>
      </c>
      <c r="R35">
        <f>Table15[[#This Row],[SibSp]]+Table15[[#This Row],[Parch]]</f>
        <v>0</v>
      </c>
      <c r="S35" s="7">
        <f ca="1">Table15[[#This Row],[Family_Members]]+RAND()-0.5</f>
        <v>-0.43517257190062231</v>
      </c>
      <c r="T35" s="2"/>
      <c r="U35" s="2"/>
      <c r="V35" s="2"/>
    </row>
    <row r="36" spans="1:22" hidden="1" x14ac:dyDescent="0.25">
      <c r="A36">
        <v>35</v>
      </c>
      <c r="B36">
        <v>0</v>
      </c>
      <c r="C36" t="str">
        <f>IF(B36=1, "Survived", "Died")</f>
        <v>Died</v>
      </c>
      <c r="D36">
        <v>1</v>
      </c>
      <c r="E36" t="str">
        <f>IF(D36=1, "First", IF(D36=2, "Second", IF(D36=3, "Third")))</f>
        <v>First</v>
      </c>
      <c r="F36" t="s">
        <v>68</v>
      </c>
      <c r="G36" t="s">
        <v>13</v>
      </c>
      <c r="H36">
        <v>28</v>
      </c>
      <c r="I36">
        <f>IF(H36="",AVERAGE(H:H),H36)</f>
        <v>28</v>
      </c>
      <c r="J36">
        <v>1</v>
      </c>
      <c r="K36">
        <v>0</v>
      </c>
      <c r="L36" t="s">
        <v>69</v>
      </c>
      <c r="M36">
        <v>82.1708</v>
      </c>
      <c r="N36">
        <f>IF(M36="",MEDIAN(M:M),M36)</f>
        <v>82.1708</v>
      </c>
      <c r="P36" t="s">
        <v>20</v>
      </c>
      <c r="Q36" t="str">
        <f>IF(P36="C", "Cherbourg", IF(P36="Q", "Queenstown", IF(P36="S", "Southampton")))</f>
        <v>Cherbourg</v>
      </c>
      <c r="R36">
        <f>Table15[[#This Row],[SibSp]]+Table15[[#This Row],[Parch]]</f>
        <v>1</v>
      </c>
      <c r="S36" s="7">
        <f ca="1">Table15[[#This Row],[Family_Members]]+RAND()-0.5</f>
        <v>1.4533327437173134</v>
      </c>
      <c r="T36" s="2"/>
      <c r="U36" s="2"/>
      <c r="V36" s="2"/>
    </row>
    <row r="37" spans="1:22" hidden="1" x14ac:dyDescent="0.25">
      <c r="A37">
        <v>36</v>
      </c>
      <c r="B37">
        <v>0</v>
      </c>
      <c r="C37" t="str">
        <f>IF(B37=1, "Survived", "Died")</f>
        <v>Died</v>
      </c>
      <c r="D37">
        <v>1</v>
      </c>
      <c r="E37" t="str">
        <f>IF(D37=1, "First", IF(D37=2, "Second", IF(D37=3, "Third")))</f>
        <v>First</v>
      </c>
      <c r="F37" t="s">
        <v>70</v>
      </c>
      <c r="G37" t="s">
        <v>13</v>
      </c>
      <c r="H37">
        <v>42</v>
      </c>
      <c r="I37">
        <f>IF(H37="",AVERAGE(H:H),H37)</f>
        <v>42</v>
      </c>
      <c r="J37">
        <v>1</v>
      </c>
      <c r="K37">
        <v>0</v>
      </c>
      <c r="L37">
        <v>113789</v>
      </c>
      <c r="M37">
        <v>52</v>
      </c>
      <c r="N37">
        <f>IF(M37="",MEDIAN(M:M),M37)</f>
        <v>52</v>
      </c>
      <c r="P37" t="s">
        <v>15</v>
      </c>
      <c r="Q37" t="str">
        <f>IF(P37="C", "Cherbourg", IF(P37="Q", "Queenstown", IF(P37="S", "Southampton")))</f>
        <v>Southampton</v>
      </c>
      <c r="R37">
        <f>Table15[[#This Row],[SibSp]]+Table15[[#This Row],[Parch]]</f>
        <v>1</v>
      </c>
      <c r="S37" s="2">
        <f ca="1">Table15[[#This Row],[Family_Members]]+RAND()-0.5</f>
        <v>0.72583610497908735</v>
      </c>
    </row>
    <row r="38" spans="1:22" hidden="1" x14ac:dyDescent="0.25">
      <c r="A38">
        <v>37</v>
      </c>
      <c r="B38">
        <v>1</v>
      </c>
      <c r="C38" t="str">
        <f>IF(B38=1, "Survived", "Died")</f>
        <v>Survived</v>
      </c>
      <c r="D38">
        <v>3</v>
      </c>
      <c r="E38" t="str">
        <f>IF(D38=1, "First", IF(D38=2, "Second", IF(D38=3, "Third")))</f>
        <v>Third</v>
      </c>
      <c r="F38" t="s">
        <v>71</v>
      </c>
      <c r="G38" t="s">
        <v>13</v>
      </c>
      <c r="I38">
        <f>IF(H38="",AVERAGE(H:H),H38)</f>
        <v>29.69911764705882</v>
      </c>
      <c r="J38">
        <v>0</v>
      </c>
      <c r="K38">
        <v>0</v>
      </c>
      <c r="L38">
        <v>2677</v>
      </c>
      <c r="M38">
        <v>7.2291999999999996</v>
      </c>
      <c r="N38">
        <f>IF(M38="",MEDIAN(M:M),M38)</f>
        <v>7.2291999999999996</v>
      </c>
      <c r="P38" t="s">
        <v>20</v>
      </c>
      <c r="Q38" t="str">
        <f>IF(P38="C", "Cherbourg", IF(P38="Q", "Queenstown", IF(P38="S", "Southampton")))</f>
        <v>Cherbourg</v>
      </c>
      <c r="R38">
        <f>Table15[[#This Row],[SibSp]]+Table15[[#This Row],[Parch]]</f>
        <v>0</v>
      </c>
      <c r="S38" s="2">
        <f ca="1">Table15[[#This Row],[Family_Members]]+RAND()-0.5</f>
        <v>0.19090415526523163</v>
      </c>
    </row>
    <row r="39" spans="1:22" hidden="1" x14ac:dyDescent="0.25">
      <c r="A39">
        <v>38</v>
      </c>
      <c r="B39">
        <v>0</v>
      </c>
      <c r="C39" t="str">
        <f>IF(B39=1, "Survived", "Died")</f>
        <v>Died</v>
      </c>
      <c r="D39">
        <v>3</v>
      </c>
      <c r="E39" t="str">
        <f>IF(D39=1, "First", IF(D39=2, "Second", IF(D39=3, "Third")))</f>
        <v>Third</v>
      </c>
      <c r="F39" t="s">
        <v>72</v>
      </c>
      <c r="G39" t="s">
        <v>13</v>
      </c>
      <c r="H39">
        <v>21</v>
      </c>
      <c r="I39">
        <f>IF(H39="",AVERAGE(H:H),H39)</f>
        <v>21</v>
      </c>
      <c r="J39">
        <v>0</v>
      </c>
      <c r="K39">
        <v>0</v>
      </c>
      <c r="L39" t="s">
        <v>73</v>
      </c>
      <c r="M39">
        <v>8.0500000000000007</v>
      </c>
      <c r="N39">
        <f>IF(M39="",MEDIAN(M:M),M39)</f>
        <v>8.0500000000000007</v>
      </c>
      <c r="P39" t="s">
        <v>15</v>
      </c>
      <c r="Q39" t="str">
        <f>IF(P39="C", "Cherbourg", IF(P39="Q", "Queenstown", IF(P39="S", "Southampton")))</f>
        <v>Southampton</v>
      </c>
      <c r="R39">
        <f>Table15[[#This Row],[SibSp]]+Table15[[#This Row],[Parch]]</f>
        <v>0</v>
      </c>
      <c r="S39" s="2">
        <f ca="1">Table15[[#This Row],[Family_Members]]+RAND()-0.5</f>
        <v>0.45121808324480195</v>
      </c>
    </row>
    <row r="40" spans="1:22" hidden="1" x14ac:dyDescent="0.25">
      <c r="A40">
        <v>69</v>
      </c>
      <c r="B40">
        <v>1</v>
      </c>
      <c r="C40" t="str">
        <f>IF(B40=1, "Survived", "Died")</f>
        <v>Survived</v>
      </c>
      <c r="D40">
        <v>3</v>
      </c>
      <c r="E40" t="str">
        <f>IF(D40=1, "First", IF(D40=2, "Second", IF(D40=3, "Third")))</f>
        <v>Third</v>
      </c>
      <c r="F40" t="s">
        <v>120</v>
      </c>
      <c r="G40" t="s">
        <v>17</v>
      </c>
      <c r="H40">
        <v>17</v>
      </c>
      <c r="I40">
        <f>IF(H40="",AVERAGE(H:H),H40)</f>
        <v>17</v>
      </c>
      <c r="J40">
        <v>4</v>
      </c>
      <c r="K40">
        <v>2</v>
      </c>
      <c r="L40">
        <v>3101281</v>
      </c>
      <c r="M40">
        <v>7.9249999999999998</v>
      </c>
      <c r="N40">
        <f>IF(M40="",MEDIAN(M:M),M40)</f>
        <v>7.9249999999999998</v>
      </c>
      <c r="P40" t="s">
        <v>15</v>
      </c>
      <c r="Q40" t="str">
        <f>IF(P40="C", "Cherbourg", IF(P40="Q", "Queenstown", IF(P40="S", "Southampton")))</f>
        <v>Southampton</v>
      </c>
      <c r="R40">
        <f>Table15[[#This Row],[SibSp]]+Table15[[#This Row],[Parch]]</f>
        <v>6</v>
      </c>
      <c r="S40" s="2">
        <f ca="1">Table15[[#This Row],[Family_Members]]+RAND()-0.5</f>
        <v>5.6722882985129957</v>
      </c>
    </row>
    <row r="41" spans="1:22" hidden="1" x14ac:dyDescent="0.25">
      <c r="A41">
        <v>80</v>
      </c>
      <c r="B41">
        <v>1</v>
      </c>
      <c r="C41" t="str">
        <f>IF(B41=1, "Survived", "Died")</f>
        <v>Survived</v>
      </c>
      <c r="D41">
        <v>3</v>
      </c>
      <c r="E41" t="str">
        <f>IF(D41=1, "First", IF(D41=2, "Second", IF(D41=3, "Third")))</f>
        <v>Third</v>
      </c>
      <c r="F41" t="s">
        <v>134</v>
      </c>
      <c r="G41" t="s">
        <v>17</v>
      </c>
      <c r="H41">
        <v>30</v>
      </c>
      <c r="I41">
        <f>IF(H41="",AVERAGE(H:H),H41)</f>
        <v>30</v>
      </c>
      <c r="J41">
        <v>0</v>
      </c>
      <c r="K41">
        <v>0</v>
      </c>
      <c r="L41">
        <v>364516</v>
      </c>
      <c r="M41">
        <v>12.475</v>
      </c>
      <c r="N41">
        <f>IF(M41="",MEDIAN(M:M),M41)</f>
        <v>12.475</v>
      </c>
      <c r="P41" t="s">
        <v>15</v>
      </c>
      <c r="Q41" t="str">
        <f>IF(P41="C", "Cherbourg", IF(P41="Q", "Queenstown", IF(P41="S", "Southampton")))</f>
        <v>Southampton</v>
      </c>
      <c r="R41">
        <f>Table15[[#This Row],[SibSp]]+Table15[[#This Row],[Parch]]</f>
        <v>0</v>
      </c>
      <c r="S41" s="2">
        <f ca="1">Table15[[#This Row],[Family_Members]]+RAND()-0.5</f>
        <v>0.20874223266448444</v>
      </c>
    </row>
    <row r="42" spans="1:22" hidden="1" x14ac:dyDescent="0.25">
      <c r="A42">
        <v>83</v>
      </c>
      <c r="B42">
        <v>1</v>
      </c>
      <c r="C42" t="str">
        <f>IF(B42=1, "Survived", "Died")</f>
        <v>Survived</v>
      </c>
      <c r="D42">
        <v>3</v>
      </c>
      <c r="E42" t="str">
        <f>IF(D42=1, "First", IF(D42=2, "Second", IF(D42=3, "Third")))</f>
        <v>Third</v>
      </c>
      <c r="F42" t="s">
        <v>137</v>
      </c>
      <c r="G42" t="s">
        <v>17</v>
      </c>
      <c r="I42">
        <f>IF(H42="",AVERAGE(H:H),H42)</f>
        <v>29.69911764705882</v>
      </c>
      <c r="J42">
        <v>0</v>
      </c>
      <c r="K42">
        <v>0</v>
      </c>
      <c r="L42">
        <v>330932</v>
      </c>
      <c r="M42">
        <v>7.7874999999999996</v>
      </c>
      <c r="N42">
        <f>IF(M42="",MEDIAN(M:M),M42)</f>
        <v>7.7874999999999996</v>
      </c>
      <c r="P42" t="s">
        <v>27</v>
      </c>
      <c r="Q42" t="str">
        <f>IF(P42="C", "Cherbourg", IF(P42="Q", "Queenstown", IF(P42="S", "Southampton")))</f>
        <v>Queenstown</v>
      </c>
      <c r="R42">
        <f>Table15[[#This Row],[SibSp]]+Table15[[#This Row],[Parch]]</f>
        <v>0</v>
      </c>
      <c r="S42" s="7">
        <f ca="1">Table15[[#This Row],[Family_Members]]+RAND()-0.5</f>
        <v>-0.46425662691389391</v>
      </c>
    </row>
    <row r="43" spans="1:22" hidden="1" x14ac:dyDescent="0.25">
      <c r="A43">
        <v>42</v>
      </c>
      <c r="B43">
        <v>0</v>
      </c>
      <c r="C43" t="str">
        <f>IF(B43=1, "Survived", "Died")</f>
        <v>Died</v>
      </c>
      <c r="D43">
        <v>2</v>
      </c>
      <c r="E43" t="str">
        <f>IF(D43=1, "First", IF(D43=2, "Second", IF(D43=3, "Third")))</f>
        <v>Second</v>
      </c>
      <c r="F43" t="s">
        <v>77</v>
      </c>
      <c r="G43" t="s">
        <v>17</v>
      </c>
      <c r="H43">
        <v>27</v>
      </c>
      <c r="I43">
        <f>IF(H43="",AVERAGE(H:H),H43)</f>
        <v>27</v>
      </c>
      <c r="J43">
        <v>1</v>
      </c>
      <c r="K43">
        <v>0</v>
      </c>
      <c r="L43">
        <v>11668</v>
      </c>
      <c r="M43">
        <v>21</v>
      </c>
      <c r="N43">
        <f>IF(M43="",MEDIAN(M:M),M43)</f>
        <v>21</v>
      </c>
      <c r="P43" t="s">
        <v>15</v>
      </c>
      <c r="Q43" t="str">
        <f>IF(P43="C", "Cherbourg", IF(P43="Q", "Queenstown", IF(P43="S", "Southampton")))</f>
        <v>Southampton</v>
      </c>
      <c r="R43">
        <f>Table15[[#This Row],[SibSp]]+Table15[[#This Row],[Parch]]</f>
        <v>1</v>
      </c>
      <c r="S43" s="2">
        <f ca="1">Table15[[#This Row],[Family_Members]]+RAND()-0.5</f>
        <v>1.2324394591409318</v>
      </c>
    </row>
    <row r="44" spans="1:22" hidden="1" x14ac:dyDescent="0.25">
      <c r="A44">
        <v>43</v>
      </c>
      <c r="B44">
        <v>0</v>
      </c>
      <c r="C44" t="str">
        <f>IF(B44=1, "Survived", "Died")</f>
        <v>Died</v>
      </c>
      <c r="D44">
        <v>3</v>
      </c>
      <c r="E44" t="str">
        <f>IF(D44=1, "First", IF(D44=2, "Second", IF(D44=3, "Third")))</f>
        <v>Third</v>
      </c>
      <c r="F44" t="s">
        <v>78</v>
      </c>
      <c r="G44" t="s">
        <v>13</v>
      </c>
      <c r="I44">
        <f>IF(H44="",AVERAGE(H:H),H44)</f>
        <v>29.69911764705882</v>
      </c>
      <c r="J44">
        <v>0</v>
      </c>
      <c r="K44">
        <v>0</v>
      </c>
      <c r="L44">
        <v>349253</v>
      </c>
      <c r="M44">
        <v>7.8958000000000004</v>
      </c>
      <c r="N44">
        <f>IF(M44="",MEDIAN(M:M),M44)</f>
        <v>7.8958000000000004</v>
      </c>
      <c r="P44" t="s">
        <v>20</v>
      </c>
      <c r="Q44" t="str">
        <f>IF(P44="C", "Cherbourg", IF(P44="Q", "Queenstown", IF(P44="S", "Southampton")))</f>
        <v>Cherbourg</v>
      </c>
      <c r="R44">
        <f>Table15[[#This Row],[SibSp]]+Table15[[#This Row],[Parch]]</f>
        <v>0</v>
      </c>
      <c r="S44" s="2">
        <f ca="1">Table15[[#This Row],[Family_Members]]+RAND()-0.5</f>
        <v>-0.33028573299193287</v>
      </c>
    </row>
    <row r="45" spans="1:22" hidden="1" x14ac:dyDescent="0.25">
      <c r="A45">
        <v>44</v>
      </c>
      <c r="B45">
        <v>1</v>
      </c>
      <c r="C45" t="str">
        <f>IF(B45=1, "Survived", "Died")</f>
        <v>Survived</v>
      </c>
      <c r="D45">
        <v>2</v>
      </c>
      <c r="E45" t="str">
        <f>IF(D45=1, "First", IF(D45=2, "Second", IF(D45=3, "Third")))</f>
        <v>Second</v>
      </c>
      <c r="F45" t="s">
        <v>79</v>
      </c>
      <c r="G45" t="s">
        <v>17</v>
      </c>
      <c r="H45">
        <v>3</v>
      </c>
      <c r="I45">
        <f>IF(H45="",AVERAGE(H:H),H45)</f>
        <v>3</v>
      </c>
      <c r="J45">
        <v>1</v>
      </c>
      <c r="K45">
        <v>2</v>
      </c>
      <c r="L45" t="s">
        <v>80</v>
      </c>
      <c r="M45">
        <v>41.5792</v>
      </c>
      <c r="N45">
        <f>IF(M45="",MEDIAN(M:M),M45)</f>
        <v>41.5792</v>
      </c>
      <c r="P45" t="s">
        <v>20</v>
      </c>
      <c r="Q45" t="str">
        <f>IF(P45="C", "Cherbourg", IF(P45="Q", "Queenstown", IF(P45="S", "Southampton")))</f>
        <v>Cherbourg</v>
      </c>
      <c r="R45">
        <f>Table15[[#This Row],[SibSp]]+Table15[[#This Row],[Parch]]</f>
        <v>3</v>
      </c>
      <c r="S45" s="2">
        <f ca="1">Table15[[#This Row],[Family_Members]]+RAND()-0.5</f>
        <v>3.0915124866282033</v>
      </c>
    </row>
    <row r="46" spans="1:22" hidden="1" x14ac:dyDescent="0.25">
      <c r="A46">
        <v>86</v>
      </c>
      <c r="B46">
        <v>1</v>
      </c>
      <c r="C46" t="str">
        <f>IF(B46=1, "Survived", "Died")</f>
        <v>Survived</v>
      </c>
      <c r="D46">
        <v>3</v>
      </c>
      <c r="E46" t="str">
        <f>IF(D46=1, "First", IF(D46=2, "Second", IF(D46=3, "Third")))</f>
        <v>Third</v>
      </c>
      <c r="F46" t="s">
        <v>141</v>
      </c>
      <c r="G46" t="s">
        <v>17</v>
      </c>
      <c r="H46">
        <v>33</v>
      </c>
      <c r="I46">
        <f>IF(H46="",AVERAGE(H:H),H46)</f>
        <v>33</v>
      </c>
      <c r="J46">
        <v>3</v>
      </c>
      <c r="K46">
        <v>0</v>
      </c>
      <c r="L46">
        <v>3101278</v>
      </c>
      <c r="M46">
        <v>15.85</v>
      </c>
      <c r="N46">
        <f>IF(M46="",MEDIAN(M:M),M46)</f>
        <v>15.85</v>
      </c>
      <c r="P46" t="s">
        <v>15</v>
      </c>
      <c r="Q46" t="str">
        <f>IF(P46="C", "Cherbourg", IF(P46="Q", "Queenstown", IF(P46="S", "Southampton")))</f>
        <v>Southampton</v>
      </c>
      <c r="R46">
        <f>Table15[[#This Row],[SibSp]]+Table15[[#This Row],[Parch]]</f>
        <v>3</v>
      </c>
      <c r="S46" s="9">
        <f ca="1">Table15[[#This Row],[Family_Members]]+RAND()-0.5</f>
        <v>2.5041860724135878</v>
      </c>
    </row>
    <row r="47" spans="1:22" hidden="1" x14ac:dyDescent="0.25">
      <c r="A47">
        <v>46</v>
      </c>
      <c r="B47">
        <v>0</v>
      </c>
      <c r="C47" t="str">
        <f>IF(B47=1, "Survived", "Died")</f>
        <v>Died</v>
      </c>
      <c r="D47">
        <v>3</v>
      </c>
      <c r="E47" t="str">
        <f>IF(D47=1, "First", IF(D47=2, "Second", IF(D47=3, "Third")))</f>
        <v>Third</v>
      </c>
      <c r="F47" t="s">
        <v>82</v>
      </c>
      <c r="G47" t="s">
        <v>13</v>
      </c>
      <c r="I47">
        <f>IF(H47="",AVERAGE(H:H),H47)</f>
        <v>29.69911764705882</v>
      </c>
      <c r="J47">
        <v>0</v>
      </c>
      <c r="K47">
        <v>0</v>
      </c>
      <c r="L47" t="s">
        <v>83</v>
      </c>
      <c r="M47">
        <v>8.0500000000000007</v>
      </c>
      <c r="N47">
        <f>IF(M47="",MEDIAN(M:M),M47)</f>
        <v>8.0500000000000007</v>
      </c>
      <c r="P47" t="s">
        <v>15</v>
      </c>
      <c r="Q47" t="str">
        <f>IF(P47="C", "Cherbourg", IF(P47="Q", "Queenstown", IF(P47="S", "Southampton")))</f>
        <v>Southampton</v>
      </c>
      <c r="R47">
        <f>Table15[[#This Row],[SibSp]]+Table15[[#This Row],[Parch]]</f>
        <v>0</v>
      </c>
      <c r="S47" s="2">
        <f ca="1">Table15[[#This Row],[Family_Members]]+RAND()-0.5</f>
        <v>0.1729542476184095</v>
      </c>
    </row>
    <row r="48" spans="1:22" hidden="1" x14ac:dyDescent="0.25">
      <c r="A48">
        <v>47</v>
      </c>
      <c r="B48">
        <v>0</v>
      </c>
      <c r="C48" t="str">
        <f>IF(B48=1, "Survived", "Died")</f>
        <v>Died</v>
      </c>
      <c r="D48">
        <v>3</v>
      </c>
      <c r="E48" t="str">
        <f>IF(D48=1, "First", IF(D48=2, "Second", IF(D48=3, "Third")))</f>
        <v>Third</v>
      </c>
      <c r="F48" t="s">
        <v>84</v>
      </c>
      <c r="G48" t="s">
        <v>13</v>
      </c>
      <c r="I48">
        <f>IF(H48="",AVERAGE(H:H),H48)</f>
        <v>29.69911764705882</v>
      </c>
      <c r="J48">
        <v>1</v>
      </c>
      <c r="K48">
        <v>0</v>
      </c>
      <c r="L48">
        <v>370371</v>
      </c>
      <c r="M48">
        <v>15.5</v>
      </c>
      <c r="N48">
        <f>IF(M48="",MEDIAN(M:M),M48)</f>
        <v>15.5</v>
      </c>
      <c r="P48" t="s">
        <v>27</v>
      </c>
      <c r="Q48" t="str">
        <f>IF(P48="C", "Cherbourg", IF(P48="Q", "Queenstown", IF(P48="S", "Southampton")))</f>
        <v>Queenstown</v>
      </c>
      <c r="R48">
        <f>Table15[[#This Row],[SibSp]]+Table15[[#This Row],[Parch]]</f>
        <v>1</v>
      </c>
      <c r="S48" s="2">
        <f ca="1">Table15[[#This Row],[Family_Members]]+RAND()-0.5</f>
        <v>1.4724713691073381</v>
      </c>
    </row>
    <row r="49" spans="1:19" hidden="1" x14ac:dyDescent="0.25">
      <c r="A49">
        <v>107</v>
      </c>
      <c r="B49">
        <v>1</v>
      </c>
      <c r="C49" t="str">
        <f>IF(B49=1, "Survived", "Died")</f>
        <v>Survived</v>
      </c>
      <c r="D49">
        <v>3</v>
      </c>
      <c r="E49" t="str">
        <f>IF(D49=1, "First", IF(D49=2, "Second", IF(D49=3, "Third")))</f>
        <v>Third</v>
      </c>
      <c r="F49" t="s">
        <v>172</v>
      </c>
      <c r="G49" t="s">
        <v>17</v>
      </c>
      <c r="H49">
        <v>21</v>
      </c>
      <c r="I49">
        <f>IF(H49="",AVERAGE(H:H),H49)</f>
        <v>21</v>
      </c>
      <c r="J49">
        <v>0</v>
      </c>
      <c r="K49">
        <v>0</v>
      </c>
      <c r="L49">
        <v>343120</v>
      </c>
      <c r="M49">
        <v>7.65</v>
      </c>
      <c r="N49">
        <f>IF(M49="",MEDIAN(M:M),M49)</f>
        <v>7.65</v>
      </c>
      <c r="P49" t="s">
        <v>15</v>
      </c>
      <c r="Q49" t="str">
        <f>IF(P49="C", "Cherbourg", IF(P49="Q", "Queenstown", IF(P49="S", "Southampton")))</f>
        <v>Southampton</v>
      </c>
      <c r="R49">
        <f>Table15[[#This Row],[SibSp]]+Table15[[#This Row],[Parch]]</f>
        <v>0</v>
      </c>
      <c r="S49" s="9">
        <f ca="1">Table15[[#This Row],[Family_Members]]+RAND()-0.5</f>
        <v>-0.41211726215292177</v>
      </c>
    </row>
    <row r="50" spans="1:19" hidden="1" x14ac:dyDescent="0.25">
      <c r="A50">
        <v>49</v>
      </c>
      <c r="B50">
        <v>0</v>
      </c>
      <c r="C50" t="str">
        <f>IF(B50=1, "Survived", "Died")</f>
        <v>Died</v>
      </c>
      <c r="D50">
        <v>3</v>
      </c>
      <c r="E50" t="str">
        <f>IF(D50=1, "First", IF(D50=2, "Second", IF(D50=3, "Third")))</f>
        <v>Third</v>
      </c>
      <c r="F50" t="s">
        <v>86</v>
      </c>
      <c r="G50" t="s">
        <v>13</v>
      </c>
      <c r="I50">
        <f>IF(H50="",AVERAGE(H:H),H50)</f>
        <v>29.69911764705882</v>
      </c>
      <c r="J50">
        <v>2</v>
      </c>
      <c r="K50">
        <v>0</v>
      </c>
      <c r="L50">
        <v>2662</v>
      </c>
      <c r="M50">
        <v>21.679200000000002</v>
      </c>
      <c r="N50">
        <f>IF(M50="",MEDIAN(M:M),M50)</f>
        <v>21.679200000000002</v>
      </c>
      <c r="P50" t="s">
        <v>20</v>
      </c>
      <c r="Q50" t="str">
        <f>IF(P50="C", "Cherbourg", IF(P50="Q", "Queenstown", IF(P50="S", "Southampton")))</f>
        <v>Cherbourg</v>
      </c>
      <c r="R50">
        <f>Table15[[#This Row],[SibSp]]+Table15[[#This Row],[Parch]]</f>
        <v>2</v>
      </c>
      <c r="S50" s="2">
        <f ca="1">Table15[[#This Row],[Family_Members]]+RAND()-0.5</f>
        <v>1.5668896871089348</v>
      </c>
    </row>
    <row r="51" spans="1:19" hidden="1" x14ac:dyDescent="0.25">
      <c r="A51">
        <v>110</v>
      </c>
      <c r="B51">
        <v>1</v>
      </c>
      <c r="C51" t="str">
        <f>IF(B51=1, "Survived", "Died")</f>
        <v>Survived</v>
      </c>
      <c r="D51">
        <v>3</v>
      </c>
      <c r="E51" t="str">
        <f>IF(D51=1, "First", IF(D51=2, "Second", IF(D51=3, "Third")))</f>
        <v>Third</v>
      </c>
      <c r="F51" t="s">
        <v>175</v>
      </c>
      <c r="G51" t="s">
        <v>17</v>
      </c>
      <c r="I51">
        <f>IF(H51="",AVERAGE(H:H),H51)</f>
        <v>29.69911764705882</v>
      </c>
      <c r="J51">
        <v>1</v>
      </c>
      <c r="K51">
        <v>0</v>
      </c>
      <c r="L51">
        <v>371110</v>
      </c>
      <c r="M51">
        <v>24.15</v>
      </c>
      <c r="N51">
        <f>IF(M51="",MEDIAN(M:M),M51)</f>
        <v>24.15</v>
      </c>
      <c r="P51" t="s">
        <v>27</v>
      </c>
      <c r="Q51" t="str">
        <f>IF(P51="C", "Cherbourg", IF(P51="Q", "Queenstown", IF(P51="S", "Southampton")))</f>
        <v>Queenstown</v>
      </c>
      <c r="R51">
        <f>Table15[[#This Row],[SibSp]]+Table15[[#This Row],[Parch]]</f>
        <v>1</v>
      </c>
      <c r="S51" s="7">
        <f ca="1">Table15[[#This Row],[Family_Members]]+RAND()-0.5</f>
        <v>0.872864582182864</v>
      </c>
    </row>
    <row r="52" spans="1:19" hidden="1" x14ac:dyDescent="0.25">
      <c r="A52">
        <v>51</v>
      </c>
      <c r="B52">
        <v>0</v>
      </c>
      <c r="C52" t="str">
        <f>IF(B52=1, "Survived", "Died")</f>
        <v>Died</v>
      </c>
      <c r="D52">
        <v>3</v>
      </c>
      <c r="E52" t="str">
        <f>IF(D52=1, "First", IF(D52=2, "Second", IF(D52=3, "Third")))</f>
        <v>Third</v>
      </c>
      <c r="F52" t="s">
        <v>88</v>
      </c>
      <c r="G52" t="s">
        <v>13</v>
      </c>
      <c r="H52">
        <v>7</v>
      </c>
      <c r="I52">
        <f>IF(H52="",AVERAGE(H:H),H52)</f>
        <v>7</v>
      </c>
      <c r="J52">
        <v>4</v>
      </c>
      <c r="K52">
        <v>1</v>
      </c>
      <c r="L52">
        <v>3101295</v>
      </c>
      <c r="M52">
        <v>39.6875</v>
      </c>
      <c r="N52">
        <f>IF(M52="",MEDIAN(M:M),M52)</f>
        <v>39.6875</v>
      </c>
      <c r="P52" t="s">
        <v>15</v>
      </c>
      <c r="Q52" t="str">
        <f>IF(P52="C", "Cherbourg", IF(P52="Q", "Queenstown", IF(P52="S", "Southampton")))</f>
        <v>Southampton</v>
      </c>
      <c r="R52">
        <f>Table15[[#This Row],[SibSp]]+Table15[[#This Row],[Parch]]</f>
        <v>5</v>
      </c>
      <c r="S52" s="2">
        <f ca="1">Table15[[#This Row],[Family_Members]]+RAND()-0.5</f>
        <v>4.7108590248294906</v>
      </c>
    </row>
    <row r="53" spans="1:19" hidden="1" x14ac:dyDescent="0.25">
      <c r="A53">
        <v>52</v>
      </c>
      <c r="B53">
        <v>0</v>
      </c>
      <c r="C53" t="str">
        <f>IF(B53=1, "Survived", "Died")</f>
        <v>Died</v>
      </c>
      <c r="D53">
        <v>3</v>
      </c>
      <c r="E53" t="str">
        <f>IF(D53=1, "First", IF(D53=2, "Second", IF(D53=3, "Third")))</f>
        <v>Third</v>
      </c>
      <c r="F53" t="s">
        <v>89</v>
      </c>
      <c r="G53" t="s">
        <v>13</v>
      </c>
      <c r="H53">
        <v>21</v>
      </c>
      <c r="I53">
        <f>IF(H53="",AVERAGE(H:H),H53)</f>
        <v>21</v>
      </c>
      <c r="J53">
        <v>0</v>
      </c>
      <c r="K53">
        <v>0</v>
      </c>
      <c r="L53" t="s">
        <v>90</v>
      </c>
      <c r="M53">
        <v>7.8</v>
      </c>
      <c r="N53">
        <f>IF(M53="",MEDIAN(M:M),M53)</f>
        <v>7.8</v>
      </c>
      <c r="P53" t="s">
        <v>15</v>
      </c>
      <c r="Q53" t="str">
        <f>IF(P53="C", "Cherbourg", IF(P53="Q", "Queenstown", IF(P53="S", "Southampton")))</f>
        <v>Southampton</v>
      </c>
      <c r="R53">
        <f>Table15[[#This Row],[SibSp]]+Table15[[#This Row],[Parch]]</f>
        <v>0</v>
      </c>
      <c r="S53" s="2">
        <f ca="1">Table15[[#This Row],[Family_Members]]+RAND()-0.5</f>
        <v>-0.4808960660696977</v>
      </c>
    </row>
    <row r="54" spans="1:19" x14ac:dyDescent="0.25">
      <c r="A54">
        <v>53</v>
      </c>
      <c r="B54">
        <v>1</v>
      </c>
      <c r="C54" t="str">
        <f>IF(B54=1, "Survived", "Died")</f>
        <v>Survived</v>
      </c>
      <c r="D54">
        <v>1</v>
      </c>
      <c r="E54" t="str">
        <f>IF(D54=1, "First", IF(D54=2, "Second", IF(D54=3, "Third")))</f>
        <v>First</v>
      </c>
      <c r="F54" t="s">
        <v>91</v>
      </c>
      <c r="G54" t="s">
        <v>17</v>
      </c>
      <c r="H54">
        <v>49</v>
      </c>
      <c r="I54">
        <f>IF(H54="",AVERAGE(H:H),H54)</f>
        <v>49</v>
      </c>
      <c r="J54">
        <v>1</v>
      </c>
      <c r="K54">
        <v>0</v>
      </c>
      <c r="L54" t="s">
        <v>92</v>
      </c>
      <c r="M54">
        <v>76.729200000000006</v>
      </c>
      <c r="N54">
        <f>IF(M54="",MEDIAN(M:M),M54)</f>
        <v>76.729200000000006</v>
      </c>
      <c r="O54" t="s">
        <v>93</v>
      </c>
      <c r="P54" t="s">
        <v>20</v>
      </c>
      <c r="Q54" t="str">
        <f>IF(P54="C", "Cherbourg", IF(P54="Q", "Queenstown", IF(P54="S", "Southampton")))</f>
        <v>Cherbourg</v>
      </c>
      <c r="R54">
        <f>Table15[[#This Row],[SibSp]]+Table15[[#This Row],[Parch]]</f>
        <v>1</v>
      </c>
      <c r="S54" s="2">
        <f ca="1">Table15[[#This Row],[Family_Members]]+RAND()-0.5</f>
        <v>1.2155807274238883</v>
      </c>
    </row>
    <row r="55" spans="1:19" hidden="1" x14ac:dyDescent="0.25">
      <c r="A55">
        <v>54</v>
      </c>
      <c r="B55">
        <v>1</v>
      </c>
      <c r="C55" t="str">
        <f>IF(B55=1, "Survived", "Died")</f>
        <v>Survived</v>
      </c>
      <c r="D55">
        <v>2</v>
      </c>
      <c r="E55" t="str">
        <f>IF(D55=1, "First", IF(D55=2, "Second", IF(D55=3, "Third")))</f>
        <v>Second</v>
      </c>
      <c r="F55" t="s">
        <v>94</v>
      </c>
      <c r="G55" t="s">
        <v>17</v>
      </c>
      <c r="H55">
        <v>29</v>
      </c>
      <c r="I55">
        <f>IF(H55="",AVERAGE(H:H),H55)</f>
        <v>29</v>
      </c>
      <c r="J55">
        <v>1</v>
      </c>
      <c r="K55">
        <v>0</v>
      </c>
      <c r="L55">
        <v>2926</v>
      </c>
      <c r="M55">
        <v>26</v>
      </c>
      <c r="N55">
        <f>IF(M55="",MEDIAN(M:M),M55)</f>
        <v>26</v>
      </c>
      <c r="P55" t="s">
        <v>15</v>
      </c>
      <c r="Q55" t="str">
        <f>IF(P55="C", "Cherbourg", IF(P55="Q", "Queenstown", IF(P55="S", "Southampton")))</f>
        <v>Southampton</v>
      </c>
      <c r="R55">
        <f>Table15[[#This Row],[SibSp]]+Table15[[#This Row],[Parch]]</f>
        <v>1</v>
      </c>
      <c r="S55" s="2">
        <f ca="1">Table15[[#This Row],[Family_Members]]+RAND()-0.5</f>
        <v>1.0970199387003707</v>
      </c>
    </row>
    <row r="56" spans="1:19" hidden="1" x14ac:dyDescent="0.25">
      <c r="A56">
        <v>55</v>
      </c>
      <c r="B56">
        <v>0</v>
      </c>
      <c r="C56" t="str">
        <f>IF(B56=1, "Survived", "Died")</f>
        <v>Died</v>
      </c>
      <c r="D56">
        <v>1</v>
      </c>
      <c r="E56" t="str">
        <f>IF(D56=1, "First", IF(D56=2, "Second", IF(D56=3, "Third")))</f>
        <v>First</v>
      </c>
      <c r="F56" t="s">
        <v>95</v>
      </c>
      <c r="G56" t="s">
        <v>13</v>
      </c>
      <c r="H56">
        <v>65</v>
      </c>
      <c r="I56">
        <f>IF(H56="",AVERAGE(H:H),H56)</f>
        <v>65</v>
      </c>
      <c r="J56">
        <v>0</v>
      </c>
      <c r="K56">
        <v>1</v>
      </c>
      <c r="L56">
        <v>113509</v>
      </c>
      <c r="M56">
        <v>61.979199999999999</v>
      </c>
      <c r="N56">
        <f>IF(M56="",MEDIAN(M:M),M56)</f>
        <v>61.979199999999999</v>
      </c>
      <c r="O56" t="s">
        <v>96</v>
      </c>
      <c r="P56" t="s">
        <v>20</v>
      </c>
      <c r="Q56" t="str">
        <f>IF(P56="C", "Cherbourg", IF(P56="Q", "Queenstown", IF(P56="S", "Southampton")))</f>
        <v>Cherbourg</v>
      </c>
      <c r="R56">
        <f>Table15[[#This Row],[SibSp]]+Table15[[#This Row],[Parch]]</f>
        <v>1</v>
      </c>
      <c r="S56" s="2">
        <f ca="1">Table15[[#This Row],[Family_Members]]+RAND()-0.5</f>
        <v>1.0311435445164632</v>
      </c>
    </row>
    <row r="57" spans="1:19" hidden="1" x14ac:dyDescent="0.25">
      <c r="A57">
        <v>56</v>
      </c>
      <c r="B57">
        <v>1</v>
      </c>
      <c r="C57" t="str">
        <f>IF(B57=1, "Survived", "Died")</f>
        <v>Survived</v>
      </c>
      <c r="D57">
        <v>1</v>
      </c>
      <c r="E57" t="str">
        <f>IF(D57=1, "First", IF(D57=2, "Second", IF(D57=3, "Third")))</f>
        <v>First</v>
      </c>
      <c r="F57" t="s">
        <v>97</v>
      </c>
      <c r="G57" t="s">
        <v>13</v>
      </c>
      <c r="I57">
        <f>IF(H57="",AVERAGE(H:H),H57)</f>
        <v>29.69911764705882</v>
      </c>
      <c r="J57">
        <v>0</v>
      </c>
      <c r="K57">
        <v>0</v>
      </c>
      <c r="L57">
        <v>19947</v>
      </c>
      <c r="M57">
        <v>35.5</v>
      </c>
      <c r="N57">
        <f>IF(M57="",MEDIAN(M:M),M57)</f>
        <v>35.5</v>
      </c>
      <c r="O57" t="s">
        <v>98</v>
      </c>
      <c r="P57" t="s">
        <v>15</v>
      </c>
      <c r="Q57" t="str">
        <f>IF(P57="C", "Cherbourg", IF(P57="Q", "Queenstown", IF(P57="S", "Southampton")))</f>
        <v>Southampton</v>
      </c>
      <c r="R57">
        <f>Table15[[#This Row],[SibSp]]+Table15[[#This Row],[Parch]]</f>
        <v>0</v>
      </c>
      <c r="S57" s="2">
        <f ca="1">Table15[[#This Row],[Family_Members]]+RAND()-0.5</f>
        <v>0.15033250755276373</v>
      </c>
    </row>
    <row r="58" spans="1:19" hidden="1" x14ac:dyDescent="0.25">
      <c r="A58">
        <v>57</v>
      </c>
      <c r="B58">
        <v>1</v>
      </c>
      <c r="C58" t="str">
        <f>IF(B58=1, "Survived", "Died")</f>
        <v>Survived</v>
      </c>
      <c r="D58">
        <v>2</v>
      </c>
      <c r="E58" t="str">
        <f>IF(D58=1, "First", IF(D58=2, "Second", IF(D58=3, "Third")))</f>
        <v>Second</v>
      </c>
      <c r="F58" t="s">
        <v>99</v>
      </c>
      <c r="G58" t="s">
        <v>17</v>
      </c>
      <c r="H58">
        <v>21</v>
      </c>
      <c r="I58">
        <f>IF(H58="",AVERAGE(H:H),H58)</f>
        <v>21</v>
      </c>
      <c r="J58">
        <v>0</v>
      </c>
      <c r="K58">
        <v>0</v>
      </c>
      <c r="L58" t="s">
        <v>100</v>
      </c>
      <c r="M58">
        <v>10.5</v>
      </c>
      <c r="N58">
        <f>IF(M58="",MEDIAN(M:M),M58)</f>
        <v>10.5</v>
      </c>
      <c r="P58" t="s">
        <v>15</v>
      </c>
      <c r="Q58" t="str">
        <f>IF(P58="C", "Cherbourg", IF(P58="Q", "Queenstown", IF(P58="S", "Southampton")))</f>
        <v>Southampton</v>
      </c>
      <c r="R58">
        <f>Table15[[#This Row],[SibSp]]+Table15[[#This Row],[Parch]]</f>
        <v>0</v>
      </c>
      <c r="S58" s="2">
        <f ca="1">Table15[[#This Row],[Family_Members]]+RAND()-0.5</f>
        <v>-0.35369661158219068</v>
      </c>
    </row>
    <row r="59" spans="1:19" hidden="1" x14ac:dyDescent="0.25">
      <c r="A59">
        <v>58</v>
      </c>
      <c r="B59">
        <v>0</v>
      </c>
      <c r="C59" t="str">
        <f>IF(B59=1, "Survived", "Died")</f>
        <v>Died</v>
      </c>
      <c r="D59">
        <v>3</v>
      </c>
      <c r="E59" t="str">
        <f>IF(D59=1, "First", IF(D59=2, "Second", IF(D59=3, "Third")))</f>
        <v>Third</v>
      </c>
      <c r="F59" t="s">
        <v>101</v>
      </c>
      <c r="G59" t="s">
        <v>13</v>
      </c>
      <c r="H59">
        <v>28.5</v>
      </c>
      <c r="I59">
        <f>IF(H59="",AVERAGE(H:H),H59)</f>
        <v>28.5</v>
      </c>
      <c r="J59">
        <v>0</v>
      </c>
      <c r="K59">
        <v>0</v>
      </c>
      <c r="L59">
        <v>2697</v>
      </c>
      <c r="M59">
        <v>7.2291999999999996</v>
      </c>
      <c r="N59">
        <f>IF(M59="",MEDIAN(M:M),M59)</f>
        <v>7.2291999999999996</v>
      </c>
      <c r="P59" t="s">
        <v>20</v>
      </c>
      <c r="Q59" t="str">
        <f>IF(P59="C", "Cherbourg", IF(P59="Q", "Queenstown", IF(P59="S", "Southampton")))</f>
        <v>Cherbourg</v>
      </c>
      <c r="R59">
        <f>Table15[[#This Row],[SibSp]]+Table15[[#This Row],[Parch]]</f>
        <v>0</v>
      </c>
      <c r="S59" s="2">
        <f ca="1">Table15[[#This Row],[Family_Members]]+RAND()-0.5</f>
        <v>-0.26837842383530441</v>
      </c>
    </row>
    <row r="60" spans="1:19" hidden="1" x14ac:dyDescent="0.25">
      <c r="A60">
        <v>59</v>
      </c>
      <c r="B60">
        <v>1</v>
      </c>
      <c r="C60" t="str">
        <f>IF(B60=1, "Survived", "Died")</f>
        <v>Survived</v>
      </c>
      <c r="D60">
        <v>2</v>
      </c>
      <c r="E60" t="str">
        <f>IF(D60=1, "First", IF(D60=2, "Second", IF(D60=3, "Third")))</f>
        <v>Second</v>
      </c>
      <c r="F60" t="s">
        <v>102</v>
      </c>
      <c r="G60" t="s">
        <v>17</v>
      </c>
      <c r="H60">
        <v>5</v>
      </c>
      <c r="I60">
        <f>IF(H60="",AVERAGE(H:H),H60)</f>
        <v>5</v>
      </c>
      <c r="J60">
        <v>1</v>
      </c>
      <c r="K60">
        <v>2</v>
      </c>
      <c r="L60" t="s">
        <v>103</v>
      </c>
      <c r="M60">
        <v>27.75</v>
      </c>
      <c r="N60">
        <f>IF(M60="",MEDIAN(M:M),M60)</f>
        <v>27.75</v>
      </c>
      <c r="P60" t="s">
        <v>15</v>
      </c>
      <c r="Q60" t="str">
        <f>IF(P60="C", "Cherbourg", IF(P60="Q", "Queenstown", IF(P60="S", "Southampton")))</f>
        <v>Southampton</v>
      </c>
      <c r="R60">
        <f>Table15[[#This Row],[SibSp]]+Table15[[#This Row],[Parch]]</f>
        <v>3</v>
      </c>
      <c r="S60" s="2">
        <f ca="1">Table15[[#This Row],[Family_Members]]+RAND()-0.5</f>
        <v>3.4932688288100739</v>
      </c>
    </row>
    <row r="61" spans="1:19" hidden="1" x14ac:dyDescent="0.25">
      <c r="A61">
        <v>60</v>
      </c>
      <c r="B61">
        <v>0</v>
      </c>
      <c r="C61" t="str">
        <f>IF(B61=1, "Survived", "Died")</f>
        <v>Died</v>
      </c>
      <c r="D61">
        <v>3</v>
      </c>
      <c r="E61" t="str">
        <f>IF(D61=1, "First", IF(D61=2, "Second", IF(D61=3, "Third")))</f>
        <v>Third</v>
      </c>
      <c r="F61" t="s">
        <v>104</v>
      </c>
      <c r="G61" t="s">
        <v>13</v>
      </c>
      <c r="H61">
        <v>11</v>
      </c>
      <c r="I61">
        <f>IF(H61="",AVERAGE(H:H),H61)</f>
        <v>11</v>
      </c>
      <c r="J61">
        <v>5</v>
      </c>
      <c r="K61">
        <v>2</v>
      </c>
      <c r="L61" t="s">
        <v>105</v>
      </c>
      <c r="M61">
        <v>46.9</v>
      </c>
      <c r="N61">
        <f>IF(M61="",MEDIAN(M:M),M61)</f>
        <v>46.9</v>
      </c>
      <c r="P61" t="s">
        <v>15</v>
      </c>
      <c r="Q61" t="str">
        <f>IF(P61="C", "Cherbourg", IF(P61="Q", "Queenstown", IF(P61="S", "Southampton")))</f>
        <v>Southampton</v>
      </c>
      <c r="R61">
        <f>Table15[[#This Row],[SibSp]]+Table15[[#This Row],[Parch]]</f>
        <v>7</v>
      </c>
      <c r="S61" s="2">
        <f ca="1">Table15[[#This Row],[Family_Members]]+RAND()-0.5</f>
        <v>6.7345962630892373</v>
      </c>
    </row>
    <row r="62" spans="1:19" hidden="1" x14ac:dyDescent="0.25">
      <c r="A62">
        <v>61</v>
      </c>
      <c r="B62">
        <v>0</v>
      </c>
      <c r="C62" t="str">
        <f>IF(B62=1, "Survived", "Died")</f>
        <v>Died</v>
      </c>
      <c r="D62">
        <v>3</v>
      </c>
      <c r="E62" t="str">
        <f>IF(D62=1, "First", IF(D62=2, "Second", IF(D62=3, "Third")))</f>
        <v>Third</v>
      </c>
      <c r="F62" t="s">
        <v>106</v>
      </c>
      <c r="G62" t="s">
        <v>13</v>
      </c>
      <c r="H62">
        <v>22</v>
      </c>
      <c r="I62">
        <f>IF(H62="",AVERAGE(H:H),H62)</f>
        <v>22</v>
      </c>
      <c r="J62">
        <v>0</v>
      </c>
      <c r="K62">
        <v>0</v>
      </c>
      <c r="L62">
        <v>2669</v>
      </c>
      <c r="M62">
        <v>7.2291999999999996</v>
      </c>
      <c r="N62">
        <f>IF(M62="",MEDIAN(M:M),M62)</f>
        <v>7.2291999999999996</v>
      </c>
      <c r="P62" t="s">
        <v>20</v>
      </c>
      <c r="Q62" t="str">
        <f>IF(P62="C", "Cherbourg", IF(P62="Q", "Queenstown", IF(P62="S", "Southampton")))</f>
        <v>Cherbourg</v>
      </c>
      <c r="R62">
        <f>Table15[[#This Row],[SibSp]]+Table15[[#This Row],[Parch]]</f>
        <v>0</v>
      </c>
      <c r="S62" s="2">
        <f ca="1">Table15[[#This Row],[Family_Members]]+RAND()-0.5</f>
        <v>8.9359496901959212E-2</v>
      </c>
    </row>
    <row r="63" spans="1:19" x14ac:dyDescent="0.25">
      <c r="A63">
        <v>62</v>
      </c>
      <c r="B63">
        <v>1</v>
      </c>
      <c r="C63" t="str">
        <f>IF(B63=1, "Survived", "Died")</f>
        <v>Survived</v>
      </c>
      <c r="D63">
        <v>1</v>
      </c>
      <c r="E63" t="str">
        <f>IF(D63=1, "First", IF(D63=2, "Second", IF(D63=3, "Third")))</f>
        <v>First</v>
      </c>
      <c r="F63" t="s">
        <v>107</v>
      </c>
      <c r="G63" t="s">
        <v>17</v>
      </c>
      <c r="H63">
        <v>38</v>
      </c>
      <c r="I63">
        <f>IF(H63="",AVERAGE(H:H),H63)</f>
        <v>38</v>
      </c>
      <c r="J63">
        <v>0</v>
      </c>
      <c r="K63">
        <v>0</v>
      </c>
      <c r="L63">
        <v>113572</v>
      </c>
      <c r="M63">
        <v>80</v>
      </c>
      <c r="N63">
        <f>IF(M63="",MEDIAN(M:M),M63)</f>
        <v>80</v>
      </c>
      <c r="O63" t="s">
        <v>108</v>
      </c>
      <c r="Q63" t="b">
        <f>IF(P63="C", "Cherbourg", IF(P63="Q", "Queenstown", IF(P63="S", "Southampton")))</f>
        <v>0</v>
      </c>
      <c r="R63">
        <f>Table15[[#This Row],[SibSp]]+Table15[[#This Row],[Parch]]</f>
        <v>0</v>
      </c>
      <c r="S63" s="2">
        <f ca="1">Table15[[#This Row],[Family_Members]]+RAND()-0.5</f>
        <v>-2.43632013671361E-2</v>
      </c>
    </row>
    <row r="64" spans="1:19" hidden="1" x14ac:dyDescent="0.25">
      <c r="A64">
        <v>63</v>
      </c>
      <c r="B64">
        <v>0</v>
      </c>
      <c r="C64" t="str">
        <f>IF(B64=1, "Survived", "Died")</f>
        <v>Died</v>
      </c>
      <c r="D64">
        <v>1</v>
      </c>
      <c r="E64" t="str">
        <f>IF(D64=1, "First", IF(D64=2, "Second", IF(D64=3, "Third")))</f>
        <v>First</v>
      </c>
      <c r="F64" t="s">
        <v>109</v>
      </c>
      <c r="G64" t="s">
        <v>13</v>
      </c>
      <c r="H64">
        <v>45</v>
      </c>
      <c r="I64">
        <f>IF(H64="",AVERAGE(H:H),H64)</f>
        <v>45</v>
      </c>
      <c r="J64">
        <v>1</v>
      </c>
      <c r="K64">
        <v>0</v>
      </c>
      <c r="L64">
        <v>36973</v>
      </c>
      <c r="M64">
        <v>83.474999999999994</v>
      </c>
      <c r="N64">
        <f>IF(M64="",MEDIAN(M:M),M64)</f>
        <v>83.474999999999994</v>
      </c>
      <c r="O64" t="s">
        <v>110</v>
      </c>
      <c r="P64" t="s">
        <v>15</v>
      </c>
      <c r="Q64" t="str">
        <f>IF(P64="C", "Cherbourg", IF(P64="Q", "Queenstown", IF(P64="S", "Southampton")))</f>
        <v>Southampton</v>
      </c>
      <c r="R64">
        <f>Table15[[#This Row],[SibSp]]+Table15[[#This Row],[Parch]]</f>
        <v>1</v>
      </c>
      <c r="S64" s="2">
        <f ca="1">Table15[[#This Row],[Family_Members]]+RAND()-0.5</f>
        <v>1.1213930807314929</v>
      </c>
    </row>
    <row r="65" spans="1:19" hidden="1" x14ac:dyDescent="0.25">
      <c r="A65">
        <v>64</v>
      </c>
      <c r="B65">
        <v>0</v>
      </c>
      <c r="C65" t="str">
        <f>IF(B65=1, "Survived", "Died")</f>
        <v>Died</v>
      </c>
      <c r="D65">
        <v>3</v>
      </c>
      <c r="E65" t="str">
        <f>IF(D65=1, "First", IF(D65=2, "Second", IF(D65=3, "Third")))</f>
        <v>Third</v>
      </c>
      <c r="F65" t="s">
        <v>111</v>
      </c>
      <c r="G65" t="s">
        <v>13</v>
      </c>
      <c r="H65">
        <v>4</v>
      </c>
      <c r="I65">
        <f>IF(H65="",AVERAGE(H:H),H65)</f>
        <v>4</v>
      </c>
      <c r="J65">
        <v>3</v>
      </c>
      <c r="K65">
        <v>2</v>
      </c>
      <c r="L65">
        <v>347088</v>
      </c>
      <c r="M65">
        <v>27.9</v>
      </c>
      <c r="N65">
        <f>IF(M65="",MEDIAN(M:M),M65)</f>
        <v>27.9</v>
      </c>
      <c r="P65" t="s">
        <v>15</v>
      </c>
      <c r="Q65" t="str">
        <f>IF(P65="C", "Cherbourg", IF(P65="Q", "Queenstown", IF(P65="S", "Southampton")))</f>
        <v>Southampton</v>
      </c>
      <c r="R65">
        <f>Table15[[#This Row],[SibSp]]+Table15[[#This Row],[Parch]]</f>
        <v>5</v>
      </c>
      <c r="S65" s="2">
        <f ca="1">Table15[[#This Row],[Family_Members]]+RAND()-0.5</f>
        <v>4.7192648381506821</v>
      </c>
    </row>
    <row r="66" spans="1:19" hidden="1" x14ac:dyDescent="0.25">
      <c r="A66">
        <v>65</v>
      </c>
      <c r="B66">
        <v>0</v>
      </c>
      <c r="C66" t="str">
        <f>IF(B66=1, "Survived", "Died")</f>
        <v>Died</v>
      </c>
      <c r="D66">
        <v>1</v>
      </c>
      <c r="E66" t="str">
        <f>IF(D66=1, "First", IF(D66=2, "Second", IF(D66=3, "Third")))</f>
        <v>First</v>
      </c>
      <c r="F66" t="s">
        <v>112</v>
      </c>
      <c r="G66" t="s">
        <v>13</v>
      </c>
      <c r="I66">
        <f>IF(H66="",AVERAGE(H:H),H66)</f>
        <v>29.69911764705882</v>
      </c>
      <c r="J66">
        <v>0</v>
      </c>
      <c r="K66">
        <v>0</v>
      </c>
      <c r="L66" t="s">
        <v>113</v>
      </c>
      <c r="M66">
        <v>27.720800000000001</v>
      </c>
      <c r="N66">
        <f>IF(M66="",MEDIAN(M:M),M66)</f>
        <v>27.720800000000001</v>
      </c>
      <c r="P66" t="s">
        <v>20</v>
      </c>
      <c r="Q66" t="str">
        <f>IF(P66="C", "Cherbourg", IF(P66="Q", "Queenstown", IF(P66="S", "Southampton")))</f>
        <v>Cherbourg</v>
      </c>
      <c r="R66">
        <f>Table15[[#This Row],[SibSp]]+Table15[[#This Row],[Parch]]</f>
        <v>0</v>
      </c>
      <c r="S66" s="2">
        <f ca="1">Table15[[#This Row],[Family_Members]]+RAND()-0.5</f>
        <v>-0.45134570555902565</v>
      </c>
    </row>
    <row r="67" spans="1:19" hidden="1" x14ac:dyDescent="0.25">
      <c r="A67">
        <v>66</v>
      </c>
      <c r="B67">
        <v>1</v>
      </c>
      <c r="C67" t="str">
        <f>IF(B67=1, "Survived", "Died")</f>
        <v>Survived</v>
      </c>
      <c r="D67">
        <v>3</v>
      </c>
      <c r="E67" t="str">
        <f>IF(D67=1, "First", IF(D67=2, "Second", IF(D67=3, "Third")))</f>
        <v>Third</v>
      </c>
      <c r="F67" t="s">
        <v>114</v>
      </c>
      <c r="G67" t="s">
        <v>13</v>
      </c>
      <c r="I67">
        <f>IF(H67="",AVERAGE(H:H),H67)</f>
        <v>29.69911764705882</v>
      </c>
      <c r="J67">
        <v>1</v>
      </c>
      <c r="K67">
        <v>1</v>
      </c>
      <c r="L67">
        <v>2661</v>
      </c>
      <c r="M67">
        <v>15.245799999999999</v>
      </c>
      <c r="N67">
        <f>IF(M67="",MEDIAN(M:M),M67)</f>
        <v>15.245799999999999</v>
      </c>
      <c r="P67" t="s">
        <v>20</v>
      </c>
      <c r="Q67" t="str">
        <f>IF(P67="C", "Cherbourg", IF(P67="Q", "Queenstown", IF(P67="S", "Southampton")))</f>
        <v>Cherbourg</v>
      </c>
      <c r="R67">
        <f>Table15[[#This Row],[SibSp]]+Table15[[#This Row],[Parch]]</f>
        <v>2</v>
      </c>
      <c r="S67" s="2">
        <f ca="1">Table15[[#This Row],[Family_Members]]+RAND()-0.5</f>
        <v>1.5497791748683047</v>
      </c>
    </row>
    <row r="68" spans="1:19" hidden="1" x14ac:dyDescent="0.25">
      <c r="A68">
        <v>67</v>
      </c>
      <c r="B68">
        <v>1</v>
      </c>
      <c r="C68" t="str">
        <f>IF(B68=1, "Survived", "Died")</f>
        <v>Survived</v>
      </c>
      <c r="D68">
        <v>2</v>
      </c>
      <c r="E68" t="str">
        <f>IF(D68=1, "First", IF(D68=2, "Second", IF(D68=3, "Third")))</f>
        <v>Second</v>
      </c>
      <c r="F68" t="s">
        <v>115</v>
      </c>
      <c r="G68" t="s">
        <v>17</v>
      </c>
      <c r="H68">
        <v>29</v>
      </c>
      <c r="I68">
        <f>IF(H68="",AVERAGE(H:H),H68)</f>
        <v>29</v>
      </c>
      <c r="J68">
        <v>0</v>
      </c>
      <c r="K68">
        <v>0</v>
      </c>
      <c r="L68" t="s">
        <v>116</v>
      </c>
      <c r="M68">
        <v>10.5</v>
      </c>
      <c r="N68">
        <f>IF(M68="",MEDIAN(M:M),M68)</f>
        <v>10.5</v>
      </c>
      <c r="O68" t="s">
        <v>117</v>
      </c>
      <c r="P68" t="s">
        <v>15</v>
      </c>
      <c r="Q68" t="str">
        <f>IF(P68="C", "Cherbourg", IF(P68="Q", "Queenstown", IF(P68="S", "Southampton")))</f>
        <v>Southampton</v>
      </c>
      <c r="R68">
        <f>Table15[[#This Row],[SibSp]]+Table15[[#This Row],[Parch]]</f>
        <v>0</v>
      </c>
      <c r="S68" s="2">
        <f ca="1">Table15[[#This Row],[Family_Members]]+RAND()-0.5</f>
        <v>0.25347259076953499</v>
      </c>
    </row>
    <row r="69" spans="1:19" hidden="1" x14ac:dyDescent="0.25">
      <c r="A69">
        <v>68</v>
      </c>
      <c r="B69">
        <v>0</v>
      </c>
      <c r="C69" t="str">
        <f>IF(B69=1, "Survived", "Died")</f>
        <v>Died</v>
      </c>
      <c r="D69">
        <v>3</v>
      </c>
      <c r="E69" t="str">
        <f>IF(D69=1, "First", IF(D69=2, "Second", IF(D69=3, "Third")))</f>
        <v>Third</v>
      </c>
      <c r="F69" t="s">
        <v>118</v>
      </c>
      <c r="G69" t="s">
        <v>13</v>
      </c>
      <c r="H69">
        <v>19</v>
      </c>
      <c r="I69">
        <f>IF(H69="",AVERAGE(H:H),H69)</f>
        <v>19</v>
      </c>
      <c r="J69">
        <v>0</v>
      </c>
      <c r="K69">
        <v>0</v>
      </c>
      <c r="L69" t="s">
        <v>119</v>
      </c>
      <c r="M69">
        <v>8.1583000000000006</v>
      </c>
      <c r="N69">
        <f>IF(M69="",MEDIAN(M:M),M69)</f>
        <v>8.1583000000000006</v>
      </c>
      <c r="P69" t="s">
        <v>15</v>
      </c>
      <c r="Q69" t="str">
        <f>IF(P69="C", "Cherbourg", IF(P69="Q", "Queenstown", IF(P69="S", "Southampton")))</f>
        <v>Southampton</v>
      </c>
      <c r="R69">
        <f>Table15[[#This Row],[SibSp]]+Table15[[#This Row],[Parch]]</f>
        <v>0</v>
      </c>
      <c r="S69" s="2">
        <f ca="1">Table15[[#This Row],[Family_Members]]+RAND()-0.5</f>
        <v>-3.7688646593831754E-2</v>
      </c>
    </row>
    <row r="70" spans="1:19" hidden="1" x14ac:dyDescent="0.25">
      <c r="A70">
        <v>129</v>
      </c>
      <c r="B70">
        <v>1</v>
      </c>
      <c r="C70" t="str">
        <f>IF(B70=1, "Survived", "Died")</f>
        <v>Survived</v>
      </c>
      <c r="D70">
        <v>3</v>
      </c>
      <c r="E70" t="str">
        <f>IF(D70=1, "First", IF(D70=2, "Second", IF(D70=3, "Third")))</f>
        <v>Third</v>
      </c>
      <c r="F70" t="s">
        <v>201</v>
      </c>
      <c r="G70" t="s">
        <v>17</v>
      </c>
      <c r="I70">
        <f>IF(H70="",AVERAGE(H:H),H70)</f>
        <v>29.69911764705882</v>
      </c>
      <c r="J70">
        <v>1</v>
      </c>
      <c r="K70">
        <v>1</v>
      </c>
      <c r="L70">
        <v>2668</v>
      </c>
      <c r="M70">
        <v>22.3583</v>
      </c>
      <c r="N70">
        <f>IF(M70="",MEDIAN(M:M),M70)</f>
        <v>22.3583</v>
      </c>
      <c r="O70" t="s">
        <v>202</v>
      </c>
      <c r="P70" t="s">
        <v>20</v>
      </c>
      <c r="Q70" t="str">
        <f>IF(P70="C", "Cherbourg", IF(P70="Q", "Queenstown", IF(P70="S", "Southampton")))</f>
        <v>Cherbourg</v>
      </c>
      <c r="R70">
        <f>Table15[[#This Row],[SibSp]]+Table15[[#This Row],[Parch]]</f>
        <v>2</v>
      </c>
      <c r="S70" s="2">
        <f ca="1">Table15[[#This Row],[Family_Members]]+RAND()-0.5</f>
        <v>1.7290658380495572</v>
      </c>
    </row>
    <row r="71" spans="1:19" hidden="1" x14ac:dyDescent="0.25">
      <c r="A71">
        <v>70</v>
      </c>
      <c r="B71">
        <v>0</v>
      </c>
      <c r="C71" t="str">
        <f>IF(B71=1, "Survived", "Died")</f>
        <v>Died</v>
      </c>
      <c r="D71">
        <v>3</v>
      </c>
      <c r="E71" t="str">
        <f>IF(D71=1, "First", IF(D71=2, "Second", IF(D71=3, "Third")))</f>
        <v>Third</v>
      </c>
      <c r="F71" t="s">
        <v>121</v>
      </c>
      <c r="G71" t="s">
        <v>13</v>
      </c>
      <c r="H71">
        <v>26</v>
      </c>
      <c r="I71">
        <f>IF(H71="",AVERAGE(H:H),H71)</f>
        <v>26</v>
      </c>
      <c r="J71">
        <v>2</v>
      </c>
      <c r="K71">
        <v>0</v>
      </c>
      <c r="L71">
        <v>315151</v>
      </c>
      <c r="M71">
        <v>8.6624999999999996</v>
      </c>
      <c r="N71">
        <f>IF(M71="",MEDIAN(M:M),M71)</f>
        <v>8.6624999999999996</v>
      </c>
      <c r="P71" t="s">
        <v>15</v>
      </c>
      <c r="Q71" t="str">
        <f>IF(P71="C", "Cherbourg", IF(P71="Q", "Queenstown", IF(P71="S", "Southampton")))</f>
        <v>Southampton</v>
      </c>
      <c r="R71">
        <f>Table15[[#This Row],[SibSp]]+Table15[[#This Row],[Parch]]</f>
        <v>2</v>
      </c>
      <c r="S71" s="2">
        <f ca="1">Table15[[#This Row],[Family_Members]]+RAND()-0.5</f>
        <v>1.9092934703315962</v>
      </c>
    </row>
    <row r="72" spans="1:19" hidden="1" x14ac:dyDescent="0.25">
      <c r="A72">
        <v>71</v>
      </c>
      <c r="B72">
        <v>0</v>
      </c>
      <c r="C72" t="str">
        <f>IF(B72=1, "Survived", "Died")</f>
        <v>Died</v>
      </c>
      <c r="D72">
        <v>2</v>
      </c>
      <c r="E72" t="str">
        <f>IF(D72=1, "First", IF(D72=2, "Second", IF(D72=3, "Third")))</f>
        <v>Second</v>
      </c>
      <c r="F72" t="s">
        <v>122</v>
      </c>
      <c r="G72" t="s">
        <v>13</v>
      </c>
      <c r="H72">
        <v>32</v>
      </c>
      <c r="I72">
        <f>IF(H72="",AVERAGE(H:H),H72)</f>
        <v>32</v>
      </c>
      <c r="J72">
        <v>0</v>
      </c>
      <c r="K72">
        <v>0</v>
      </c>
      <c r="L72" t="s">
        <v>123</v>
      </c>
      <c r="M72">
        <v>10.5</v>
      </c>
      <c r="N72">
        <f>IF(M72="",MEDIAN(M:M),M72)</f>
        <v>10.5</v>
      </c>
      <c r="P72" t="s">
        <v>15</v>
      </c>
      <c r="Q72" t="str">
        <f>IF(P72="C", "Cherbourg", IF(P72="Q", "Queenstown", IF(P72="S", "Southampton")))</f>
        <v>Southampton</v>
      </c>
      <c r="R72">
        <f>Table15[[#This Row],[SibSp]]+Table15[[#This Row],[Parch]]</f>
        <v>0</v>
      </c>
      <c r="S72" s="2">
        <f ca="1">Table15[[#This Row],[Family_Members]]+RAND()-0.5</f>
        <v>-0.24284720817230498</v>
      </c>
    </row>
    <row r="73" spans="1:19" hidden="1" x14ac:dyDescent="0.25">
      <c r="A73">
        <v>142</v>
      </c>
      <c r="B73">
        <v>1</v>
      </c>
      <c r="C73" t="str">
        <f>IF(B73=1, "Survived", "Died")</f>
        <v>Survived</v>
      </c>
      <c r="D73">
        <v>3</v>
      </c>
      <c r="E73" t="str">
        <f>IF(D73=1, "First", IF(D73=2, "Second", IF(D73=3, "Third")))</f>
        <v>Third</v>
      </c>
      <c r="F73" t="s">
        <v>222</v>
      </c>
      <c r="G73" t="s">
        <v>17</v>
      </c>
      <c r="H73">
        <v>22</v>
      </c>
      <c r="I73">
        <f>IF(H73="",AVERAGE(H:H),H73)</f>
        <v>22</v>
      </c>
      <c r="J73">
        <v>0</v>
      </c>
      <c r="K73">
        <v>0</v>
      </c>
      <c r="L73">
        <v>347081</v>
      </c>
      <c r="M73">
        <v>7.75</v>
      </c>
      <c r="N73">
        <f>IF(M73="",MEDIAN(M:M),M73)</f>
        <v>7.75</v>
      </c>
      <c r="P73" t="s">
        <v>15</v>
      </c>
      <c r="Q73" t="str">
        <f>IF(P73="C", "Cherbourg", IF(P73="Q", "Queenstown", IF(P73="S", "Southampton")))</f>
        <v>Southampton</v>
      </c>
      <c r="R73">
        <f>Table15[[#This Row],[SibSp]]+Table15[[#This Row],[Parch]]</f>
        <v>0</v>
      </c>
      <c r="S73" s="2">
        <f ca="1">Table15[[#This Row],[Family_Members]]+RAND()-0.5</f>
        <v>-7.9069008044314049E-2</v>
      </c>
    </row>
    <row r="74" spans="1:19" hidden="1" x14ac:dyDescent="0.25">
      <c r="A74">
        <v>73</v>
      </c>
      <c r="B74">
        <v>0</v>
      </c>
      <c r="C74" t="str">
        <f>IF(B74=1, "Survived", "Died")</f>
        <v>Died</v>
      </c>
      <c r="D74">
        <v>2</v>
      </c>
      <c r="E74" t="str">
        <f>IF(D74=1, "First", IF(D74=2, "Second", IF(D74=3, "Third")))</f>
        <v>Second</v>
      </c>
      <c r="F74" t="s">
        <v>125</v>
      </c>
      <c r="G74" t="s">
        <v>13</v>
      </c>
      <c r="H74">
        <v>21</v>
      </c>
      <c r="I74">
        <f>IF(H74="",AVERAGE(H:H),H74)</f>
        <v>21</v>
      </c>
      <c r="J74">
        <v>0</v>
      </c>
      <c r="K74">
        <v>0</v>
      </c>
      <c r="L74" t="s">
        <v>126</v>
      </c>
      <c r="M74">
        <v>73.5</v>
      </c>
      <c r="N74">
        <f>IF(M74="",MEDIAN(M:M),M74)</f>
        <v>73.5</v>
      </c>
      <c r="P74" t="s">
        <v>15</v>
      </c>
      <c r="Q74" t="str">
        <f>IF(P74="C", "Cherbourg", IF(P74="Q", "Queenstown", IF(P74="S", "Southampton")))</f>
        <v>Southampton</v>
      </c>
      <c r="R74">
        <f>Table15[[#This Row],[SibSp]]+Table15[[#This Row],[Parch]]</f>
        <v>0</v>
      </c>
      <c r="S74" s="2">
        <f ca="1">Table15[[#This Row],[Family_Members]]+RAND()-0.5</f>
        <v>0.16848060814587795</v>
      </c>
    </row>
    <row r="75" spans="1:19" hidden="1" x14ac:dyDescent="0.25">
      <c r="A75">
        <v>74</v>
      </c>
      <c r="B75">
        <v>0</v>
      </c>
      <c r="C75" t="str">
        <f>IF(B75=1, "Survived", "Died")</f>
        <v>Died</v>
      </c>
      <c r="D75">
        <v>3</v>
      </c>
      <c r="E75" t="str">
        <f>IF(D75=1, "First", IF(D75=2, "Second", IF(D75=3, "Third")))</f>
        <v>Third</v>
      </c>
      <c r="F75" t="s">
        <v>127</v>
      </c>
      <c r="G75" t="s">
        <v>13</v>
      </c>
      <c r="H75">
        <v>26</v>
      </c>
      <c r="I75">
        <f>IF(H75="",AVERAGE(H:H),H75)</f>
        <v>26</v>
      </c>
      <c r="J75">
        <v>1</v>
      </c>
      <c r="K75">
        <v>0</v>
      </c>
      <c r="L75">
        <v>2680</v>
      </c>
      <c r="M75">
        <v>14.4542</v>
      </c>
      <c r="N75">
        <f>IF(M75="",MEDIAN(M:M),M75)</f>
        <v>14.4542</v>
      </c>
      <c r="P75" t="s">
        <v>20</v>
      </c>
      <c r="Q75" t="str">
        <f>IF(P75="C", "Cherbourg", IF(P75="Q", "Queenstown", IF(P75="S", "Southampton")))</f>
        <v>Cherbourg</v>
      </c>
      <c r="R75">
        <f>Table15[[#This Row],[SibSp]]+Table15[[#This Row],[Parch]]</f>
        <v>1</v>
      </c>
      <c r="S75" s="2">
        <f ca="1">Table15[[#This Row],[Family_Members]]+RAND()-0.5</f>
        <v>1.3646451155584518</v>
      </c>
    </row>
    <row r="76" spans="1:19" hidden="1" x14ac:dyDescent="0.25">
      <c r="A76">
        <v>75</v>
      </c>
      <c r="B76">
        <v>1</v>
      </c>
      <c r="C76" t="str">
        <f>IF(B76=1, "Survived", "Died")</f>
        <v>Survived</v>
      </c>
      <c r="D76">
        <v>3</v>
      </c>
      <c r="E76" t="str">
        <f>IF(D76=1, "First", IF(D76=2, "Second", IF(D76=3, "Third")))</f>
        <v>Third</v>
      </c>
      <c r="F76" t="s">
        <v>128</v>
      </c>
      <c r="G76" t="s">
        <v>13</v>
      </c>
      <c r="H76">
        <v>32</v>
      </c>
      <c r="I76">
        <f>IF(H76="",AVERAGE(H:H),H76)</f>
        <v>32</v>
      </c>
      <c r="J76">
        <v>0</v>
      </c>
      <c r="K76">
        <v>0</v>
      </c>
      <c r="L76">
        <v>1601</v>
      </c>
      <c r="M76">
        <v>56.495800000000003</v>
      </c>
      <c r="N76">
        <f>IF(M76="",MEDIAN(M:M),M76)</f>
        <v>56.495800000000003</v>
      </c>
      <c r="P76" t="s">
        <v>15</v>
      </c>
      <c r="Q76" t="str">
        <f>IF(P76="C", "Cherbourg", IF(P76="Q", "Queenstown", IF(P76="S", "Southampton")))</f>
        <v>Southampton</v>
      </c>
      <c r="R76">
        <f>Table15[[#This Row],[SibSp]]+Table15[[#This Row],[Parch]]</f>
        <v>0</v>
      </c>
      <c r="S76" s="2">
        <f ca="1">Table15[[#This Row],[Family_Members]]+RAND()-0.5</f>
        <v>7.0849421315419048E-2</v>
      </c>
    </row>
    <row r="77" spans="1:19" hidden="1" x14ac:dyDescent="0.25">
      <c r="A77">
        <v>76</v>
      </c>
      <c r="B77">
        <v>0</v>
      </c>
      <c r="C77" t="str">
        <f>IF(B77=1, "Survived", "Died")</f>
        <v>Died</v>
      </c>
      <c r="D77">
        <v>3</v>
      </c>
      <c r="E77" t="str">
        <f>IF(D77=1, "First", IF(D77=2, "Second", IF(D77=3, "Third")))</f>
        <v>Third</v>
      </c>
      <c r="F77" t="s">
        <v>129</v>
      </c>
      <c r="G77" t="s">
        <v>13</v>
      </c>
      <c r="H77">
        <v>25</v>
      </c>
      <c r="I77">
        <f>IF(H77="",AVERAGE(H:H),H77)</f>
        <v>25</v>
      </c>
      <c r="J77">
        <v>0</v>
      </c>
      <c r="K77">
        <v>0</v>
      </c>
      <c r="L77">
        <v>348123</v>
      </c>
      <c r="M77">
        <v>7.65</v>
      </c>
      <c r="N77">
        <f>IF(M77="",MEDIAN(M:M),M77)</f>
        <v>7.65</v>
      </c>
      <c r="O77" t="s">
        <v>130</v>
      </c>
      <c r="P77" t="s">
        <v>15</v>
      </c>
      <c r="Q77" t="str">
        <f>IF(P77="C", "Cherbourg", IF(P77="Q", "Queenstown", IF(P77="S", "Southampton")))</f>
        <v>Southampton</v>
      </c>
      <c r="R77">
        <f>Table15[[#This Row],[SibSp]]+Table15[[#This Row],[Parch]]</f>
        <v>0</v>
      </c>
      <c r="S77" s="2">
        <f ca="1">Table15[[#This Row],[Family_Members]]+RAND()-0.5</f>
        <v>-0.16266698479725983</v>
      </c>
    </row>
    <row r="78" spans="1:19" hidden="1" x14ac:dyDescent="0.25">
      <c r="A78">
        <v>77</v>
      </c>
      <c r="B78">
        <v>0</v>
      </c>
      <c r="C78" t="str">
        <f>IF(B78=1, "Survived", "Died")</f>
        <v>Died</v>
      </c>
      <c r="D78">
        <v>3</v>
      </c>
      <c r="E78" t="str">
        <f>IF(D78=1, "First", IF(D78=2, "Second", IF(D78=3, "Third")))</f>
        <v>Third</v>
      </c>
      <c r="F78" t="s">
        <v>131</v>
      </c>
      <c r="G78" t="s">
        <v>13</v>
      </c>
      <c r="I78">
        <f>IF(H78="",AVERAGE(H:H),H78)</f>
        <v>29.69911764705882</v>
      </c>
      <c r="J78">
        <v>0</v>
      </c>
      <c r="K78">
        <v>0</v>
      </c>
      <c r="L78">
        <v>349208</v>
      </c>
      <c r="M78">
        <v>7.8958000000000004</v>
      </c>
      <c r="N78">
        <f>IF(M78="",MEDIAN(M:M),M78)</f>
        <v>7.8958000000000004</v>
      </c>
      <c r="P78" t="s">
        <v>15</v>
      </c>
      <c r="Q78" t="str">
        <f>IF(P78="C", "Cherbourg", IF(P78="Q", "Queenstown", IF(P78="S", "Southampton")))</f>
        <v>Southampton</v>
      </c>
      <c r="R78">
        <f>Table15[[#This Row],[SibSp]]+Table15[[#This Row],[Parch]]</f>
        <v>0</v>
      </c>
      <c r="S78" s="2">
        <f ca="1">Table15[[#This Row],[Family_Members]]+RAND()-0.5</f>
        <v>0.20704176991526024</v>
      </c>
    </row>
    <row r="79" spans="1:19" hidden="1" x14ac:dyDescent="0.25">
      <c r="A79">
        <v>78</v>
      </c>
      <c r="B79">
        <v>0</v>
      </c>
      <c r="C79" t="str">
        <f>IF(B79=1, "Survived", "Died")</f>
        <v>Died</v>
      </c>
      <c r="D79">
        <v>3</v>
      </c>
      <c r="E79" t="str">
        <f>IF(D79=1, "First", IF(D79=2, "Second", IF(D79=3, "Third")))</f>
        <v>Third</v>
      </c>
      <c r="F79" t="s">
        <v>132</v>
      </c>
      <c r="G79" t="s">
        <v>13</v>
      </c>
      <c r="I79">
        <f>IF(H79="",AVERAGE(H:H),H79)</f>
        <v>29.69911764705882</v>
      </c>
      <c r="J79">
        <v>0</v>
      </c>
      <c r="K79">
        <v>0</v>
      </c>
      <c r="L79">
        <v>374746</v>
      </c>
      <c r="M79">
        <v>8.0500000000000007</v>
      </c>
      <c r="N79">
        <f>IF(M79="",MEDIAN(M:M),M79)</f>
        <v>8.0500000000000007</v>
      </c>
      <c r="P79" t="s">
        <v>15</v>
      </c>
      <c r="Q79" t="str">
        <f>IF(P79="C", "Cherbourg", IF(P79="Q", "Queenstown", IF(P79="S", "Southampton")))</f>
        <v>Southampton</v>
      </c>
      <c r="R79">
        <f>Table15[[#This Row],[SibSp]]+Table15[[#This Row],[Parch]]</f>
        <v>0</v>
      </c>
      <c r="S79" s="2">
        <f ca="1">Table15[[#This Row],[Family_Members]]+RAND()-0.5</f>
        <v>-9.4143704087842339E-2</v>
      </c>
    </row>
    <row r="80" spans="1:19" hidden="1" x14ac:dyDescent="0.25">
      <c r="A80">
        <v>79</v>
      </c>
      <c r="B80">
        <v>1</v>
      </c>
      <c r="C80" t="str">
        <f>IF(B80=1, "Survived", "Died")</f>
        <v>Survived</v>
      </c>
      <c r="D80">
        <v>2</v>
      </c>
      <c r="E80" t="str">
        <f>IF(D80=1, "First", IF(D80=2, "Second", IF(D80=3, "Third")))</f>
        <v>Second</v>
      </c>
      <c r="F80" t="s">
        <v>133</v>
      </c>
      <c r="G80" t="s">
        <v>13</v>
      </c>
      <c r="H80">
        <v>0.83</v>
      </c>
      <c r="I80">
        <f>IF(H80="",AVERAGE(H:H),H80)</f>
        <v>0.83</v>
      </c>
      <c r="J80">
        <v>0</v>
      </c>
      <c r="K80">
        <v>2</v>
      </c>
      <c r="L80">
        <v>248738</v>
      </c>
      <c r="M80">
        <v>29</v>
      </c>
      <c r="N80">
        <f>IF(M80="",MEDIAN(M:M),M80)</f>
        <v>29</v>
      </c>
      <c r="P80" t="s">
        <v>15</v>
      </c>
      <c r="Q80" t="str">
        <f>IF(P80="C", "Cherbourg", IF(P80="Q", "Queenstown", IF(P80="S", "Southampton")))</f>
        <v>Southampton</v>
      </c>
      <c r="R80">
        <f>Table15[[#This Row],[SibSp]]+Table15[[#This Row],[Parch]]</f>
        <v>2</v>
      </c>
      <c r="S80" s="2">
        <f ca="1">Table15[[#This Row],[Family_Members]]+RAND()-0.5</f>
        <v>1.5729527699251356</v>
      </c>
    </row>
    <row r="81" spans="1:22" hidden="1" x14ac:dyDescent="0.25">
      <c r="A81">
        <v>143</v>
      </c>
      <c r="B81">
        <v>1</v>
      </c>
      <c r="C81" t="str">
        <f>IF(B81=1, "Survived", "Died")</f>
        <v>Survived</v>
      </c>
      <c r="D81">
        <v>3</v>
      </c>
      <c r="E81" t="str">
        <f>IF(D81=1, "First", IF(D81=2, "Second", IF(D81=3, "Third")))</f>
        <v>Third</v>
      </c>
      <c r="F81" t="s">
        <v>223</v>
      </c>
      <c r="G81" t="s">
        <v>17</v>
      </c>
      <c r="H81">
        <v>24</v>
      </c>
      <c r="I81">
        <f>IF(H81="",AVERAGE(H:H),H81)</f>
        <v>24</v>
      </c>
      <c r="J81">
        <v>1</v>
      </c>
      <c r="K81">
        <v>0</v>
      </c>
      <c r="L81" t="s">
        <v>224</v>
      </c>
      <c r="M81">
        <v>15.85</v>
      </c>
      <c r="N81">
        <f>IF(M81="",MEDIAN(M:M),M81)</f>
        <v>15.85</v>
      </c>
      <c r="P81" t="s">
        <v>15</v>
      </c>
      <c r="Q81" t="str">
        <f>IF(P81="C", "Cherbourg", IF(P81="Q", "Queenstown", IF(P81="S", "Southampton")))</f>
        <v>Southampton</v>
      </c>
      <c r="R81">
        <f>Table15[[#This Row],[SibSp]]+Table15[[#This Row],[Parch]]</f>
        <v>1</v>
      </c>
      <c r="S81" s="2">
        <f ca="1">Table15[[#This Row],[Family_Members]]+RAND()-0.5</f>
        <v>1.0303184247091688</v>
      </c>
    </row>
    <row r="82" spans="1:22" hidden="1" x14ac:dyDescent="0.25">
      <c r="A82">
        <v>81</v>
      </c>
      <c r="B82">
        <v>0</v>
      </c>
      <c r="C82" t="str">
        <f>IF(B82=1, "Survived", "Died")</f>
        <v>Died</v>
      </c>
      <c r="D82">
        <v>3</v>
      </c>
      <c r="E82" t="str">
        <f>IF(D82=1, "First", IF(D82=2, "Second", IF(D82=3, "Third")))</f>
        <v>Third</v>
      </c>
      <c r="F82" t="s">
        <v>135</v>
      </c>
      <c r="G82" t="s">
        <v>13</v>
      </c>
      <c r="H82">
        <v>22</v>
      </c>
      <c r="I82">
        <f>IF(H82="",AVERAGE(H:H),H82)</f>
        <v>22</v>
      </c>
      <c r="J82">
        <v>0</v>
      </c>
      <c r="K82">
        <v>0</v>
      </c>
      <c r="L82">
        <v>345767</v>
      </c>
      <c r="M82">
        <v>9</v>
      </c>
      <c r="N82">
        <f>IF(M82="",MEDIAN(M:M),M82)</f>
        <v>9</v>
      </c>
      <c r="P82" t="s">
        <v>15</v>
      </c>
      <c r="Q82" t="str">
        <f>IF(P82="C", "Cherbourg", IF(P82="Q", "Queenstown", IF(P82="S", "Southampton")))</f>
        <v>Southampton</v>
      </c>
      <c r="R82">
        <f>Table15[[#This Row],[SibSp]]+Table15[[#This Row],[Parch]]</f>
        <v>0</v>
      </c>
      <c r="S82" s="2">
        <f ca="1">Table15[[#This Row],[Family_Members]]+RAND()-0.5</f>
        <v>-0.10482886868199004</v>
      </c>
    </row>
    <row r="83" spans="1:22" hidden="1" x14ac:dyDescent="0.25">
      <c r="A83">
        <v>82</v>
      </c>
      <c r="B83">
        <v>1</v>
      </c>
      <c r="C83" t="str">
        <f>IF(B83=1, "Survived", "Died")</f>
        <v>Survived</v>
      </c>
      <c r="D83">
        <v>3</v>
      </c>
      <c r="E83" t="str">
        <f>IF(D83=1, "First", IF(D83=2, "Second", IF(D83=3, "Third")))</f>
        <v>Third</v>
      </c>
      <c r="F83" t="s">
        <v>136</v>
      </c>
      <c r="G83" t="s">
        <v>13</v>
      </c>
      <c r="H83">
        <v>29</v>
      </c>
      <c r="I83">
        <f>IF(H83="",AVERAGE(H:H),H83)</f>
        <v>29</v>
      </c>
      <c r="J83">
        <v>0</v>
      </c>
      <c r="K83">
        <v>0</v>
      </c>
      <c r="L83">
        <v>345779</v>
      </c>
      <c r="M83">
        <v>9.5</v>
      </c>
      <c r="N83">
        <f>IF(M83="",MEDIAN(M:M),M83)</f>
        <v>9.5</v>
      </c>
      <c r="P83" t="s">
        <v>15</v>
      </c>
      <c r="Q83" t="str">
        <f>IF(P83="C", "Cherbourg", IF(P83="Q", "Queenstown", IF(P83="S", "Southampton")))</f>
        <v>Southampton</v>
      </c>
      <c r="R83">
        <f>Table15[[#This Row],[SibSp]]+Table15[[#This Row],[Parch]]</f>
        <v>0</v>
      </c>
      <c r="S83" s="2">
        <f ca="1">Table15[[#This Row],[Family_Members]]+RAND()-0.5</f>
        <v>2.2243680652375142E-3</v>
      </c>
    </row>
    <row r="84" spans="1:22" hidden="1" x14ac:dyDescent="0.25">
      <c r="A84">
        <v>157</v>
      </c>
      <c r="B84">
        <v>1</v>
      </c>
      <c r="C84" t="str">
        <f>IF(B84=1, "Survived", "Died")</f>
        <v>Survived</v>
      </c>
      <c r="D84">
        <v>3</v>
      </c>
      <c r="E84" t="str">
        <f>IF(D84=1, "First", IF(D84=2, "Second", IF(D84=3, "Third")))</f>
        <v>Third</v>
      </c>
      <c r="F84" t="s">
        <v>246</v>
      </c>
      <c r="G84" t="s">
        <v>17</v>
      </c>
      <c r="H84">
        <v>16</v>
      </c>
      <c r="I84">
        <f>IF(H84="",AVERAGE(H:H),H84)</f>
        <v>16</v>
      </c>
      <c r="J84">
        <v>0</v>
      </c>
      <c r="K84">
        <v>0</v>
      </c>
      <c r="L84">
        <v>35851</v>
      </c>
      <c r="M84">
        <v>7.7332999999999998</v>
      </c>
      <c r="N84">
        <f>IF(M84="",MEDIAN(M:M),M84)</f>
        <v>7.7332999999999998</v>
      </c>
      <c r="P84" t="s">
        <v>27</v>
      </c>
      <c r="Q84" t="str">
        <f>IF(P84="C", "Cherbourg", IF(P84="Q", "Queenstown", IF(P84="S", "Southampton")))</f>
        <v>Queenstown</v>
      </c>
      <c r="R84">
        <f>Table15[[#This Row],[SibSp]]+Table15[[#This Row],[Parch]]</f>
        <v>0</v>
      </c>
      <c r="S84" s="2">
        <f ca="1">Table15[[#This Row],[Family_Members]]+RAND()-0.5</f>
        <v>-0.27652691788793771</v>
      </c>
      <c r="T84" s="6"/>
      <c r="U84" s="6"/>
      <c r="V84" s="6"/>
    </row>
    <row r="85" spans="1:22" hidden="1" x14ac:dyDescent="0.25">
      <c r="A85">
        <v>84</v>
      </c>
      <c r="B85">
        <v>0</v>
      </c>
      <c r="C85" t="str">
        <f>IF(B85=1, "Survived", "Died")</f>
        <v>Died</v>
      </c>
      <c r="D85">
        <v>1</v>
      </c>
      <c r="E85" t="str">
        <f>IF(D85=1, "First", IF(D85=2, "Second", IF(D85=3, "Third")))</f>
        <v>First</v>
      </c>
      <c r="F85" t="s">
        <v>138</v>
      </c>
      <c r="G85" t="s">
        <v>13</v>
      </c>
      <c r="H85">
        <v>28</v>
      </c>
      <c r="I85">
        <f>IF(H85="",AVERAGE(H:H),H85)</f>
        <v>28</v>
      </c>
      <c r="J85">
        <v>0</v>
      </c>
      <c r="K85">
        <v>0</v>
      </c>
      <c r="L85">
        <v>113059</v>
      </c>
      <c r="M85">
        <v>47.1</v>
      </c>
      <c r="N85">
        <f>IF(M85="",MEDIAN(M:M),M85)</f>
        <v>47.1</v>
      </c>
      <c r="P85" t="s">
        <v>15</v>
      </c>
      <c r="Q85" t="str">
        <f>IF(P85="C", "Cherbourg", IF(P85="Q", "Queenstown", IF(P85="S", "Southampton")))</f>
        <v>Southampton</v>
      </c>
      <c r="R85">
        <f>Table15[[#This Row],[SibSp]]+Table15[[#This Row],[Parch]]</f>
        <v>0</v>
      </c>
      <c r="S85" s="8">
        <f ca="1">Table15[[#This Row],[Family_Members]]+RAND()-0.5</f>
        <v>0.31923303076394294</v>
      </c>
      <c r="T85" s="6"/>
      <c r="U85" s="6"/>
      <c r="V85" s="6"/>
    </row>
    <row r="86" spans="1:22" hidden="1" x14ac:dyDescent="0.25">
      <c r="A86">
        <v>85</v>
      </c>
      <c r="B86">
        <v>1</v>
      </c>
      <c r="C86" t="str">
        <f>IF(B86=1, "Survived", "Died")</f>
        <v>Survived</v>
      </c>
      <c r="D86">
        <v>2</v>
      </c>
      <c r="E86" t="str">
        <f>IF(D86=1, "First", IF(D86=2, "Second", IF(D86=3, "Third")))</f>
        <v>Second</v>
      </c>
      <c r="F86" t="s">
        <v>139</v>
      </c>
      <c r="G86" t="s">
        <v>17</v>
      </c>
      <c r="H86">
        <v>17</v>
      </c>
      <c r="I86">
        <f>IF(H86="",AVERAGE(H:H),H86)</f>
        <v>17</v>
      </c>
      <c r="J86">
        <v>0</v>
      </c>
      <c r="K86">
        <v>0</v>
      </c>
      <c r="L86" t="s">
        <v>140</v>
      </c>
      <c r="M86">
        <v>10.5</v>
      </c>
      <c r="N86">
        <f>IF(M86="",MEDIAN(M:M),M86)</f>
        <v>10.5</v>
      </c>
      <c r="P86" t="s">
        <v>15</v>
      </c>
      <c r="Q86" t="str">
        <f>IF(P86="C", "Cherbourg", IF(P86="Q", "Queenstown", IF(P86="S", "Southampton")))</f>
        <v>Southampton</v>
      </c>
      <c r="R86">
        <f>Table15[[#This Row],[SibSp]]+Table15[[#This Row],[Parch]]</f>
        <v>0</v>
      </c>
      <c r="S86" s="9">
        <f ca="1">Table15[[#This Row],[Family_Members]]+RAND()-0.5</f>
        <v>0.17203793826426506</v>
      </c>
      <c r="T86" s="6"/>
      <c r="U86" s="6"/>
      <c r="V86" s="6"/>
    </row>
    <row r="87" spans="1:22" hidden="1" x14ac:dyDescent="0.25">
      <c r="A87">
        <v>173</v>
      </c>
      <c r="B87">
        <v>1</v>
      </c>
      <c r="C87" t="str">
        <f>IF(B87=1, "Survived", "Died")</f>
        <v>Survived</v>
      </c>
      <c r="D87">
        <v>3</v>
      </c>
      <c r="E87" t="str">
        <f>IF(D87=1, "First", IF(D87=2, "Second", IF(D87=3, "Third")))</f>
        <v>Third</v>
      </c>
      <c r="F87" t="s">
        <v>268</v>
      </c>
      <c r="G87" t="s">
        <v>17</v>
      </c>
      <c r="H87">
        <v>1</v>
      </c>
      <c r="I87">
        <f>IF(H87="",AVERAGE(H:H),H87)</f>
        <v>1</v>
      </c>
      <c r="J87">
        <v>1</v>
      </c>
      <c r="K87">
        <v>1</v>
      </c>
      <c r="L87">
        <v>347742</v>
      </c>
      <c r="M87">
        <v>11.1333</v>
      </c>
      <c r="N87">
        <f>IF(M87="",MEDIAN(M:M),M87)</f>
        <v>11.1333</v>
      </c>
      <c r="P87" t="s">
        <v>15</v>
      </c>
      <c r="Q87" t="str">
        <f>IF(P87="C", "Cherbourg", IF(P87="Q", "Queenstown", IF(P87="S", "Southampton")))</f>
        <v>Southampton</v>
      </c>
      <c r="R87">
        <f>Table15[[#This Row],[SibSp]]+Table15[[#This Row],[Parch]]</f>
        <v>2</v>
      </c>
      <c r="S87" s="2">
        <f ca="1">Table15[[#This Row],[Family_Members]]+RAND()-0.5</f>
        <v>2.4879001124691085</v>
      </c>
      <c r="T87" s="6"/>
      <c r="U87" s="6"/>
      <c r="V87" s="6"/>
    </row>
    <row r="88" spans="1:22" hidden="1" x14ac:dyDescent="0.25">
      <c r="A88">
        <v>87</v>
      </c>
      <c r="B88">
        <v>0</v>
      </c>
      <c r="C88" t="str">
        <f>IF(B88=1, "Survived", "Died")</f>
        <v>Died</v>
      </c>
      <c r="D88">
        <v>3</v>
      </c>
      <c r="E88" t="str">
        <f>IF(D88=1, "First", IF(D88=2, "Second", IF(D88=3, "Third")))</f>
        <v>Third</v>
      </c>
      <c r="F88" t="s">
        <v>142</v>
      </c>
      <c r="G88" t="s">
        <v>13</v>
      </c>
      <c r="H88">
        <v>16</v>
      </c>
      <c r="I88">
        <f>IF(H88="",AVERAGE(H:H),H88)</f>
        <v>16</v>
      </c>
      <c r="J88">
        <v>1</v>
      </c>
      <c r="K88">
        <v>3</v>
      </c>
      <c r="L88" t="s">
        <v>143</v>
      </c>
      <c r="M88">
        <v>34.375</v>
      </c>
      <c r="N88">
        <f>IF(M88="",MEDIAN(M:M),M88)</f>
        <v>34.375</v>
      </c>
      <c r="P88" t="s">
        <v>15</v>
      </c>
      <c r="Q88" t="str">
        <f>IF(P88="C", "Cherbourg", IF(P88="Q", "Queenstown", IF(P88="S", "Southampton")))</f>
        <v>Southampton</v>
      </c>
      <c r="R88">
        <f>Table15[[#This Row],[SibSp]]+Table15[[#This Row],[Parch]]</f>
        <v>4</v>
      </c>
      <c r="S88" s="9">
        <f ca="1">Table15[[#This Row],[Family_Members]]+RAND()-0.5</f>
        <v>3.8111298072623097</v>
      </c>
      <c r="T88" s="6"/>
      <c r="U88" s="6"/>
      <c r="V88" s="6"/>
    </row>
    <row r="89" spans="1:22" hidden="1" x14ac:dyDescent="0.25">
      <c r="A89">
        <v>88</v>
      </c>
      <c r="B89">
        <v>0</v>
      </c>
      <c r="C89" t="str">
        <f>IF(B89=1, "Survived", "Died")</f>
        <v>Died</v>
      </c>
      <c r="D89">
        <v>3</v>
      </c>
      <c r="E89" t="str">
        <f>IF(D89=1, "First", IF(D89=2, "Second", IF(D89=3, "Third")))</f>
        <v>Third</v>
      </c>
      <c r="F89" t="s">
        <v>144</v>
      </c>
      <c r="G89" t="s">
        <v>13</v>
      </c>
      <c r="I89">
        <f>IF(H89="",AVERAGE(H:H),H89)</f>
        <v>29.69911764705882</v>
      </c>
      <c r="J89">
        <v>0</v>
      </c>
      <c r="K89">
        <v>0</v>
      </c>
      <c r="L89" t="s">
        <v>145</v>
      </c>
      <c r="M89">
        <v>8.0500000000000007</v>
      </c>
      <c r="N89">
        <f>IF(M89="",MEDIAN(M:M),M89)</f>
        <v>8.0500000000000007</v>
      </c>
      <c r="P89" t="s">
        <v>15</v>
      </c>
      <c r="Q89" t="str">
        <f>IF(P89="C", "Cherbourg", IF(P89="Q", "Queenstown", IF(P89="S", "Southampton")))</f>
        <v>Southampton</v>
      </c>
      <c r="R89">
        <f>Table15[[#This Row],[SibSp]]+Table15[[#This Row],[Parch]]</f>
        <v>0</v>
      </c>
      <c r="S89" s="9">
        <f ca="1">Table15[[#This Row],[Family_Members]]+RAND()-0.5</f>
        <v>-0.13115841763143943</v>
      </c>
      <c r="T89" s="6"/>
      <c r="U89" s="6"/>
      <c r="V89" s="6"/>
    </row>
    <row r="90" spans="1:22" x14ac:dyDescent="0.25">
      <c r="A90">
        <v>89</v>
      </c>
      <c r="B90">
        <v>1</v>
      </c>
      <c r="C90" t="str">
        <f>IF(B90=1, "Survived", "Died")</f>
        <v>Survived</v>
      </c>
      <c r="D90">
        <v>1</v>
      </c>
      <c r="E90" t="str">
        <f>IF(D90=1, "First", IF(D90=2, "Second", IF(D90=3, "Third")))</f>
        <v>First</v>
      </c>
      <c r="F90" t="s">
        <v>146</v>
      </c>
      <c r="G90" t="s">
        <v>17</v>
      </c>
      <c r="H90">
        <v>23</v>
      </c>
      <c r="I90">
        <f>IF(H90="",AVERAGE(H:H),H90)</f>
        <v>23</v>
      </c>
      <c r="J90">
        <v>3</v>
      </c>
      <c r="K90">
        <v>2</v>
      </c>
      <c r="L90">
        <v>19950</v>
      </c>
      <c r="M90">
        <v>263</v>
      </c>
      <c r="N90">
        <f>IF(M90="",MEDIAN(M:M),M90)</f>
        <v>263</v>
      </c>
      <c r="O90" t="s">
        <v>57</v>
      </c>
      <c r="P90" t="s">
        <v>15</v>
      </c>
      <c r="Q90" t="str">
        <f>IF(P90="C", "Cherbourg", IF(P90="Q", "Queenstown", IF(P90="S", "Southampton")))</f>
        <v>Southampton</v>
      </c>
      <c r="R90">
        <f>Table15[[#This Row],[SibSp]]+Table15[[#This Row],[Parch]]</f>
        <v>5</v>
      </c>
      <c r="S90" s="8">
        <f ca="1">Table15[[#This Row],[Family_Members]]+RAND()-0.5</f>
        <v>5.1996223422832193</v>
      </c>
      <c r="T90" s="6"/>
      <c r="U90" s="6"/>
      <c r="V90" s="6"/>
    </row>
    <row r="91" spans="1:22" hidden="1" x14ac:dyDescent="0.25">
      <c r="A91">
        <v>90</v>
      </c>
      <c r="B91">
        <v>0</v>
      </c>
      <c r="C91" t="str">
        <f>IF(B91=1, "Survived", "Died")</f>
        <v>Died</v>
      </c>
      <c r="D91">
        <v>3</v>
      </c>
      <c r="E91" t="str">
        <f>IF(D91=1, "First", IF(D91=2, "Second", IF(D91=3, "Third")))</f>
        <v>Third</v>
      </c>
      <c r="F91" t="s">
        <v>147</v>
      </c>
      <c r="G91" t="s">
        <v>13</v>
      </c>
      <c r="H91">
        <v>24</v>
      </c>
      <c r="I91">
        <f>IF(H91="",AVERAGE(H:H),H91)</f>
        <v>24</v>
      </c>
      <c r="J91">
        <v>0</v>
      </c>
      <c r="K91">
        <v>0</v>
      </c>
      <c r="L91">
        <v>343275</v>
      </c>
      <c r="M91">
        <v>8.0500000000000007</v>
      </c>
      <c r="N91">
        <f>IF(M91="",MEDIAN(M:M),M91)</f>
        <v>8.0500000000000007</v>
      </c>
      <c r="P91" t="s">
        <v>15</v>
      </c>
      <c r="Q91" t="str">
        <f>IF(P91="C", "Cherbourg", IF(P91="Q", "Queenstown", IF(P91="S", "Southampton")))</f>
        <v>Southampton</v>
      </c>
      <c r="R91">
        <f>Table15[[#This Row],[SibSp]]+Table15[[#This Row],[Parch]]</f>
        <v>0</v>
      </c>
      <c r="S91" s="9">
        <f ca="1">Table15[[#This Row],[Family_Members]]+RAND()-0.5</f>
        <v>0.21311438390473969</v>
      </c>
      <c r="T91" s="6"/>
      <c r="U91" s="6"/>
      <c r="V91" s="6"/>
    </row>
    <row r="92" spans="1:22" hidden="1" x14ac:dyDescent="0.25">
      <c r="A92">
        <v>91</v>
      </c>
      <c r="B92">
        <v>0</v>
      </c>
      <c r="C92" t="str">
        <f>IF(B92=1, "Survived", "Died")</f>
        <v>Died</v>
      </c>
      <c r="D92">
        <v>3</v>
      </c>
      <c r="E92" t="str">
        <f>IF(D92=1, "First", IF(D92=2, "Second", IF(D92=3, "Third")))</f>
        <v>Third</v>
      </c>
      <c r="F92" t="s">
        <v>148</v>
      </c>
      <c r="G92" t="s">
        <v>13</v>
      </c>
      <c r="H92">
        <v>29</v>
      </c>
      <c r="I92">
        <f>IF(H92="",AVERAGE(H:H),H92)</f>
        <v>29</v>
      </c>
      <c r="J92">
        <v>0</v>
      </c>
      <c r="K92">
        <v>0</v>
      </c>
      <c r="L92">
        <v>343276</v>
      </c>
      <c r="M92">
        <v>8.0500000000000007</v>
      </c>
      <c r="N92">
        <f>IF(M92="",MEDIAN(M:M),M92)</f>
        <v>8.0500000000000007</v>
      </c>
      <c r="P92" t="s">
        <v>15</v>
      </c>
      <c r="Q92" t="str">
        <f>IF(P92="C", "Cherbourg", IF(P92="Q", "Queenstown", IF(P92="S", "Southampton")))</f>
        <v>Southampton</v>
      </c>
      <c r="R92">
        <f>Table15[[#This Row],[SibSp]]+Table15[[#This Row],[Parch]]</f>
        <v>0</v>
      </c>
      <c r="S92" s="9">
        <f ca="1">Table15[[#This Row],[Family_Members]]+RAND()-0.5</f>
        <v>-0.22403929066708106</v>
      </c>
      <c r="T92" s="6"/>
      <c r="U92" s="6"/>
      <c r="V92" s="6"/>
    </row>
    <row r="93" spans="1:22" hidden="1" x14ac:dyDescent="0.25">
      <c r="A93">
        <v>92</v>
      </c>
      <c r="B93">
        <v>0</v>
      </c>
      <c r="C93" t="str">
        <f>IF(B93=1, "Survived", "Died")</f>
        <v>Died</v>
      </c>
      <c r="D93">
        <v>3</v>
      </c>
      <c r="E93" t="str">
        <f>IF(D93=1, "First", IF(D93=2, "Second", IF(D93=3, "Third")))</f>
        <v>Third</v>
      </c>
      <c r="F93" t="s">
        <v>149</v>
      </c>
      <c r="G93" t="s">
        <v>13</v>
      </c>
      <c r="H93">
        <v>20</v>
      </c>
      <c r="I93">
        <f>IF(H93="",AVERAGE(H:H),H93)</f>
        <v>20</v>
      </c>
      <c r="J93">
        <v>0</v>
      </c>
      <c r="K93">
        <v>0</v>
      </c>
      <c r="L93">
        <v>347466</v>
      </c>
      <c r="M93">
        <v>7.8541999999999996</v>
      </c>
      <c r="N93">
        <f>IF(M93="",MEDIAN(M:M),M93)</f>
        <v>7.8541999999999996</v>
      </c>
      <c r="P93" t="s">
        <v>15</v>
      </c>
      <c r="Q93" t="str">
        <f>IF(P93="C", "Cherbourg", IF(P93="Q", "Queenstown", IF(P93="S", "Southampton")))</f>
        <v>Southampton</v>
      </c>
      <c r="R93">
        <f>Table15[[#This Row],[SibSp]]+Table15[[#This Row],[Parch]]</f>
        <v>0</v>
      </c>
      <c r="S93" s="9">
        <f ca="1">Table15[[#This Row],[Family_Members]]+RAND()-0.5</f>
        <v>0.11427401862291031</v>
      </c>
      <c r="T93" s="6"/>
      <c r="U93" s="6"/>
      <c r="V93" s="6"/>
    </row>
    <row r="94" spans="1:22" hidden="1" x14ac:dyDescent="0.25">
      <c r="A94">
        <v>93</v>
      </c>
      <c r="B94">
        <v>0</v>
      </c>
      <c r="C94" t="str">
        <f>IF(B94=1, "Survived", "Died")</f>
        <v>Died</v>
      </c>
      <c r="D94">
        <v>1</v>
      </c>
      <c r="E94" t="str">
        <f>IF(D94=1, "First", IF(D94=2, "Second", IF(D94=3, "Third")))</f>
        <v>First</v>
      </c>
      <c r="F94" t="s">
        <v>150</v>
      </c>
      <c r="G94" t="s">
        <v>13</v>
      </c>
      <c r="H94">
        <v>46</v>
      </c>
      <c r="I94">
        <f>IF(H94="",AVERAGE(H:H),H94)</f>
        <v>46</v>
      </c>
      <c r="J94">
        <v>1</v>
      </c>
      <c r="K94">
        <v>0</v>
      </c>
      <c r="L94" t="s">
        <v>151</v>
      </c>
      <c r="M94">
        <v>61.174999999999997</v>
      </c>
      <c r="N94">
        <f>IF(M94="",MEDIAN(M:M),M94)</f>
        <v>61.174999999999997</v>
      </c>
      <c r="O94" t="s">
        <v>152</v>
      </c>
      <c r="P94" t="s">
        <v>15</v>
      </c>
      <c r="Q94" t="str">
        <f>IF(P94="C", "Cherbourg", IF(P94="Q", "Queenstown", IF(P94="S", "Southampton")))</f>
        <v>Southampton</v>
      </c>
      <c r="R94">
        <f>Table15[[#This Row],[SibSp]]+Table15[[#This Row],[Parch]]</f>
        <v>1</v>
      </c>
      <c r="S94" s="8">
        <f ca="1">Table15[[#This Row],[Family_Members]]+RAND()-0.5</f>
        <v>1.0819190096934546</v>
      </c>
      <c r="T94" s="6"/>
      <c r="U94" s="6"/>
      <c r="V94" s="6"/>
    </row>
    <row r="95" spans="1:22" hidden="1" x14ac:dyDescent="0.25">
      <c r="A95">
        <v>94</v>
      </c>
      <c r="B95">
        <v>0</v>
      </c>
      <c r="C95" t="str">
        <f>IF(B95=1, "Survived", "Died")</f>
        <v>Died</v>
      </c>
      <c r="D95">
        <v>3</v>
      </c>
      <c r="E95" t="str">
        <f>IF(D95=1, "First", IF(D95=2, "Second", IF(D95=3, "Third")))</f>
        <v>Third</v>
      </c>
      <c r="F95" t="s">
        <v>153</v>
      </c>
      <c r="G95" t="s">
        <v>13</v>
      </c>
      <c r="H95">
        <v>26</v>
      </c>
      <c r="I95">
        <f>IF(H95="",AVERAGE(H:H),H95)</f>
        <v>26</v>
      </c>
      <c r="J95">
        <v>1</v>
      </c>
      <c r="K95">
        <v>2</v>
      </c>
      <c r="L95" t="s">
        <v>154</v>
      </c>
      <c r="M95">
        <v>20.574999999999999</v>
      </c>
      <c r="N95">
        <f>IF(M95="",MEDIAN(M:M),M95)</f>
        <v>20.574999999999999</v>
      </c>
      <c r="P95" t="s">
        <v>15</v>
      </c>
      <c r="Q95" t="str">
        <f>IF(P95="C", "Cherbourg", IF(P95="Q", "Queenstown", IF(P95="S", "Southampton")))</f>
        <v>Southampton</v>
      </c>
      <c r="R95">
        <f>Table15[[#This Row],[SibSp]]+Table15[[#This Row],[Parch]]</f>
        <v>3</v>
      </c>
      <c r="S95" s="9">
        <f ca="1">Table15[[#This Row],[Family_Members]]+RAND()-0.5</f>
        <v>3.0155140813509189</v>
      </c>
      <c r="T95" s="6"/>
      <c r="U95" s="6"/>
      <c r="V95" s="6"/>
    </row>
    <row r="96" spans="1:22" hidden="1" x14ac:dyDescent="0.25">
      <c r="A96">
        <v>95</v>
      </c>
      <c r="B96">
        <v>0</v>
      </c>
      <c r="C96" t="str">
        <f>IF(B96=1, "Survived", "Died")</f>
        <v>Died</v>
      </c>
      <c r="D96">
        <v>3</v>
      </c>
      <c r="E96" t="str">
        <f>IF(D96=1, "First", IF(D96=2, "Second", IF(D96=3, "Third")))</f>
        <v>Third</v>
      </c>
      <c r="F96" t="s">
        <v>155</v>
      </c>
      <c r="G96" t="s">
        <v>13</v>
      </c>
      <c r="H96">
        <v>59</v>
      </c>
      <c r="I96">
        <f>IF(H96="",AVERAGE(H:H),H96)</f>
        <v>59</v>
      </c>
      <c r="J96">
        <v>0</v>
      </c>
      <c r="K96">
        <v>0</v>
      </c>
      <c r="L96">
        <v>364500</v>
      </c>
      <c r="M96">
        <v>7.25</v>
      </c>
      <c r="N96">
        <f>IF(M96="",MEDIAN(M:M),M96)</f>
        <v>7.25</v>
      </c>
      <c r="P96" t="s">
        <v>15</v>
      </c>
      <c r="Q96" t="str">
        <f>IF(P96="C", "Cherbourg", IF(P96="Q", "Queenstown", IF(P96="S", "Southampton")))</f>
        <v>Southampton</v>
      </c>
      <c r="R96">
        <f>Table15[[#This Row],[SibSp]]+Table15[[#This Row],[Parch]]</f>
        <v>0</v>
      </c>
      <c r="S96" s="9">
        <f ca="1">Table15[[#This Row],[Family_Members]]+RAND()-0.5</f>
        <v>2.375834337910554E-3</v>
      </c>
      <c r="T96" s="6"/>
      <c r="U96" s="6"/>
      <c r="V96" s="6"/>
    </row>
    <row r="97" spans="1:22" hidden="1" x14ac:dyDescent="0.25">
      <c r="A97">
        <v>96</v>
      </c>
      <c r="B97">
        <v>0</v>
      </c>
      <c r="C97" t="str">
        <f>IF(B97=1, "Survived", "Died")</f>
        <v>Died</v>
      </c>
      <c r="D97">
        <v>3</v>
      </c>
      <c r="E97" t="str">
        <f>IF(D97=1, "First", IF(D97=2, "Second", IF(D97=3, "Third")))</f>
        <v>Third</v>
      </c>
      <c r="F97" t="s">
        <v>156</v>
      </c>
      <c r="G97" t="s">
        <v>13</v>
      </c>
      <c r="I97">
        <f>IF(H97="",AVERAGE(H:H),H97)</f>
        <v>29.69911764705882</v>
      </c>
      <c r="J97">
        <v>0</v>
      </c>
      <c r="K97">
        <v>0</v>
      </c>
      <c r="L97">
        <v>374910</v>
      </c>
      <c r="M97">
        <v>8.0500000000000007</v>
      </c>
      <c r="N97">
        <f>IF(M97="",MEDIAN(M:M),M97)</f>
        <v>8.0500000000000007</v>
      </c>
      <c r="P97" t="s">
        <v>15</v>
      </c>
      <c r="Q97" t="str">
        <f>IF(P97="C", "Cherbourg", IF(P97="Q", "Queenstown", IF(P97="S", "Southampton")))</f>
        <v>Southampton</v>
      </c>
      <c r="R97">
        <f>Table15[[#This Row],[SibSp]]+Table15[[#This Row],[Parch]]</f>
        <v>0</v>
      </c>
      <c r="S97" s="9">
        <f ca="1">Table15[[#This Row],[Family_Members]]+RAND()-0.5</f>
        <v>0.15051725031395946</v>
      </c>
      <c r="T97" s="6"/>
      <c r="U97" s="6"/>
      <c r="V97" s="6"/>
    </row>
    <row r="98" spans="1:22" hidden="1" x14ac:dyDescent="0.25">
      <c r="A98">
        <v>97</v>
      </c>
      <c r="B98">
        <v>0</v>
      </c>
      <c r="C98" t="str">
        <f>IF(B98=1, "Survived", "Died")</f>
        <v>Died</v>
      </c>
      <c r="D98">
        <v>1</v>
      </c>
      <c r="E98" t="str">
        <f>IF(D98=1, "First", IF(D98=2, "Second", IF(D98=3, "Third")))</f>
        <v>First</v>
      </c>
      <c r="F98" t="s">
        <v>157</v>
      </c>
      <c r="G98" t="s">
        <v>13</v>
      </c>
      <c r="H98">
        <v>71</v>
      </c>
      <c r="I98">
        <f>IF(H98="",AVERAGE(H:H),H98)</f>
        <v>71</v>
      </c>
      <c r="J98">
        <v>0</v>
      </c>
      <c r="K98">
        <v>0</v>
      </c>
      <c r="L98" t="s">
        <v>158</v>
      </c>
      <c r="M98">
        <v>34.654200000000003</v>
      </c>
      <c r="N98">
        <f>IF(M98="",MEDIAN(M:M),M98)</f>
        <v>34.654200000000003</v>
      </c>
      <c r="O98" t="s">
        <v>159</v>
      </c>
      <c r="P98" t="s">
        <v>20</v>
      </c>
      <c r="Q98" t="str">
        <f>IF(P98="C", "Cherbourg", IF(P98="Q", "Queenstown", IF(P98="S", "Southampton")))</f>
        <v>Cherbourg</v>
      </c>
      <c r="R98">
        <f>Table15[[#This Row],[SibSp]]+Table15[[#This Row],[Parch]]</f>
        <v>0</v>
      </c>
      <c r="S98" s="7">
        <f ca="1">Table15[[#This Row],[Family_Members]]+RAND()-0.5</f>
        <v>0.46481145637426435</v>
      </c>
      <c r="T98" s="6"/>
      <c r="U98" s="6"/>
      <c r="V98" s="6"/>
    </row>
    <row r="99" spans="1:22" hidden="1" x14ac:dyDescent="0.25">
      <c r="A99">
        <v>98</v>
      </c>
      <c r="B99">
        <v>1</v>
      </c>
      <c r="C99" t="str">
        <f>IF(B99=1, "Survived", "Died")</f>
        <v>Survived</v>
      </c>
      <c r="D99">
        <v>1</v>
      </c>
      <c r="E99" t="str">
        <f>IF(D99=1, "First", IF(D99=2, "Second", IF(D99=3, "Third")))</f>
        <v>First</v>
      </c>
      <c r="F99" t="s">
        <v>160</v>
      </c>
      <c r="G99" t="s">
        <v>13</v>
      </c>
      <c r="H99">
        <v>23</v>
      </c>
      <c r="I99">
        <f>IF(H99="",AVERAGE(H:H),H99)</f>
        <v>23</v>
      </c>
      <c r="J99">
        <v>0</v>
      </c>
      <c r="K99">
        <v>1</v>
      </c>
      <c r="L99" t="s">
        <v>161</v>
      </c>
      <c r="M99">
        <v>63.3583</v>
      </c>
      <c r="N99">
        <f>IF(M99="",MEDIAN(M:M),M99)</f>
        <v>63.3583</v>
      </c>
      <c r="O99" t="s">
        <v>162</v>
      </c>
      <c r="P99" t="s">
        <v>20</v>
      </c>
      <c r="Q99" t="str">
        <f>IF(P99="C", "Cherbourg", IF(P99="Q", "Queenstown", IF(P99="S", "Southampton")))</f>
        <v>Cherbourg</v>
      </c>
      <c r="R99">
        <f>Table15[[#This Row],[SibSp]]+Table15[[#This Row],[Parch]]</f>
        <v>1</v>
      </c>
      <c r="S99" s="8">
        <f ca="1">Table15[[#This Row],[Family_Members]]+RAND()-0.5</f>
        <v>0.85531003905206715</v>
      </c>
      <c r="T99" s="6"/>
      <c r="U99" s="6"/>
      <c r="V99" s="6"/>
    </row>
    <row r="100" spans="1:22" hidden="1" x14ac:dyDescent="0.25">
      <c r="A100">
        <v>99</v>
      </c>
      <c r="B100">
        <v>1</v>
      </c>
      <c r="C100" t="str">
        <f>IF(B100=1, "Survived", "Died")</f>
        <v>Survived</v>
      </c>
      <c r="D100">
        <v>2</v>
      </c>
      <c r="E100" t="str">
        <f>IF(D100=1, "First", IF(D100=2, "Second", IF(D100=3, "Third")))</f>
        <v>Second</v>
      </c>
      <c r="F100" t="s">
        <v>163</v>
      </c>
      <c r="G100" t="s">
        <v>17</v>
      </c>
      <c r="H100">
        <v>34</v>
      </c>
      <c r="I100">
        <f>IF(H100="",AVERAGE(H:H),H100)</f>
        <v>34</v>
      </c>
      <c r="J100">
        <v>0</v>
      </c>
      <c r="K100">
        <v>1</v>
      </c>
      <c r="L100">
        <v>231919</v>
      </c>
      <c r="M100">
        <v>23</v>
      </c>
      <c r="N100">
        <f>IF(M100="",MEDIAN(M:M),M100)</f>
        <v>23</v>
      </c>
      <c r="P100" t="s">
        <v>15</v>
      </c>
      <c r="Q100" t="str">
        <f>IF(P100="C", "Cherbourg", IF(P100="Q", "Queenstown", IF(P100="S", "Southampton")))</f>
        <v>Southampton</v>
      </c>
      <c r="R100">
        <f>Table15[[#This Row],[SibSp]]+Table15[[#This Row],[Parch]]</f>
        <v>1</v>
      </c>
      <c r="S100" s="9">
        <f ca="1">Table15[[#This Row],[Family_Members]]+RAND()-0.5</f>
        <v>0.89473523707267821</v>
      </c>
      <c r="T100" s="6"/>
      <c r="U100" s="6"/>
      <c r="V100" s="6"/>
    </row>
    <row r="101" spans="1:22" hidden="1" x14ac:dyDescent="0.25">
      <c r="A101">
        <v>100</v>
      </c>
      <c r="B101">
        <v>0</v>
      </c>
      <c r="C101" t="str">
        <f>IF(B101=1, "Survived", "Died")</f>
        <v>Died</v>
      </c>
      <c r="D101">
        <v>2</v>
      </c>
      <c r="E101" t="str">
        <f>IF(D101=1, "First", IF(D101=2, "Second", IF(D101=3, "Third")))</f>
        <v>Second</v>
      </c>
      <c r="F101" t="s">
        <v>164</v>
      </c>
      <c r="G101" t="s">
        <v>13</v>
      </c>
      <c r="H101">
        <v>34</v>
      </c>
      <c r="I101">
        <f>IF(H101="",AVERAGE(H:H),H101)</f>
        <v>34</v>
      </c>
      <c r="J101">
        <v>1</v>
      </c>
      <c r="K101">
        <v>0</v>
      </c>
      <c r="L101">
        <v>244367</v>
      </c>
      <c r="M101">
        <v>26</v>
      </c>
      <c r="N101">
        <f>IF(M101="",MEDIAN(M:M),M101)</f>
        <v>26</v>
      </c>
      <c r="P101" t="s">
        <v>15</v>
      </c>
      <c r="Q101" t="str">
        <f>IF(P101="C", "Cherbourg", IF(P101="Q", "Queenstown", IF(P101="S", "Southampton")))</f>
        <v>Southampton</v>
      </c>
      <c r="R101">
        <f>Table15[[#This Row],[SibSp]]+Table15[[#This Row],[Parch]]</f>
        <v>1</v>
      </c>
      <c r="S101" s="9">
        <f ca="1">Table15[[#This Row],[Family_Members]]+RAND()-0.5</f>
        <v>1.2294542807198368</v>
      </c>
      <c r="T101" s="6"/>
      <c r="U101" s="6"/>
      <c r="V101" s="6"/>
    </row>
    <row r="102" spans="1:22" hidden="1" x14ac:dyDescent="0.25">
      <c r="A102">
        <v>185</v>
      </c>
      <c r="B102">
        <v>1</v>
      </c>
      <c r="C102" t="str">
        <f>IF(B102=1, "Survived", "Died")</f>
        <v>Survived</v>
      </c>
      <c r="D102">
        <v>3</v>
      </c>
      <c r="E102" t="str">
        <f>IF(D102=1, "First", IF(D102=2, "Second", IF(D102=3, "Third")))</f>
        <v>Third</v>
      </c>
      <c r="F102" t="s">
        <v>287</v>
      </c>
      <c r="G102" t="s">
        <v>17</v>
      </c>
      <c r="H102">
        <v>4</v>
      </c>
      <c r="I102">
        <f>IF(H102="",AVERAGE(H:H),H102)</f>
        <v>4</v>
      </c>
      <c r="J102">
        <v>0</v>
      </c>
      <c r="K102">
        <v>2</v>
      </c>
      <c r="L102">
        <v>315153</v>
      </c>
      <c r="M102">
        <v>22.024999999999999</v>
      </c>
      <c r="N102">
        <f>IF(M102="",MEDIAN(M:M),M102)</f>
        <v>22.024999999999999</v>
      </c>
      <c r="P102" t="s">
        <v>15</v>
      </c>
      <c r="Q102" t="str">
        <f>IF(P102="C", "Cherbourg", IF(P102="Q", "Queenstown", IF(P102="S", "Southampton")))</f>
        <v>Southampton</v>
      </c>
      <c r="R102">
        <f>Table15[[#This Row],[SibSp]]+Table15[[#This Row],[Parch]]</f>
        <v>2</v>
      </c>
      <c r="S102" s="2">
        <f ca="1">Table15[[#This Row],[Family_Members]]+RAND()-0.5</f>
        <v>1.8749500579770371</v>
      </c>
      <c r="T102" s="6"/>
      <c r="U102" s="6"/>
      <c r="V102" s="6"/>
    </row>
    <row r="103" spans="1:22" hidden="1" x14ac:dyDescent="0.25">
      <c r="A103">
        <v>102</v>
      </c>
      <c r="B103">
        <v>0</v>
      </c>
      <c r="C103" t="str">
        <f>IF(B103=1, "Survived", "Died")</f>
        <v>Died</v>
      </c>
      <c r="D103">
        <v>3</v>
      </c>
      <c r="E103" t="str">
        <f>IF(D103=1, "First", IF(D103=2, "Second", IF(D103=3, "Third")))</f>
        <v>Third</v>
      </c>
      <c r="F103" t="s">
        <v>166</v>
      </c>
      <c r="G103" t="s">
        <v>13</v>
      </c>
      <c r="I103">
        <f>IF(H103="",AVERAGE(H:H),H103)</f>
        <v>29.69911764705882</v>
      </c>
      <c r="J103">
        <v>0</v>
      </c>
      <c r="K103">
        <v>0</v>
      </c>
      <c r="L103">
        <v>349215</v>
      </c>
      <c r="M103">
        <v>7.8958000000000004</v>
      </c>
      <c r="N103">
        <f>IF(M103="",MEDIAN(M:M),M103)</f>
        <v>7.8958000000000004</v>
      </c>
      <c r="P103" t="s">
        <v>15</v>
      </c>
      <c r="Q103" t="str">
        <f>IF(P103="C", "Cherbourg", IF(P103="Q", "Queenstown", IF(P103="S", "Southampton")))</f>
        <v>Southampton</v>
      </c>
      <c r="R103">
        <f>Table15[[#This Row],[SibSp]]+Table15[[#This Row],[Parch]]</f>
        <v>0</v>
      </c>
      <c r="S103" s="8">
        <f ca="1">Table15[[#This Row],[Family_Members]]+RAND()-0.5</f>
        <v>-0.17795897016282969</v>
      </c>
      <c r="T103" s="6"/>
      <c r="U103" s="6"/>
      <c r="V103" s="6"/>
    </row>
    <row r="104" spans="1:22" hidden="1" x14ac:dyDescent="0.25">
      <c r="A104">
        <v>103</v>
      </c>
      <c r="B104">
        <v>0</v>
      </c>
      <c r="C104" t="str">
        <f>IF(B104=1, "Survived", "Died")</f>
        <v>Died</v>
      </c>
      <c r="D104">
        <v>1</v>
      </c>
      <c r="E104" t="str">
        <f>IF(D104=1, "First", IF(D104=2, "Second", IF(D104=3, "Third")))</f>
        <v>First</v>
      </c>
      <c r="F104" t="s">
        <v>167</v>
      </c>
      <c r="G104" t="s">
        <v>13</v>
      </c>
      <c r="H104">
        <v>21</v>
      </c>
      <c r="I104">
        <f>IF(H104="",AVERAGE(H:H),H104)</f>
        <v>21</v>
      </c>
      <c r="J104">
        <v>0</v>
      </c>
      <c r="K104">
        <v>1</v>
      </c>
      <c r="L104">
        <v>35281</v>
      </c>
      <c r="M104">
        <v>77.287499999999994</v>
      </c>
      <c r="N104">
        <f>IF(M104="",MEDIAN(M:M),M104)</f>
        <v>77.287499999999994</v>
      </c>
      <c r="O104" t="s">
        <v>168</v>
      </c>
      <c r="P104" t="s">
        <v>15</v>
      </c>
      <c r="Q104" t="str">
        <f>IF(P104="C", "Cherbourg", IF(P104="Q", "Queenstown", IF(P104="S", "Southampton")))</f>
        <v>Southampton</v>
      </c>
      <c r="R104">
        <f>Table15[[#This Row],[SibSp]]+Table15[[#This Row],[Parch]]</f>
        <v>1</v>
      </c>
      <c r="S104" s="9">
        <f ca="1">Table15[[#This Row],[Family_Members]]+RAND()-0.5</f>
        <v>1.250447393290625</v>
      </c>
      <c r="T104" s="6"/>
      <c r="U104" s="6"/>
      <c r="V104" s="6"/>
    </row>
    <row r="105" spans="1:22" hidden="1" x14ac:dyDescent="0.25">
      <c r="A105">
        <v>104</v>
      </c>
      <c r="B105">
        <v>0</v>
      </c>
      <c r="C105" t="str">
        <f>IF(B105=1, "Survived", "Died")</f>
        <v>Died</v>
      </c>
      <c r="D105">
        <v>3</v>
      </c>
      <c r="E105" t="str">
        <f>IF(D105=1, "First", IF(D105=2, "Second", IF(D105=3, "Third")))</f>
        <v>Third</v>
      </c>
      <c r="F105" t="s">
        <v>169</v>
      </c>
      <c r="G105" t="s">
        <v>13</v>
      </c>
      <c r="H105">
        <v>33</v>
      </c>
      <c r="I105">
        <f>IF(H105="",AVERAGE(H:H),H105)</f>
        <v>33</v>
      </c>
      <c r="J105">
        <v>0</v>
      </c>
      <c r="K105">
        <v>0</v>
      </c>
      <c r="L105">
        <v>7540</v>
      </c>
      <c r="M105">
        <v>8.6541999999999994</v>
      </c>
      <c r="N105">
        <f>IF(M105="",MEDIAN(M:M),M105)</f>
        <v>8.6541999999999994</v>
      </c>
      <c r="P105" t="s">
        <v>15</v>
      </c>
      <c r="Q105" t="str">
        <f>IF(P105="C", "Cherbourg", IF(P105="Q", "Queenstown", IF(P105="S", "Southampton")))</f>
        <v>Southampton</v>
      </c>
      <c r="R105">
        <f>Table15[[#This Row],[SibSp]]+Table15[[#This Row],[Parch]]</f>
        <v>0</v>
      </c>
      <c r="S105" s="9">
        <f ca="1">Table15[[#This Row],[Family_Members]]+RAND()-0.5</f>
        <v>0.47390323575268256</v>
      </c>
      <c r="T105" s="6"/>
      <c r="U105" s="6"/>
      <c r="V105" s="6"/>
    </row>
    <row r="106" spans="1:22" hidden="1" x14ac:dyDescent="0.25">
      <c r="A106">
        <v>105</v>
      </c>
      <c r="B106">
        <v>0</v>
      </c>
      <c r="C106" t="str">
        <f>IF(B106=1, "Survived", "Died")</f>
        <v>Died</v>
      </c>
      <c r="D106">
        <v>3</v>
      </c>
      <c r="E106" t="str">
        <f>IF(D106=1, "First", IF(D106=2, "Second", IF(D106=3, "Third")))</f>
        <v>Third</v>
      </c>
      <c r="F106" t="s">
        <v>170</v>
      </c>
      <c r="G106" t="s">
        <v>13</v>
      </c>
      <c r="H106">
        <v>37</v>
      </c>
      <c r="I106">
        <f>IF(H106="",AVERAGE(H:H),H106)</f>
        <v>37</v>
      </c>
      <c r="J106">
        <v>2</v>
      </c>
      <c r="K106">
        <v>0</v>
      </c>
      <c r="L106">
        <v>3101276</v>
      </c>
      <c r="M106">
        <v>7.9249999999999998</v>
      </c>
      <c r="N106">
        <f>IF(M106="",MEDIAN(M:M),M106)</f>
        <v>7.9249999999999998</v>
      </c>
      <c r="P106" t="s">
        <v>15</v>
      </c>
      <c r="Q106" t="str">
        <f>IF(P106="C", "Cherbourg", IF(P106="Q", "Queenstown", IF(P106="S", "Southampton")))</f>
        <v>Southampton</v>
      </c>
      <c r="R106">
        <f>Table15[[#This Row],[SibSp]]+Table15[[#This Row],[Parch]]</f>
        <v>2</v>
      </c>
      <c r="S106" s="9">
        <f ca="1">Table15[[#This Row],[Family_Members]]+RAND()-0.5</f>
        <v>2.1503810146900033</v>
      </c>
      <c r="T106" s="6"/>
      <c r="U106" s="6"/>
      <c r="V106" s="6"/>
    </row>
    <row r="107" spans="1:22" hidden="1" x14ac:dyDescent="0.25">
      <c r="A107">
        <v>106</v>
      </c>
      <c r="B107">
        <v>0</v>
      </c>
      <c r="C107" t="str">
        <f>IF(B107=1, "Survived", "Died")</f>
        <v>Died</v>
      </c>
      <c r="D107">
        <v>3</v>
      </c>
      <c r="E107" t="str">
        <f>IF(D107=1, "First", IF(D107=2, "Second", IF(D107=3, "Third")))</f>
        <v>Third</v>
      </c>
      <c r="F107" t="s">
        <v>171</v>
      </c>
      <c r="G107" t="s">
        <v>13</v>
      </c>
      <c r="H107">
        <v>28</v>
      </c>
      <c r="I107">
        <f>IF(H107="",AVERAGE(H:H),H107)</f>
        <v>28</v>
      </c>
      <c r="J107">
        <v>0</v>
      </c>
      <c r="K107">
        <v>0</v>
      </c>
      <c r="L107">
        <v>349207</v>
      </c>
      <c r="M107">
        <v>7.8958000000000004</v>
      </c>
      <c r="N107">
        <f>IF(M107="",MEDIAN(M:M),M107)</f>
        <v>7.8958000000000004</v>
      </c>
      <c r="P107" t="s">
        <v>15</v>
      </c>
      <c r="Q107" t="str">
        <f>IF(P107="C", "Cherbourg", IF(P107="Q", "Queenstown", IF(P107="S", "Southampton")))</f>
        <v>Southampton</v>
      </c>
      <c r="R107">
        <f>Table15[[#This Row],[SibSp]]+Table15[[#This Row],[Parch]]</f>
        <v>0</v>
      </c>
      <c r="S107" s="8">
        <f ca="1">Table15[[#This Row],[Family_Members]]+RAND()-0.5</f>
        <v>0.20027902789666141</v>
      </c>
      <c r="T107" s="6"/>
      <c r="U107" s="6"/>
      <c r="V107" s="6"/>
    </row>
    <row r="108" spans="1:22" hidden="1" x14ac:dyDescent="0.25">
      <c r="A108">
        <v>187</v>
      </c>
      <c r="B108">
        <v>1</v>
      </c>
      <c r="C108" t="str">
        <f>IF(B108=1, "Survived", "Died")</f>
        <v>Survived</v>
      </c>
      <c r="D108">
        <v>3</v>
      </c>
      <c r="E108" t="str">
        <f>IF(D108=1, "First", IF(D108=2, "Second", IF(D108=3, "Third")))</f>
        <v>Third</v>
      </c>
      <c r="F108" t="s">
        <v>290</v>
      </c>
      <c r="G108" t="s">
        <v>17</v>
      </c>
      <c r="I108">
        <f>IF(H108="",AVERAGE(H:H),H108)</f>
        <v>29.69911764705882</v>
      </c>
      <c r="J108">
        <v>1</v>
      </c>
      <c r="K108">
        <v>0</v>
      </c>
      <c r="L108">
        <v>370365</v>
      </c>
      <c r="M108">
        <v>15.5</v>
      </c>
      <c r="N108">
        <f>IF(M108="",MEDIAN(M:M),M108)</f>
        <v>15.5</v>
      </c>
      <c r="P108" t="s">
        <v>27</v>
      </c>
      <c r="Q108" t="str">
        <f>IF(P108="C", "Cherbourg", IF(P108="Q", "Queenstown", IF(P108="S", "Southampton")))</f>
        <v>Queenstown</v>
      </c>
      <c r="R108">
        <f>Table15[[#This Row],[SibSp]]+Table15[[#This Row],[Parch]]</f>
        <v>1</v>
      </c>
      <c r="S108" s="2">
        <f ca="1">Table15[[#This Row],[Family_Members]]+RAND()-0.5</f>
        <v>1.0501722720777198</v>
      </c>
      <c r="T108" s="6"/>
      <c r="U108" s="6"/>
      <c r="V108" s="6"/>
    </row>
    <row r="109" spans="1:22" hidden="1" x14ac:dyDescent="0.25">
      <c r="A109">
        <v>108</v>
      </c>
      <c r="B109">
        <v>1</v>
      </c>
      <c r="C109" t="str">
        <f>IF(B109=1, "Survived", "Died")</f>
        <v>Survived</v>
      </c>
      <c r="D109">
        <v>3</v>
      </c>
      <c r="E109" t="str">
        <f>IF(D109=1, "First", IF(D109=2, "Second", IF(D109=3, "Third")))</f>
        <v>Third</v>
      </c>
      <c r="F109" t="s">
        <v>173</v>
      </c>
      <c r="G109" t="s">
        <v>13</v>
      </c>
      <c r="I109">
        <f>IF(H109="",AVERAGE(H:H),H109)</f>
        <v>29.69911764705882</v>
      </c>
      <c r="J109">
        <v>0</v>
      </c>
      <c r="K109">
        <v>0</v>
      </c>
      <c r="L109">
        <v>312991</v>
      </c>
      <c r="M109">
        <v>7.7750000000000004</v>
      </c>
      <c r="N109">
        <f>IF(M109="",MEDIAN(M:M),M109)</f>
        <v>7.7750000000000004</v>
      </c>
      <c r="P109" t="s">
        <v>15</v>
      </c>
      <c r="Q109" t="str">
        <f>IF(P109="C", "Cherbourg", IF(P109="Q", "Queenstown", IF(P109="S", "Southampton")))</f>
        <v>Southampton</v>
      </c>
      <c r="R109">
        <f>Table15[[#This Row],[SibSp]]+Table15[[#This Row],[Parch]]</f>
        <v>0</v>
      </c>
      <c r="S109" s="9">
        <f ca="1">Table15[[#This Row],[Family_Members]]+RAND()-0.5</f>
        <v>-0.4969429095523118</v>
      </c>
      <c r="T109" s="6"/>
      <c r="U109" s="6"/>
      <c r="V109" s="6"/>
    </row>
    <row r="110" spans="1:22" hidden="1" x14ac:dyDescent="0.25">
      <c r="A110">
        <v>109</v>
      </c>
      <c r="B110">
        <v>0</v>
      </c>
      <c r="C110" t="str">
        <f>IF(B110=1, "Survived", "Died")</f>
        <v>Died</v>
      </c>
      <c r="D110">
        <v>3</v>
      </c>
      <c r="E110" t="str">
        <f>IF(D110=1, "First", IF(D110=2, "Second", IF(D110=3, "Third")))</f>
        <v>Third</v>
      </c>
      <c r="F110" t="s">
        <v>174</v>
      </c>
      <c r="G110" t="s">
        <v>13</v>
      </c>
      <c r="H110">
        <v>38</v>
      </c>
      <c r="I110">
        <f>IF(H110="",AVERAGE(H:H),H110)</f>
        <v>38</v>
      </c>
      <c r="J110">
        <v>0</v>
      </c>
      <c r="K110">
        <v>0</v>
      </c>
      <c r="L110">
        <v>349249</v>
      </c>
      <c r="M110">
        <v>7.8958000000000004</v>
      </c>
      <c r="N110">
        <f>IF(M110="",MEDIAN(M:M),M110)</f>
        <v>7.8958000000000004</v>
      </c>
      <c r="P110" t="s">
        <v>15</v>
      </c>
      <c r="Q110" t="str">
        <f>IF(P110="C", "Cherbourg", IF(P110="Q", "Queenstown", IF(P110="S", "Southampton")))</f>
        <v>Southampton</v>
      </c>
      <c r="R110">
        <f>Table15[[#This Row],[SibSp]]+Table15[[#This Row],[Parch]]</f>
        <v>0</v>
      </c>
      <c r="S110" s="9">
        <f ca="1">Table15[[#This Row],[Family_Members]]+RAND()-0.5</f>
        <v>-4.2480369747987523E-2</v>
      </c>
      <c r="T110" s="6"/>
      <c r="U110" s="6"/>
      <c r="V110" s="6"/>
    </row>
    <row r="111" spans="1:22" hidden="1" x14ac:dyDescent="0.25">
      <c r="A111">
        <v>193</v>
      </c>
      <c r="B111">
        <v>1</v>
      </c>
      <c r="C111" t="str">
        <f>IF(B111=1, "Survived", "Died")</f>
        <v>Survived</v>
      </c>
      <c r="D111">
        <v>3</v>
      </c>
      <c r="E111" t="str">
        <f>IF(D111=1, "First", IF(D111=2, "Second", IF(D111=3, "Third")))</f>
        <v>Third</v>
      </c>
      <c r="F111" t="s">
        <v>296</v>
      </c>
      <c r="G111" t="s">
        <v>17</v>
      </c>
      <c r="H111">
        <v>19</v>
      </c>
      <c r="I111">
        <f>IF(H111="",AVERAGE(H:H),H111)</f>
        <v>19</v>
      </c>
      <c r="J111">
        <v>1</v>
      </c>
      <c r="K111">
        <v>0</v>
      </c>
      <c r="L111">
        <v>350046</v>
      </c>
      <c r="M111">
        <v>7.8541999999999996</v>
      </c>
      <c r="N111">
        <f>IF(M111="",MEDIAN(M:M),M111)</f>
        <v>7.8541999999999996</v>
      </c>
      <c r="P111" t="s">
        <v>15</v>
      </c>
      <c r="Q111" t="str">
        <f>IF(P111="C", "Cherbourg", IF(P111="Q", "Queenstown", IF(P111="S", "Southampton")))</f>
        <v>Southampton</v>
      </c>
      <c r="R111">
        <f>Table15[[#This Row],[SibSp]]+Table15[[#This Row],[Parch]]</f>
        <v>1</v>
      </c>
      <c r="S111" s="2">
        <f ca="1">Table15[[#This Row],[Family_Members]]+RAND()-0.5</f>
        <v>0.78544924493267798</v>
      </c>
      <c r="T111" s="6"/>
      <c r="U111" s="6"/>
      <c r="V111" s="6"/>
    </row>
    <row r="112" spans="1:22" hidden="1" x14ac:dyDescent="0.25">
      <c r="A112">
        <v>111</v>
      </c>
      <c r="B112">
        <v>0</v>
      </c>
      <c r="C112" t="str">
        <f>IF(B112=1, "Survived", "Died")</f>
        <v>Died</v>
      </c>
      <c r="D112">
        <v>1</v>
      </c>
      <c r="E112" t="str">
        <f>IF(D112=1, "First", IF(D112=2, "Second", IF(D112=3, "Third")))</f>
        <v>First</v>
      </c>
      <c r="F112" t="s">
        <v>176</v>
      </c>
      <c r="G112" t="s">
        <v>13</v>
      </c>
      <c r="H112">
        <v>47</v>
      </c>
      <c r="I112">
        <f>IF(H112="",AVERAGE(H:H),H112)</f>
        <v>47</v>
      </c>
      <c r="J112">
        <v>0</v>
      </c>
      <c r="K112">
        <v>0</v>
      </c>
      <c r="L112">
        <v>110465</v>
      </c>
      <c r="M112">
        <v>52</v>
      </c>
      <c r="N112">
        <f>IF(M112="",MEDIAN(M:M),M112)</f>
        <v>52</v>
      </c>
      <c r="O112" t="s">
        <v>177</v>
      </c>
      <c r="P112" t="s">
        <v>15</v>
      </c>
      <c r="Q112" t="str">
        <f>IF(P112="C", "Cherbourg", IF(P112="Q", "Queenstown", IF(P112="S", "Southampton")))</f>
        <v>Southampton</v>
      </c>
      <c r="R112">
        <f>Table15[[#This Row],[SibSp]]+Table15[[#This Row],[Parch]]</f>
        <v>0</v>
      </c>
      <c r="S112" s="2">
        <f ca="1">Table15[[#This Row],[Family_Members]]+RAND()-0.5</f>
        <v>-0.18463055327097455</v>
      </c>
    </row>
    <row r="113" spans="1:19" hidden="1" x14ac:dyDescent="0.25">
      <c r="A113">
        <v>199</v>
      </c>
      <c r="B113">
        <v>1</v>
      </c>
      <c r="C113" t="str">
        <f>IF(B113=1, "Survived", "Died")</f>
        <v>Survived</v>
      </c>
      <c r="D113">
        <v>3</v>
      </c>
      <c r="E113" t="str">
        <f>IF(D113=1, "First", IF(D113=2, "Second", IF(D113=3, "Third")))</f>
        <v>Third</v>
      </c>
      <c r="F113" t="s">
        <v>305</v>
      </c>
      <c r="G113" t="s">
        <v>17</v>
      </c>
      <c r="I113">
        <f>IF(H113="",AVERAGE(H:H),H113)</f>
        <v>29.69911764705882</v>
      </c>
      <c r="J113">
        <v>0</v>
      </c>
      <c r="K113">
        <v>0</v>
      </c>
      <c r="L113">
        <v>370370</v>
      </c>
      <c r="M113">
        <v>7.75</v>
      </c>
      <c r="N113">
        <f>IF(M113="",MEDIAN(M:M),M113)</f>
        <v>7.75</v>
      </c>
      <c r="P113" t="s">
        <v>27</v>
      </c>
      <c r="Q113" t="str">
        <f>IF(P113="C", "Cherbourg", IF(P113="Q", "Queenstown", IF(P113="S", "Southampton")))</f>
        <v>Queenstown</v>
      </c>
      <c r="R113">
        <f>Table15[[#This Row],[SibSp]]+Table15[[#This Row],[Parch]]</f>
        <v>0</v>
      </c>
      <c r="S113" s="2">
        <f ca="1">Table15[[#This Row],[Family_Members]]+RAND()-0.5</f>
        <v>0.25274489688101898</v>
      </c>
    </row>
    <row r="114" spans="1:19" hidden="1" x14ac:dyDescent="0.25">
      <c r="A114">
        <v>113</v>
      </c>
      <c r="B114">
        <v>0</v>
      </c>
      <c r="C114" t="str">
        <f>IF(B114=1, "Survived", "Died")</f>
        <v>Died</v>
      </c>
      <c r="D114">
        <v>3</v>
      </c>
      <c r="E114" t="str">
        <f>IF(D114=1, "First", IF(D114=2, "Second", IF(D114=3, "Third")))</f>
        <v>Third</v>
      </c>
      <c r="F114" t="s">
        <v>179</v>
      </c>
      <c r="G114" t="s">
        <v>13</v>
      </c>
      <c r="H114">
        <v>22</v>
      </c>
      <c r="I114">
        <f>IF(H114="",AVERAGE(H:H),H114)</f>
        <v>22</v>
      </c>
      <c r="J114">
        <v>0</v>
      </c>
      <c r="K114">
        <v>0</v>
      </c>
      <c r="L114">
        <v>324669</v>
      </c>
      <c r="M114">
        <v>8.0500000000000007</v>
      </c>
      <c r="N114">
        <f>IF(M114="",MEDIAN(M:M),M114)</f>
        <v>8.0500000000000007</v>
      </c>
      <c r="P114" t="s">
        <v>15</v>
      </c>
      <c r="Q114" t="str">
        <f>IF(P114="C", "Cherbourg", IF(P114="Q", "Queenstown", IF(P114="S", "Southampton")))</f>
        <v>Southampton</v>
      </c>
      <c r="R114">
        <f>Table15[[#This Row],[SibSp]]+Table15[[#This Row],[Parch]]</f>
        <v>0</v>
      </c>
      <c r="S114" s="2">
        <f ca="1">Table15[[#This Row],[Family_Members]]+RAND()-0.5</f>
        <v>0.3303803381815994</v>
      </c>
    </row>
    <row r="115" spans="1:19" hidden="1" x14ac:dyDescent="0.25">
      <c r="A115">
        <v>209</v>
      </c>
      <c r="B115">
        <v>1</v>
      </c>
      <c r="C115" t="str">
        <f>IF(B115=1, "Survived", "Died")</f>
        <v>Survived</v>
      </c>
      <c r="D115">
        <v>3</v>
      </c>
      <c r="E115" t="str">
        <f>IF(D115=1, "First", IF(D115=2, "Second", IF(D115=3, "Third")))</f>
        <v>Third</v>
      </c>
      <c r="F115" t="s">
        <v>316</v>
      </c>
      <c r="G115" t="s">
        <v>17</v>
      </c>
      <c r="H115">
        <v>16</v>
      </c>
      <c r="I115">
        <f>IF(H115="",AVERAGE(H:H),H115)</f>
        <v>16</v>
      </c>
      <c r="J115">
        <v>0</v>
      </c>
      <c r="K115">
        <v>0</v>
      </c>
      <c r="L115">
        <v>367231</v>
      </c>
      <c r="M115">
        <v>7.75</v>
      </c>
      <c r="N115">
        <f>IF(M115="",MEDIAN(M:M),M115)</f>
        <v>7.75</v>
      </c>
      <c r="P115" t="s">
        <v>27</v>
      </c>
      <c r="Q115" t="str">
        <f>IF(P115="C", "Cherbourg", IF(P115="Q", "Queenstown", IF(P115="S", "Southampton")))</f>
        <v>Queenstown</v>
      </c>
      <c r="R115">
        <f>Table15[[#This Row],[SibSp]]+Table15[[#This Row],[Parch]]</f>
        <v>0</v>
      </c>
      <c r="S115" s="2">
        <f ca="1">Table15[[#This Row],[Family_Members]]+RAND()-0.5</f>
        <v>-0.35071207560330198</v>
      </c>
    </row>
    <row r="116" spans="1:19" hidden="1" x14ac:dyDescent="0.25">
      <c r="A116">
        <v>217</v>
      </c>
      <c r="B116">
        <v>1</v>
      </c>
      <c r="C116" t="str">
        <f>IF(B116=1, "Survived", "Died")</f>
        <v>Survived</v>
      </c>
      <c r="D116">
        <v>3</v>
      </c>
      <c r="E116" t="str">
        <f>IF(D116=1, "First", IF(D116=2, "Second", IF(D116=3, "Third")))</f>
        <v>Third</v>
      </c>
      <c r="F116" t="s">
        <v>329</v>
      </c>
      <c r="G116" t="s">
        <v>17</v>
      </c>
      <c r="H116">
        <v>27</v>
      </c>
      <c r="I116">
        <f>IF(H116="",AVERAGE(H:H),H116)</f>
        <v>27</v>
      </c>
      <c r="J116">
        <v>0</v>
      </c>
      <c r="K116">
        <v>0</v>
      </c>
      <c r="L116" t="s">
        <v>330</v>
      </c>
      <c r="M116">
        <v>7.9249999999999998</v>
      </c>
      <c r="N116">
        <f>IF(M116="",MEDIAN(M:M),M116)</f>
        <v>7.9249999999999998</v>
      </c>
      <c r="P116" t="s">
        <v>15</v>
      </c>
      <c r="Q116" t="str">
        <f>IF(P116="C", "Cherbourg", IF(P116="Q", "Queenstown", IF(P116="S", "Southampton")))</f>
        <v>Southampton</v>
      </c>
      <c r="R116">
        <f>Table15[[#This Row],[SibSp]]+Table15[[#This Row],[Parch]]</f>
        <v>0</v>
      </c>
      <c r="S116" s="2">
        <f ca="1">Table15[[#This Row],[Family_Members]]+RAND()-0.5</f>
        <v>0.40417879401063705</v>
      </c>
    </row>
    <row r="117" spans="1:19" hidden="1" x14ac:dyDescent="0.25">
      <c r="A117">
        <v>116</v>
      </c>
      <c r="B117">
        <v>0</v>
      </c>
      <c r="C117" t="str">
        <f>IF(B117=1, "Survived", "Died")</f>
        <v>Died</v>
      </c>
      <c r="D117">
        <v>3</v>
      </c>
      <c r="E117" t="str">
        <f>IF(D117=1, "First", IF(D117=2, "Second", IF(D117=3, "Third")))</f>
        <v>Third</v>
      </c>
      <c r="F117" t="s">
        <v>182</v>
      </c>
      <c r="G117" t="s">
        <v>13</v>
      </c>
      <c r="H117">
        <v>21</v>
      </c>
      <c r="I117">
        <f>IF(H117="",AVERAGE(H:H),H117)</f>
        <v>21</v>
      </c>
      <c r="J117">
        <v>0</v>
      </c>
      <c r="K117">
        <v>0</v>
      </c>
      <c r="L117" t="s">
        <v>183</v>
      </c>
      <c r="M117">
        <v>7.9249999999999998</v>
      </c>
      <c r="N117">
        <f>IF(M117="",MEDIAN(M:M),M117)</f>
        <v>7.9249999999999998</v>
      </c>
      <c r="P117" t="s">
        <v>15</v>
      </c>
      <c r="Q117" t="str">
        <f>IF(P117="C", "Cherbourg", IF(P117="Q", "Queenstown", IF(P117="S", "Southampton")))</f>
        <v>Southampton</v>
      </c>
      <c r="R117">
        <f>Table15[[#This Row],[SibSp]]+Table15[[#This Row],[Parch]]</f>
        <v>0</v>
      </c>
      <c r="S117" s="2">
        <f ca="1">Table15[[#This Row],[Family_Members]]+RAND()-0.5</f>
        <v>-1.3993170059660165E-2</v>
      </c>
    </row>
    <row r="118" spans="1:19" hidden="1" x14ac:dyDescent="0.25">
      <c r="A118">
        <v>117</v>
      </c>
      <c r="B118">
        <v>0</v>
      </c>
      <c r="C118" t="str">
        <f>IF(B118=1, "Survived", "Died")</f>
        <v>Died</v>
      </c>
      <c r="D118">
        <v>3</v>
      </c>
      <c r="E118" t="str">
        <f>IF(D118=1, "First", IF(D118=2, "Second", IF(D118=3, "Third")))</f>
        <v>Third</v>
      </c>
      <c r="F118" t="s">
        <v>184</v>
      </c>
      <c r="G118" t="s">
        <v>13</v>
      </c>
      <c r="H118">
        <v>70.5</v>
      </c>
      <c r="I118">
        <f>IF(H118="",AVERAGE(H:H),H118)</f>
        <v>70.5</v>
      </c>
      <c r="J118">
        <v>0</v>
      </c>
      <c r="K118">
        <v>0</v>
      </c>
      <c r="L118">
        <v>370369</v>
      </c>
      <c r="M118">
        <v>7.75</v>
      </c>
      <c r="N118">
        <f>IF(M118="",MEDIAN(M:M),M118)</f>
        <v>7.75</v>
      </c>
      <c r="P118" t="s">
        <v>27</v>
      </c>
      <c r="Q118" t="str">
        <f>IF(P118="C", "Cherbourg", IF(P118="Q", "Queenstown", IF(P118="S", "Southampton")))</f>
        <v>Queenstown</v>
      </c>
      <c r="R118">
        <f>Table15[[#This Row],[SibSp]]+Table15[[#This Row],[Parch]]</f>
        <v>0</v>
      </c>
      <c r="S118" s="2">
        <f ca="1">Table15[[#This Row],[Family_Members]]+RAND()-0.5</f>
        <v>-0.29193021245369011</v>
      </c>
    </row>
    <row r="119" spans="1:19" hidden="1" x14ac:dyDescent="0.25">
      <c r="A119">
        <v>118</v>
      </c>
      <c r="B119">
        <v>0</v>
      </c>
      <c r="C119" t="str">
        <f>IF(B119=1, "Survived", "Died")</f>
        <v>Died</v>
      </c>
      <c r="D119">
        <v>2</v>
      </c>
      <c r="E119" t="str">
        <f>IF(D119=1, "First", IF(D119=2, "Second", IF(D119=3, "Third")))</f>
        <v>Second</v>
      </c>
      <c r="F119" t="s">
        <v>185</v>
      </c>
      <c r="G119" t="s">
        <v>13</v>
      </c>
      <c r="H119">
        <v>29</v>
      </c>
      <c r="I119">
        <f>IF(H119="",AVERAGE(H:H),H119)</f>
        <v>29</v>
      </c>
      <c r="J119">
        <v>1</v>
      </c>
      <c r="K119">
        <v>0</v>
      </c>
      <c r="L119">
        <v>11668</v>
      </c>
      <c r="M119">
        <v>21</v>
      </c>
      <c r="N119">
        <f>IF(M119="",MEDIAN(M:M),M119)</f>
        <v>21</v>
      </c>
      <c r="P119" t="s">
        <v>15</v>
      </c>
      <c r="Q119" t="str">
        <f>IF(P119="C", "Cherbourg", IF(P119="Q", "Queenstown", IF(P119="S", "Southampton")))</f>
        <v>Southampton</v>
      </c>
      <c r="R119">
        <f>Table15[[#This Row],[SibSp]]+Table15[[#This Row],[Parch]]</f>
        <v>1</v>
      </c>
      <c r="S119" s="2">
        <f ca="1">Table15[[#This Row],[Family_Members]]+RAND()-0.5</f>
        <v>1.0549636563657256</v>
      </c>
    </row>
    <row r="120" spans="1:19" hidden="1" x14ac:dyDescent="0.25">
      <c r="A120">
        <v>119</v>
      </c>
      <c r="B120">
        <v>0</v>
      </c>
      <c r="C120" t="str">
        <f>IF(B120=1, "Survived", "Died")</f>
        <v>Died</v>
      </c>
      <c r="D120">
        <v>1</v>
      </c>
      <c r="E120" t="str">
        <f>IF(D120=1, "First", IF(D120=2, "Second", IF(D120=3, "Third")))</f>
        <v>First</v>
      </c>
      <c r="F120" t="s">
        <v>186</v>
      </c>
      <c r="G120" t="s">
        <v>13</v>
      </c>
      <c r="H120">
        <v>24</v>
      </c>
      <c r="I120">
        <f>IF(H120="",AVERAGE(H:H),H120)</f>
        <v>24</v>
      </c>
      <c r="J120">
        <v>0</v>
      </c>
      <c r="K120">
        <v>1</v>
      </c>
      <c r="L120" t="s">
        <v>187</v>
      </c>
      <c r="M120">
        <v>247.52080000000001</v>
      </c>
      <c r="N120">
        <f>IF(M120="",MEDIAN(M:M),M120)</f>
        <v>247.52080000000001</v>
      </c>
      <c r="O120" t="s">
        <v>188</v>
      </c>
      <c r="P120" t="s">
        <v>20</v>
      </c>
      <c r="Q120" t="str">
        <f>IF(P120="C", "Cherbourg", IF(P120="Q", "Queenstown", IF(P120="S", "Southampton")))</f>
        <v>Cherbourg</v>
      </c>
      <c r="R120">
        <f>Table15[[#This Row],[SibSp]]+Table15[[#This Row],[Parch]]</f>
        <v>1</v>
      </c>
      <c r="S120" s="2">
        <f ca="1">Table15[[#This Row],[Family_Members]]+RAND()-0.5</f>
        <v>0.66663444057592169</v>
      </c>
    </row>
    <row r="121" spans="1:19" hidden="1" x14ac:dyDescent="0.25">
      <c r="A121">
        <v>234</v>
      </c>
      <c r="B121">
        <v>1</v>
      </c>
      <c r="C121" t="str">
        <f>IF(B121=1, "Survived", "Died")</f>
        <v>Survived</v>
      </c>
      <c r="D121">
        <v>3</v>
      </c>
      <c r="E121" t="str">
        <f>IF(D121=1, "First", IF(D121=2, "Second", IF(D121=3, "Third")))</f>
        <v>Third</v>
      </c>
      <c r="F121" t="s">
        <v>354</v>
      </c>
      <c r="G121" t="s">
        <v>17</v>
      </c>
      <c r="H121">
        <v>5</v>
      </c>
      <c r="I121">
        <f>IF(H121="",AVERAGE(H:H),H121)</f>
        <v>5</v>
      </c>
      <c r="J121">
        <v>4</v>
      </c>
      <c r="K121">
        <v>2</v>
      </c>
      <c r="L121">
        <v>347077</v>
      </c>
      <c r="M121">
        <v>31.387499999999999</v>
      </c>
      <c r="N121">
        <f>IF(M121="",MEDIAN(M:M),M121)</f>
        <v>31.387499999999999</v>
      </c>
      <c r="P121" t="s">
        <v>15</v>
      </c>
      <c r="Q121" t="str">
        <f>IF(P121="C", "Cherbourg", IF(P121="Q", "Queenstown", IF(P121="S", "Southampton")))</f>
        <v>Southampton</v>
      </c>
      <c r="R121">
        <f>Table15[[#This Row],[SibSp]]+Table15[[#This Row],[Parch]]</f>
        <v>6</v>
      </c>
      <c r="S121" s="2">
        <f ca="1">Table15[[#This Row],[Family_Members]]+RAND()-0.5</f>
        <v>5.9301516840295152</v>
      </c>
    </row>
    <row r="122" spans="1:19" hidden="1" x14ac:dyDescent="0.25">
      <c r="A122">
        <v>121</v>
      </c>
      <c r="B122">
        <v>0</v>
      </c>
      <c r="C122" t="str">
        <f>IF(B122=1, "Survived", "Died")</f>
        <v>Died</v>
      </c>
      <c r="D122">
        <v>2</v>
      </c>
      <c r="E122" t="str">
        <f>IF(D122=1, "First", IF(D122=2, "Second", IF(D122=3, "Third")))</f>
        <v>Second</v>
      </c>
      <c r="F122" t="s">
        <v>190</v>
      </c>
      <c r="G122" t="s">
        <v>13</v>
      </c>
      <c r="H122">
        <v>21</v>
      </c>
      <c r="I122">
        <f>IF(H122="",AVERAGE(H:H),H122)</f>
        <v>21</v>
      </c>
      <c r="J122">
        <v>2</v>
      </c>
      <c r="K122">
        <v>0</v>
      </c>
      <c r="L122" t="s">
        <v>126</v>
      </c>
      <c r="M122">
        <v>73.5</v>
      </c>
      <c r="N122">
        <f>IF(M122="",MEDIAN(M:M),M122)</f>
        <v>73.5</v>
      </c>
      <c r="P122" t="s">
        <v>15</v>
      </c>
      <c r="Q122" t="str">
        <f>IF(P122="C", "Cherbourg", IF(P122="Q", "Queenstown", IF(P122="S", "Southampton")))</f>
        <v>Southampton</v>
      </c>
      <c r="R122">
        <f>Table15[[#This Row],[SibSp]]+Table15[[#This Row],[Parch]]</f>
        <v>2</v>
      </c>
      <c r="S122" s="2">
        <f ca="1">Table15[[#This Row],[Family_Members]]+RAND()-0.5</f>
        <v>2.1964475767648408</v>
      </c>
    </row>
    <row r="123" spans="1:19" hidden="1" x14ac:dyDescent="0.25">
      <c r="A123">
        <v>122</v>
      </c>
      <c r="B123">
        <v>0</v>
      </c>
      <c r="C123" t="str">
        <f>IF(B123=1, "Survived", "Died")</f>
        <v>Died</v>
      </c>
      <c r="D123">
        <v>3</v>
      </c>
      <c r="E123" t="str">
        <f>IF(D123=1, "First", IF(D123=2, "Second", IF(D123=3, "Third")))</f>
        <v>Third</v>
      </c>
      <c r="F123" t="s">
        <v>191</v>
      </c>
      <c r="G123" t="s">
        <v>13</v>
      </c>
      <c r="I123">
        <f>IF(H123="",AVERAGE(H:H),H123)</f>
        <v>29.69911764705882</v>
      </c>
      <c r="J123">
        <v>0</v>
      </c>
      <c r="K123">
        <v>0</v>
      </c>
      <c r="L123" t="s">
        <v>192</v>
      </c>
      <c r="M123">
        <v>8.0500000000000007</v>
      </c>
      <c r="N123">
        <f>IF(M123="",MEDIAN(M:M),M123)</f>
        <v>8.0500000000000007</v>
      </c>
      <c r="P123" t="s">
        <v>15</v>
      </c>
      <c r="Q123" t="str">
        <f>IF(P123="C", "Cherbourg", IF(P123="Q", "Queenstown", IF(P123="S", "Southampton")))</f>
        <v>Southampton</v>
      </c>
      <c r="R123">
        <f>Table15[[#This Row],[SibSp]]+Table15[[#This Row],[Parch]]</f>
        <v>0</v>
      </c>
      <c r="S123" s="2">
        <f ca="1">Table15[[#This Row],[Family_Members]]+RAND()-0.5</f>
        <v>-0.37931426662771139</v>
      </c>
    </row>
    <row r="124" spans="1:19" hidden="1" x14ac:dyDescent="0.25">
      <c r="A124">
        <v>123</v>
      </c>
      <c r="B124">
        <v>0</v>
      </c>
      <c r="C124" t="str">
        <f>IF(B124=1, "Survived", "Died")</f>
        <v>Died</v>
      </c>
      <c r="D124">
        <v>2</v>
      </c>
      <c r="E124" t="str">
        <f>IF(D124=1, "First", IF(D124=2, "Second", IF(D124=3, "Third")))</f>
        <v>Second</v>
      </c>
      <c r="F124" t="s">
        <v>193</v>
      </c>
      <c r="G124" t="s">
        <v>13</v>
      </c>
      <c r="H124">
        <v>32.5</v>
      </c>
      <c r="I124">
        <f>IF(H124="",AVERAGE(H:H),H124)</f>
        <v>32.5</v>
      </c>
      <c r="J124">
        <v>1</v>
      </c>
      <c r="K124">
        <v>0</v>
      </c>
      <c r="L124">
        <v>237736</v>
      </c>
      <c r="M124">
        <v>30.070799999999998</v>
      </c>
      <c r="N124">
        <f>IF(M124="",MEDIAN(M:M),M124)</f>
        <v>30.070799999999998</v>
      </c>
      <c r="P124" t="s">
        <v>20</v>
      </c>
      <c r="Q124" t="str">
        <f>IF(P124="C", "Cherbourg", IF(P124="Q", "Queenstown", IF(P124="S", "Southampton")))</f>
        <v>Cherbourg</v>
      </c>
      <c r="R124">
        <f>Table15[[#This Row],[SibSp]]+Table15[[#This Row],[Parch]]</f>
        <v>1</v>
      </c>
      <c r="S124" s="2">
        <f ca="1">Table15[[#This Row],[Family_Members]]+RAND()-0.5</f>
        <v>1.4464391122282303</v>
      </c>
    </row>
    <row r="125" spans="1:19" hidden="1" x14ac:dyDescent="0.25">
      <c r="A125">
        <v>124</v>
      </c>
      <c r="B125">
        <v>1</v>
      </c>
      <c r="C125" t="str">
        <f>IF(B125=1, "Survived", "Died")</f>
        <v>Survived</v>
      </c>
      <c r="D125">
        <v>2</v>
      </c>
      <c r="E125" t="str">
        <f>IF(D125=1, "First", IF(D125=2, "Second", IF(D125=3, "Third")))</f>
        <v>Second</v>
      </c>
      <c r="F125" t="s">
        <v>194</v>
      </c>
      <c r="G125" t="s">
        <v>17</v>
      </c>
      <c r="H125">
        <v>32.5</v>
      </c>
      <c r="I125">
        <f>IF(H125="",AVERAGE(H:H),H125)</f>
        <v>32.5</v>
      </c>
      <c r="J125">
        <v>0</v>
      </c>
      <c r="K125">
        <v>0</v>
      </c>
      <c r="L125">
        <v>27267</v>
      </c>
      <c r="M125">
        <v>13</v>
      </c>
      <c r="N125">
        <f>IF(M125="",MEDIAN(M:M),M125)</f>
        <v>13</v>
      </c>
      <c r="O125" t="s">
        <v>195</v>
      </c>
      <c r="P125" t="s">
        <v>15</v>
      </c>
      <c r="Q125" t="str">
        <f>IF(P125="C", "Cherbourg", IF(P125="Q", "Queenstown", IF(P125="S", "Southampton")))</f>
        <v>Southampton</v>
      </c>
      <c r="R125">
        <f>Table15[[#This Row],[SibSp]]+Table15[[#This Row],[Parch]]</f>
        <v>0</v>
      </c>
      <c r="S125" s="2">
        <f ca="1">Table15[[#This Row],[Family_Members]]+RAND()-0.5</f>
        <v>-0.27671321730333176</v>
      </c>
    </row>
    <row r="126" spans="1:19" hidden="1" x14ac:dyDescent="0.25">
      <c r="A126">
        <v>125</v>
      </c>
      <c r="B126">
        <v>0</v>
      </c>
      <c r="C126" t="str">
        <f>IF(B126=1, "Survived", "Died")</f>
        <v>Died</v>
      </c>
      <c r="D126">
        <v>1</v>
      </c>
      <c r="E126" t="str">
        <f>IF(D126=1, "First", IF(D126=2, "Second", IF(D126=3, "Third")))</f>
        <v>First</v>
      </c>
      <c r="F126" t="s">
        <v>196</v>
      </c>
      <c r="G126" t="s">
        <v>13</v>
      </c>
      <c r="H126">
        <v>54</v>
      </c>
      <c r="I126">
        <f>IF(H126="",AVERAGE(H:H),H126)</f>
        <v>54</v>
      </c>
      <c r="J126">
        <v>0</v>
      </c>
      <c r="K126">
        <v>1</v>
      </c>
      <c r="L126">
        <v>35281</v>
      </c>
      <c r="M126">
        <v>77.287499999999994</v>
      </c>
      <c r="N126">
        <f>IF(M126="",MEDIAN(M:M),M126)</f>
        <v>77.287499999999994</v>
      </c>
      <c r="O126" t="s">
        <v>168</v>
      </c>
      <c r="P126" t="s">
        <v>15</v>
      </c>
      <c r="Q126" t="str">
        <f>IF(P126="C", "Cherbourg", IF(P126="Q", "Queenstown", IF(P126="S", "Southampton")))</f>
        <v>Southampton</v>
      </c>
      <c r="R126">
        <f>Table15[[#This Row],[SibSp]]+Table15[[#This Row],[Parch]]</f>
        <v>1</v>
      </c>
      <c r="S126" s="2">
        <f ca="1">Table15[[#This Row],[Family_Members]]+RAND()-0.5</f>
        <v>0.75462772101152531</v>
      </c>
    </row>
    <row r="127" spans="1:19" hidden="1" x14ac:dyDescent="0.25">
      <c r="A127">
        <v>126</v>
      </c>
      <c r="B127">
        <v>1</v>
      </c>
      <c r="C127" t="str">
        <f>IF(B127=1, "Survived", "Died")</f>
        <v>Survived</v>
      </c>
      <c r="D127">
        <v>3</v>
      </c>
      <c r="E127" t="str">
        <f>IF(D127=1, "First", IF(D127=2, "Second", IF(D127=3, "Third")))</f>
        <v>Third</v>
      </c>
      <c r="F127" t="s">
        <v>197</v>
      </c>
      <c r="G127" t="s">
        <v>13</v>
      </c>
      <c r="H127">
        <v>12</v>
      </c>
      <c r="I127">
        <f>IF(H127="",AVERAGE(H:H),H127)</f>
        <v>12</v>
      </c>
      <c r="J127">
        <v>1</v>
      </c>
      <c r="K127">
        <v>0</v>
      </c>
      <c r="L127">
        <v>2651</v>
      </c>
      <c r="M127">
        <v>11.2417</v>
      </c>
      <c r="N127">
        <f>IF(M127="",MEDIAN(M:M),M127)</f>
        <v>11.2417</v>
      </c>
      <c r="P127" t="s">
        <v>20</v>
      </c>
      <c r="Q127" t="str">
        <f>IF(P127="C", "Cherbourg", IF(P127="Q", "Queenstown", IF(P127="S", "Southampton")))</f>
        <v>Cherbourg</v>
      </c>
      <c r="R127">
        <f>Table15[[#This Row],[SibSp]]+Table15[[#This Row],[Parch]]</f>
        <v>1</v>
      </c>
      <c r="S127" s="2">
        <f ca="1">Table15[[#This Row],[Family_Members]]+RAND()-0.5</f>
        <v>0.56000486030225716</v>
      </c>
    </row>
    <row r="128" spans="1:19" hidden="1" x14ac:dyDescent="0.25">
      <c r="A128">
        <v>127</v>
      </c>
      <c r="B128">
        <v>0</v>
      </c>
      <c r="C128" t="str">
        <f>IF(B128=1, "Survived", "Died")</f>
        <v>Died</v>
      </c>
      <c r="D128">
        <v>3</v>
      </c>
      <c r="E128" t="str">
        <f>IF(D128=1, "First", IF(D128=2, "Second", IF(D128=3, "Third")))</f>
        <v>Third</v>
      </c>
      <c r="F128" t="s">
        <v>198</v>
      </c>
      <c r="G128" t="s">
        <v>13</v>
      </c>
      <c r="I128">
        <f>IF(H128="",AVERAGE(H:H),H128)</f>
        <v>29.69911764705882</v>
      </c>
      <c r="J128">
        <v>0</v>
      </c>
      <c r="K128">
        <v>0</v>
      </c>
      <c r="L128">
        <v>370372</v>
      </c>
      <c r="M128">
        <v>7.75</v>
      </c>
      <c r="N128">
        <f>IF(M128="",MEDIAN(M:M),M128)</f>
        <v>7.75</v>
      </c>
      <c r="P128" t="s">
        <v>27</v>
      </c>
      <c r="Q128" t="str">
        <f>IF(P128="C", "Cherbourg", IF(P128="Q", "Queenstown", IF(P128="S", "Southampton")))</f>
        <v>Queenstown</v>
      </c>
      <c r="R128">
        <f>Table15[[#This Row],[SibSp]]+Table15[[#This Row],[Parch]]</f>
        <v>0</v>
      </c>
      <c r="S128" s="2">
        <f ca="1">Table15[[#This Row],[Family_Members]]+RAND()-0.5</f>
        <v>-0.21482127542325313</v>
      </c>
    </row>
    <row r="129" spans="1:19" hidden="1" x14ac:dyDescent="0.25">
      <c r="A129">
        <v>128</v>
      </c>
      <c r="B129">
        <v>1</v>
      </c>
      <c r="C129" t="str">
        <f>IF(B129=1, "Survived", "Died")</f>
        <v>Survived</v>
      </c>
      <c r="D129">
        <v>3</v>
      </c>
      <c r="E129" t="str">
        <f>IF(D129=1, "First", IF(D129=2, "Second", IF(D129=3, "Third")))</f>
        <v>Third</v>
      </c>
      <c r="F129" t="s">
        <v>199</v>
      </c>
      <c r="G129" t="s">
        <v>13</v>
      </c>
      <c r="H129">
        <v>24</v>
      </c>
      <c r="I129">
        <f>IF(H129="",AVERAGE(H:H),H129)</f>
        <v>24</v>
      </c>
      <c r="J129">
        <v>0</v>
      </c>
      <c r="K129">
        <v>0</v>
      </c>
      <c r="L129" t="s">
        <v>200</v>
      </c>
      <c r="M129">
        <v>7.1417000000000002</v>
      </c>
      <c r="N129">
        <f>IF(M129="",MEDIAN(M:M),M129)</f>
        <v>7.1417000000000002</v>
      </c>
      <c r="P129" t="s">
        <v>15</v>
      </c>
      <c r="Q129" t="str">
        <f>IF(P129="C", "Cherbourg", IF(P129="Q", "Queenstown", IF(P129="S", "Southampton")))</f>
        <v>Southampton</v>
      </c>
      <c r="R129">
        <f>Table15[[#This Row],[SibSp]]+Table15[[#This Row],[Parch]]</f>
        <v>0</v>
      </c>
      <c r="S129" s="2">
        <f ca="1">Table15[[#This Row],[Family_Members]]+RAND()-0.5</f>
        <v>-8.5997585864483583E-2</v>
      </c>
    </row>
    <row r="130" spans="1:19" hidden="1" x14ac:dyDescent="0.25">
      <c r="A130">
        <v>242</v>
      </c>
      <c r="B130">
        <v>1</v>
      </c>
      <c r="C130" t="str">
        <f>IF(B130=1, "Survived", "Died")</f>
        <v>Survived</v>
      </c>
      <c r="D130">
        <v>3</v>
      </c>
      <c r="E130" t="str">
        <f>IF(D130=1, "First", IF(D130=2, "Second", IF(D130=3, "Third")))</f>
        <v>Third</v>
      </c>
      <c r="F130" t="s">
        <v>366</v>
      </c>
      <c r="G130" t="s">
        <v>17</v>
      </c>
      <c r="I130">
        <f>IF(H130="",AVERAGE(H:H),H130)</f>
        <v>29.69911764705882</v>
      </c>
      <c r="J130">
        <v>1</v>
      </c>
      <c r="K130">
        <v>0</v>
      </c>
      <c r="L130">
        <v>367230</v>
      </c>
      <c r="M130">
        <v>15.5</v>
      </c>
      <c r="N130">
        <f>IF(M130="",MEDIAN(M:M),M130)</f>
        <v>15.5</v>
      </c>
      <c r="P130" t="s">
        <v>27</v>
      </c>
      <c r="Q130" t="str">
        <f>IF(P130="C", "Cherbourg", IF(P130="Q", "Queenstown", IF(P130="S", "Southampton")))</f>
        <v>Queenstown</v>
      </c>
      <c r="R130">
        <f>Table15[[#This Row],[SibSp]]+Table15[[#This Row],[Parch]]</f>
        <v>1</v>
      </c>
      <c r="S130" s="2">
        <f ca="1">Table15[[#This Row],[Family_Members]]+RAND()-0.5</f>
        <v>0.72289823284141175</v>
      </c>
    </row>
    <row r="131" spans="1:19" hidden="1" x14ac:dyDescent="0.25">
      <c r="A131">
        <v>130</v>
      </c>
      <c r="B131">
        <v>0</v>
      </c>
      <c r="C131" t="str">
        <f>IF(B131=1, "Survived", "Died")</f>
        <v>Died</v>
      </c>
      <c r="D131">
        <v>3</v>
      </c>
      <c r="E131" t="str">
        <f>IF(D131=1, "First", IF(D131=2, "Second", IF(D131=3, "Third")))</f>
        <v>Third</v>
      </c>
      <c r="F131" t="s">
        <v>203</v>
      </c>
      <c r="G131" t="s">
        <v>13</v>
      </c>
      <c r="H131">
        <v>45</v>
      </c>
      <c r="I131">
        <f>IF(H131="",AVERAGE(H:H),H131)</f>
        <v>45</v>
      </c>
      <c r="J131">
        <v>0</v>
      </c>
      <c r="K131">
        <v>0</v>
      </c>
      <c r="L131">
        <v>347061</v>
      </c>
      <c r="M131">
        <v>6.9749999999999996</v>
      </c>
      <c r="N131">
        <f>IF(M131="",MEDIAN(M:M),M131)</f>
        <v>6.9749999999999996</v>
      </c>
      <c r="P131" t="s">
        <v>15</v>
      </c>
      <c r="Q131" t="str">
        <f>IF(P131="C", "Cherbourg", IF(P131="Q", "Queenstown", IF(P131="S", "Southampton")))</f>
        <v>Southampton</v>
      </c>
      <c r="R131">
        <f>Table15[[#This Row],[SibSp]]+Table15[[#This Row],[Parch]]</f>
        <v>0</v>
      </c>
      <c r="S131" s="2">
        <f ca="1">Table15[[#This Row],[Family_Members]]+RAND()-0.5</f>
        <v>-0.25776007800136747</v>
      </c>
    </row>
    <row r="132" spans="1:19" hidden="1" x14ac:dyDescent="0.25">
      <c r="A132">
        <v>131</v>
      </c>
      <c r="B132">
        <v>0</v>
      </c>
      <c r="C132" t="str">
        <f>IF(B132=1, "Survived", "Died")</f>
        <v>Died</v>
      </c>
      <c r="D132">
        <v>3</v>
      </c>
      <c r="E132" t="str">
        <f>IF(D132=1, "First", IF(D132=2, "Second", IF(D132=3, "Third")))</f>
        <v>Third</v>
      </c>
      <c r="F132" t="s">
        <v>204</v>
      </c>
      <c r="G132" t="s">
        <v>13</v>
      </c>
      <c r="H132">
        <v>33</v>
      </c>
      <c r="I132">
        <f>IF(H132="",AVERAGE(H:H),H132)</f>
        <v>33</v>
      </c>
      <c r="J132">
        <v>0</v>
      </c>
      <c r="K132">
        <v>0</v>
      </c>
      <c r="L132">
        <v>349241</v>
      </c>
      <c r="M132">
        <v>7.8958000000000004</v>
      </c>
      <c r="N132">
        <f>IF(M132="",MEDIAN(M:M),M132)</f>
        <v>7.8958000000000004</v>
      </c>
      <c r="P132" t="s">
        <v>20</v>
      </c>
      <c r="Q132" t="str">
        <f>IF(P132="C", "Cherbourg", IF(P132="Q", "Queenstown", IF(P132="S", "Southampton")))</f>
        <v>Cherbourg</v>
      </c>
      <c r="R132">
        <f>Table15[[#This Row],[SibSp]]+Table15[[#This Row],[Parch]]</f>
        <v>0</v>
      </c>
      <c r="S132" s="2">
        <f ca="1">Table15[[#This Row],[Family_Members]]+RAND()-0.5</f>
        <v>-0.25279008289974814</v>
      </c>
    </row>
    <row r="133" spans="1:19" hidden="1" x14ac:dyDescent="0.25">
      <c r="A133">
        <v>132</v>
      </c>
      <c r="B133">
        <v>0</v>
      </c>
      <c r="C133" t="str">
        <f>IF(B133=1, "Survived", "Died")</f>
        <v>Died</v>
      </c>
      <c r="D133">
        <v>3</v>
      </c>
      <c r="E133" t="str">
        <f>IF(D133=1, "First", IF(D133=2, "Second", IF(D133=3, "Third")))</f>
        <v>Third</v>
      </c>
      <c r="F133" t="s">
        <v>205</v>
      </c>
      <c r="G133" t="s">
        <v>13</v>
      </c>
      <c r="H133">
        <v>20</v>
      </c>
      <c r="I133">
        <f>IF(H133="",AVERAGE(H:H),H133)</f>
        <v>20</v>
      </c>
      <c r="J133">
        <v>0</v>
      </c>
      <c r="K133">
        <v>0</v>
      </c>
      <c r="L133" t="s">
        <v>206</v>
      </c>
      <c r="M133">
        <v>7.05</v>
      </c>
      <c r="N133">
        <f>IF(M133="",MEDIAN(M:M),M133)</f>
        <v>7.05</v>
      </c>
      <c r="P133" t="s">
        <v>15</v>
      </c>
      <c r="Q133" t="str">
        <f>IF(P133="C", "Cherbourg", IF(P133="Q", "Queenstown", IF(P133="S", "Southampton")))</f>
        <v>Southampton</v>
      </c>
      <c r="R133">
        <f>Table15[[#This Row],[SibSp]]+Table15[[#This Row],[Parch]]</f>
        <v>0</v>
      </c>
      <c r="S133" s="2">
        <f ca="1">Table15[[#This Row],[Family_Members]]+RAND()-0.5</f>
        <v>-0.1120035004764719</v>
      </c>
    </row>
    <row r="134" spans="1:19" hidden="1" x14ac:dyDescent="0.25">
      <c r="A134">
        <v>256</v>
      </c>
      <c r="B134">
        <v>1</v>
      </c>
      <c r="C134" t="str">
        <f>IF(B134=1, "Survived", "Died")</f>
        <v>Survived</v>
      </c>
      <c r="D134">
        <v>3</v>
      </c>
      <c r="E134" t="str">
        <f>IF(D134=1, "First", IF(D134=2, "Second", IF(D134=3, "Third")))</f>
        <v>Third</v>
      </c>
      <c r="F134" t="s">
        <v>386</v>
      </c>
      <c r="G134" t="s">
        <v>17</v>
      </c>
      <c r="H134">
        <v>29</v>
      </c>
      <c r="I134">
        <f>IF(H134="",AVERAGE(H:H),H134)</f>
        <v>29</v>
      </c>
      <c r="J134">
        <v>0</v>
      </c>
      <c r="K134">
        <v>2</v>
      </c>
      <c r="L134">
        <v>2650</v>
      </c>
      <c r="M134">
        <v>15.245799999999999</v>
      </c>
      <c r="N134">
        <f>IF(M134="",MEDIAN(M:M),M134)</f>
        <v>15.245799999999999</v>
      </c>
      <c r="P134" t="s">
        <v>20</v>
      </c>
      <c r="Q134" t="str">
        <f>IF(P134="C", "Cherbourg", IF(P134="Q", "Queenstown", IF(P134="S", "Southampton")))</f>
        <v>Cherbourg</v>
      </c>
      <c r="R134">
        <f>Table15[[#This Row],[SibSp]]+Table15[[#This Row],[Parch]]</f>
        <v>2</v>
      </c>
      <c r="S134" s="2">
        <f ca="1">Table15[[#This Row],[Family_Members]]+RAND()-0.5</f>
        <v>2.4598574699025555</v>
      </c>
    </row>
    <row r="135" spans="1:19" hidden="1" x14ac:dyDescent="0.25">
      <c r="A135">
        <v>134</v>
      </c>
      <c r="B135">
        <v>1</v>
      </c>
      <c r="C135" t="str">
        <f>IF(B135=1, "Survived", "Died")</f>
        <v>Survived</v>
      </c>
      <c r="D135">
        <v>2</v>
      </c>
      <c r="E135" t="str">
        <f>IF(D135=1, "First", IF(D135=2, "Second", IF(D135=3, "Third")))</f>
        <v>Second</v>
      </c>
      <c r="F135" t="s">
        <v>209</v>
      </c>
      <c r="G135" t="s">
        <v>17</v>
      </c>
      <c r="H135">
        <v>29</v>
      </c>
      <c r="I135">
        <f>IF(H135="",AVERAGE(H:H),H135)</f>
        <v>29</v>
      </c>
      <c r="J135">
        <v>1</v>
      </c>
      <c r="K135">
        <v>0</v>
      </c>
      <c r="L135">
        <v>228414</v>
      </c>
      <c r="M135">
        <v>26</v>
      </c>
      <c r="N135">
        <f>IF(M135="",MEDIAN(M:M),M135)</f>
        <v>26</v>
      </c>
      <c r="P135" t="s">
        <v>15</v>
      </c>
      <c r="Q135" t="str">
        <f>IF(P135="C", "Cherbourg", IF(P135="Q", "Queenstown", IF(P135="S", "Southampton")))</f>
        <v>Southampton</v>
      </c>
      <c r="R135">
        <f>Table15[[#This Row],[SibSp]]+Table15[[#This Row],[Parch]]</f>
        <v>1</v>
      </c>
      <c r="S135" s="2">
        <f ca="1">Table15[[#This Row],[Family_Members]]+RAND()-0.5</f>
        <v>0.57279629428775869</v>
      </c>
    </row>
    <row r="136" spans="1:19" hidden="1" x14ac:dyDescent="0.25">
      <c r="A136">
        <v>135</v>
      </c>
      <c r="B136">
        <v>0</v>
      </c>
      <c r="C136" t="str">
        <f>IF(B136=1, "Survived", "Died")</f>
        <v>Died</v>
      </c>
      <c r="D136">
        <v>2</v>
      </c>
      <c r="E136" t="str">
        <f>IF(D136=1, "First", IF(D136=2, "Second", IF(D136=3, "Third")))</f>
        <v>Second</v>
      </c>
      <c r="F136" t="s">
        <v>210</v>
      </c>
      <c r="G136" t="s">
        <v>13</v>
      </c>
      <c r="H136">
        <v>25</v>
      </c>
      <c r="I136">
        <f>IF(H136="",AVERAGE(H:H),H136)</f>
        <v>25</v>
      </c>
      <c r="J136">
        <v>0</v>
      </c>
      <c r="K136">
        <v>0</v>
      </c>
      <c r="L136" t="s">
        <v>211</v>
      </c>
      <c r="M136">
        <v>13</v>
      </c>
      <c r="N136">
        <f>IF(M136="",MEDIAN(M:M),M136)</f>
        <v>13</v>
      </c>
      <c r="P136" t="s">
        <v>15</v>
      </c>
      <c r="Q136" t="str">
        <f>IF(P136="C", "Cherbourg", IF(P136="Q", "Queenstown", IF(P136="S", "Southampton")))</f>
        <v>Southampton</v>
      </c>
      <c r="R136">
        <f>Table15[[#This Row],[SibSp]]+Table15[[#This Row],[Parch]]</f>
        <v>0</v>
      </c>
      <c r="S136" s="2">
        <f ca="1">Table15[[#This Row],[Family_Members]]+RAND()-0.5</f>
        <v>-0.45567764618857409</v>
      </c>
    </row>
    <row r="137" spans="1:19" hidden="1" x14ac:dyDescent="0.25">
      <c r="A137">
        <v>136</v>
      </c>
      <c r="B137">
        <v>0</v>
      </c>
      <c r="C137" t="str">
        <f>IF(B137=1, "Survived", "Died")</f>
        <v>Died</v>
      </c>
      <c r="D137">
        <v>2</v>
      </c>
      <c r="E137" t="str">
        <f>IF(D137=1, "First", IF(D137=2, "Second", IF(D137=3, "Third")))</f>
        <v>Second</v>
      </c>
      <c r="F137" t="s">
        <v>212</v>
      </c>
      <c r="G137" t="s">
        <v>13</v>
      </c>
      <c r="H137">
        <v>23</v>
      </c>
      <c r="I137">
        <f>IF(H137="",AVERAGE(H:H),H137)</f>
        <v>23</v>
      </c>
      <c r="J137">
        <v>0</v>
      </c>
      <c r="K137">
        <v>0</v>
      </c>
      <c r="L137" t="s">
        <v>213</v>
      </c>
      <c r="M137">
        <v>15.0458</v>
      </c>
      <c r="N137">
        <f>IF(M137="",MEDIAN(M:M),M137)</f>
        <v>15.0458</v>
      </c>
      <c r="P137" t="s">
        <v>20</v>
      </c>
      <c r="Q137" t="str">
        <f>IF(P137="C", "Cherbourg", IF(P137="Q", "Queenstown", IF(P137="S", "Southampton")))</f>
        <v>Cherbourg</v>
      </c>
      <c r="R137">
        <f>Table15[[#This Row],[SibSp]]+Table15[[#This Row],[Parch]]</f>
        <v>0</v>
      </c>
      <c r="S137" s="2">
        <f ca="1">Table15[[#This Row],[Family_Members]]+RAND()-0.5</f>
        <v>-8.2980533900152142E-3</v>
      </c>
    </row>
    <row r="138" spans="1:19" x14ac:dyDescent="0.25">
      <c r="A138">
        <v>137</v>
      </c>
      <c r="B138">
        <v>1</v>
      </c>
      <c r="C138" t="str">
        <f>IF(B138=1, "Survived", "Died")</f>
        <v>Survived</v>
      </c>
      <c r="D138">
        <v>1</v>
      </c>
      <c r="E138" t="str">
        <f>IF(D138=1, "First", IF(D138=2, "Second", IF(D138=3, "Third")))</f>
        <v>First</v>
      </c>
      <c r="F138" t="s">
        <v>214</v>
      </c>
      <c r="G138" t="s">
        <v>17</v>
      </c>
      <c r="H138">
        <v>19</v>
      </c>
      <c r="I138">
        <f>IF(H138="",AVERAGE(H:H),H138)</f>
        <v>19</v>
      </c>
      <c r="J138">
        <v>0</v>
      </c>
      <c r="K138">
        <v>2</v>
      </c>
      <c r="L138">
        <v>11752</v>
      </c>
      <c r="M138">
        <v>26.283300000000001</v>
      </c>
      <c r="N138">
        <f>IF(M138="",MEDIAN(M:M),M138)</f>
        <v>26.283300000000001</v>
      </c>
      <c r="O138" t="s">
        <v>215</v>
      </c>
      <c r="P138" t="s">
        <v>15</v>
      </c>
      <c r="Q138" t="str">
        <f>IF(P138="C", "Cherbourg", IF(P138="Q", "Queenstown", IF(P138="S", "Southampton")))</f>
        <v>Southampton</v>
      </c>
      <c r="R138">
        <f>Table15[[#This Row],[SibSp]]+Table15[[#This Row],[Parch]]</f>
        <v>2</v>
      </c>
      <c r="S138" s="2">
        <f ca="1">Table15[[#This Row],[Family_Members]]+RAND()-0.5</f>
        <v>2.2165296599039666</v>
      </c>
    </row>
    <row r="139" spans="1:19" hidden="1" x14ac:dyDescent="0.25">
      <c r="A139">
        <v>138</v>
      </c>
      <c r="B139">
        <v>0</v>
      </c>
      <c r="C139" t="str">
        <f>IF(B139=1, "Survived", "Died")</f>
        <v>Died</v>
      </c>
      <c r="D139">
        <v>1</v>
      </c>
      <c r="E139" t="str">
        <f>IF(D139=1, "First", IF(D139=2, "Second", IF(D139=3, "Third")))</f>
        <v>First</v>
      </c>
      <c r="F139" t="s">
        <v>216</v>
      </c>
      <c r="G139" t="s">
        <v>13</v>
      </c>
      <c r="H139">
        <v>37</v>
      </c>
      <c r="I139">
        <f>IF(H139="",AVERAGE(H:H),H139)</f>
        <v>37</v>
      </c>
      <c r="J139">
        <v>1</v>
      </c>
      <c r="K139">
        <v>0</v>
      </c>
      <c r="L139">
        <v>113803</v>
      </c>
      <c r="M139">
        <v>53.1</v>
      </c>
      <c r="N139">
        <f>IF(M139="",MEDIAN(M:M),M139)</f>
        <v>53.1</v>
      </c>
      <c r="O139" t="s">
        <v>24</v>
      </c>
      <c r="P139" t="s">
        <v>15</v>
      </c>
      <c r="Q139" t="str">
        <f>IF(P139="C", "Cherbourg", IF(P139="Q", "Queenstown", IF(P139="S", "Southampton")))</f>
        <v>Southampton</v>
      </c>
      <c r="R139">
        <f>Table15[[#This Row],[SibSp]]+Table15[[#This Row],[Parch]]</f>
        <v>1</v>
      </c>
      <c r="S139" s="2">
        <f ca="1">Table15[[#This Row],[Family_Members]]+RAND()-0.5</f>
        <v>1.4052037144416643</v>
      </c>
    </row>
    <row r="140" spans="1:19" hidden="1" x14ac:dyDescent="0.25">
      <c r="A140">
        <v>139</v>
      </c>
      <c r="B140">
        <v>0</v>
      </c>
      <c r="C140" t="str">
        <f>IF(B140=1, "Survived", "Died")</f>
        <v>Died</v>
      </c>
      <c r="D140">
        <v>3</v>
      </c>
      <c r="E140" t="str">
        <f>IF(D140=1, "First", IF(D140=2, "Second", IF(D140=3, "Third")))</f>
        <v>Third</v>
      </c>
      <c r="F140" t="s">
        <v>217</v>
      </c>
      <c r="G140" t="s">
        <v>13</v>
      </c>
      <c r="H140">
        <v>16</v>
      </c>
      <c r="I140">
        <f>IF(H140="",AVERAGE(H:H),H140)</f>
        <v>16</v>
      </c>
      <c r="J140">
        <v>0</v>
      </c>
      <c r="K140">
        <v>0</v>
      </c>
      <c r="L140">
        <v>7534</v>
      </c>
      <c r="M140">
        <v>9.2166999999999994</v>
      </c>
      <c r="N140">
        <f>IF(M140="",MEDIAN(M:M),M140)</f>
        <v>9.2166999999999994</v>
      </c>
      <c r="P140" t="s">
        <v>15</v>
      </c>
      <c r="Q140" t="str">
        <f>IF(P140="C", "Cherbourg", IF(P140="Q", "Queenstown", IF(P140="S", "Southampton")))</f>
        <v>Southampton</v>
      </c>
      <c r="R140">
        <f>Table15[[#This Row],[SibSp]]+Table15[[#This Row],[Parch]]</f>
        <v>0</v>
      </c>
      <c r="S140" s="2">
        <f ca="1">Table15[[#This Row],[Family_Members]]+RAND()-0.5</f>
        <v>0.14876455330854177</v>
      </c>
    </row>
    <row r="141" spans="1:19" hidden="1" x14ac:dyDescent="0.25">
      <c r="A141">
        <v>140</v>
      </c>
      <c r="B141">
        <v>0</v>
      </c>
      <c r="C141" t="str">
        <f>IF(B141=1, "Survived", "Died")</f>
        <v>Died</v>
      </c>
      <c r="D141">
        <v>1</v>
      </c>
      <c r="E141" t="str">
        <f>IF(D141=1, "First", IF(D141=2, "Second", IF(D141=3, "Third")))</f>
        <v>First</v>
      </c>
      <c r="F141" t="s">
        <v>218</v>
      </c>
      <c r="G141" t="s">
        <v>13</v>
      </c>
      <c r="H141">
        <v>24</v>
      </c>
      <c r="I141">
        <f>IF(H141="",AVERAGE(H:H),H141)</f>
        <v>24</v>
      </c>
      <c r="J141">
        <v>0</v>
      </c>
      <c r="K141">
        <v>0</v>
      </c>
      <c r="L141" t="s">
        <v>219</v>
      </c>
      <c r="M141">
        <v>79.2</v>
      </c>
      <c r="N141">
        <f>IF(M141="",MEDIAN(M:M),M141)</f>
        <v>79.2</v>
      </c>
      <c r="O141" t="s">
        <v>220</v>
      </c>
      <c r="P141" t="s">
        <v>20</v>
      </c>
      <c r="Q141" t="str">
        <f>IF(P141="C", "Cherbourg", IF(P141="Q", "Queenstown", IF(P141="S", "Southampton")))</f>
        <v>Cherbourg</v>
      </c>
      <c r="R141">
        <f>Table15[[#This Row],[SibSp]]+Table15[[#This Row],[Parch]]</f>
        <v>0</v>
      </c>
      <c r="S141" s="2">
        <f ca="1">Table15[[#This Row],[Family_Members]]+RAND()-0.5</f>
        <v>-0.35668798912654298</v>
      </c>
    </row>
    <row r="142" spans="1:19" hidden="1" x14ac:dyDescent="0.25">
      <c r="A142">
        <v>275</v>
      </c>
      <c r="B142">
        <v>1</v>
      </c>
      <c r="C142" t="str">
        <f>IF(B142=1, "Survived", "Died")</f>
        <v>Survived</v>
      </c>
      <c r="D142">
        <v>3</v>
      </c>
      <c r="E142" t="str">
        <f>IF(D142=1, "First", IF(D142=2, "Second", IF(D142=3, "Third")))</f>
        <v>Third</v>
      </c>
      <c r="F142" t="s">
        <v>417</v>
      </c>
      <c r="G142" t="s">
        <v>17</v>
      </c>
      <c r="I142">
        <f>IF(H142="",AVERAGE(H:H),H142)</f>
        <v>29.69911764705882</v>
      </c>
      <c r="J142">
        <v>0</v>
      </c>
      <c r="K142">
        <v>0</v>
      </c>
      <c r="L142">
        <v>370375</v>
      </c>
      <c r="M142">
        <v>7.75</v>
      </c>
      <c r="N142">
        <f>IF(M142="",MEDIAN(M:M),M142)</f>
        <v>7.75</v>
      </c>
      <c r="P142" t="s">
        <v>27</v>
      </c>
      <c r="Q142" t="str">
        <f>IF(P142="C", "Cherbourg", IF(P142="Q", "Queenstown", IF(P142="S", "Southampton")))</f>
        <v>Queenstown</v>
      </c>
      <c r="R142">
        <f>Table15[[#This Row],[SibSp]]+Table15[[#This Row],[Parch]]</f>
        <v>0</v>
      </c>
      <c r="S142" s="2">
        <f ca="1">Table15[[#This Row],[Family_Members]]+RAND()-0.5</f>
        <v>-0.21819164760554777</v>
      </c>
    </row>
    <row r="143" spans="1:19" hidden="1" x14ac:dyDescent="0.25">
      <c r="A143">
        <v>280</v>
      </c>
      <c r="B143">
        <v>1</v>
      </c>
      <c r="C143" t="str">
        <f>IF(B143=1, "Survived", "Died")</f>
        <v>Survived</v>
      </c>
      <c r="D143">
        <v>3</v>
      </c>
      <c r="E143" t="str">
        <f>IF(D143=1, "First", IF(D143=2, "Second", IF(D143=3, "Third")))</f>
        <v>Third</v>
      </c>
      <c r="F143" t="s">
        <v>423</v>
      </c>
      <c r="G143" t="s">
        <v>17</v>
      </c>
      <c r="H143">
        <v>35</v>
      </c>
      <c r="I143">
        <f>IF(H143="",AVERAGE(H:H),H143)</f>
        <v>35</v>
      </c>
      <c r="J143">
        <v>1</v>
      </c>
      <c r="K143">
        <v>1</v>
      </c>
      <c r="L143" t="s">
        <v>424</v>
      </c>
      <c r="M143">
        <v>20.25</v>
      </c>
      <c r="N143">
        <f>IF(M143="",MEDIAN(M:M),M143)</f>
        <v>20.25</v>
      </c>
      <c r="P143" t="s">
        <v>15</v>
      </c>
      <c r="Q143" t="str">
        <f>IF(P143="C", "Cherbourg", IF(P143="Q", "Queenstown", IF(P143="S", "Southampton")))</f>
        <v>Southampton</v>
      </c>
      <c r="R143">
        <f>Table15[[#This Row],[SibSp]]+Table15[[#This Row],[Parch]]</f>
        <v>2</v>
      </c>
      <c r="S143" s="2">
        <f ca="1">Table15[[#This Row],[Family_Members]]+RAND()-0.5</f>
        <v>1.9170679777106754</v>
      </c>
    </row>
    <row r="144" spans="1:19" hidden="1" x14ac:dyDescent="0.25">
      <c r="A144">
        <v>290</v>
      </c>
      <c r="B144">
        <v>1</v>
      </c>
      <c r="C144" t="str">
        <f>IF(B144=1, "Survived", "Died")</f>
        <v>Survived</v>
      </c>
      <c r="D144">
        <v>3</v>
      </c>
      <c r="E144" t="str">
        <f>IF(D144=1, "First", IF(D144=2, "Second", IF(D144=3, "Third")))</f>
        <v>Third</v>
      </c>
      <c r="F144" t="s">
        <v>436</v>
      </c>
      <c r="G144" t="s">
        <v>17</v>
      </c>
      <c r="H144">
        <v>22</v>
      </c>
      <c r="I144">
        <f>IF(H144="",AVERAGE(H:H),H144)</f>
        <v>22</v>
      </c>
      <c r="J144">
        <v>0</v>
      </c>
      <c r="K144">
        <v>0</v>
      </c>
      <c r="L144">
        <v>370373</v>
      </c>
      <c r="M144">
        <v>7.75</v>
      </c>
      <c r="N144">
        <f>IF(M144="",MEDIAN(M:M),M144)</f>
        <v>7.75</v>
      </c>
      <c r="P144" t="s">
        <v>27</v>
      </c>
      <c r="Q144" t="str">
        <f>IF(P144="C", "Cherbourg", IF(P144="Q", "Queenstown", IF(P144="S", "Southampton")))</f>
        <v>Queenstown</v>
      </c>
      <c r="R144">
        <f>Table15[[#This Row],[SibSp]]+Table15[[#This Row],[Parch]]</f>
        <v>0</v>
      </c>
      <c r="S144" s="2">
        <f ca="1">Table15[[#This Row],[Family_Members]]+RAND()-0.5</f>
        <v>-0.29197830014395043</v>
      </c>
    </row>
    <row r="145" spans="1:19" hidden="1" x14ac:dyDescent="0.25">
      <c r="A145">
        <v>144</v>
      </c>
      <c r="B145">
        <v>0</v>
      </c>
      <c r="C145" t="str">
        <f>IF(B145=1, "Survived", "Died")</f>
        <v>Died</v>
      </c>
      <c r="D145">
        <v>3</v>
      </c>
      <c r="E145" t="str">
        <f>IF(D145=1, "First", IF(D145=2, "Second", IF(D145=3, "Third")))</f>
        <v>Third</v>
      </c>
      <c r="F145" t="s">
        <v>225</v>
      </c>
      <c r="G145" t="s">
        <v>13</v>
      </c>
      <c r="H145">
        <v>19</v>
      </c>
      <c r="I145">
        <f>IF(H145="",AVERAGE(H:H),H145)</f>
        <v>19</v>
      </c>
      <c r="J145">
        <v>0</v>
      </c>
      <c r="K145">
        <v>0</v>
      </c>
      <c r="L145">
        <v>365222</v>
      </c>
      <c r="M145">
        <v>6.75</v>
      </c>
      <c r="N145">
        <f>IF(M145="",MEDIAN(M:M),M145)</f>
        <v>6.75</v>
      </c>
      <c r="P145" t="s">
        <v>27</v>
      </c>
      <c r="Q145" t="str">
        <f>IF(P145="C", "Cherbourg", IF(P145="Q", "Queenstown", IF(P145="S", "Southampton")))</f>
        <v>Queenstown</v>
      </c>
      <c r="R145">
        <f>Table15[[#This Row],[SibSp]]+Table15[[#This Row],[Parch]]</f>
        <v>0</v>
      </c>
      <c r="S145" s="2">
        <f ca="1">Table15[[#This Row],[Family_Members]]+RAND()-0.5</f>
        <v>0.48301059812607172</v>
      </c>
    </row>
    <row r="146" spans="1:19" hidden="1" x14ac:dyDescent="0.25">
      <c r="A146">
        <v>145</v>
      </c>
      <c r="B146">
        <v>0</v>
      </c>
      <c r="C146" t="str">
        <f>IF(B146=1, "Survived", "Died")</f>
        <v>Died</v>
      </c>
      <c r="D146">
        <v>2</v>
      </c>
      <c r="E146" t="str">
        <f>IF(D146=1, "First", IF(D146=2, "Second", IF(D146=3, "Third")))</f>
        <v>Second</v>
      </c>
      <c r="F146" t="s">
        <v>226</v>
      </c>
      <c r="G146" t="s">
        <v>13</v>
      </c>
      <c r="H146">
        <v>18</v>
      </c>
      <c r="I146">
        <f>IF(H146="",AVERAGE(H:H),H146)</f>
        <v>18</v>
      </c>
      <c r="J146">
        <v>0</v>
      </c>
      <c r="K146">
        <v>0</v>
      </c>
      <c r="L146">
        <v>231945</v>
      </c>
      <c r="M146">
        <v>11.5</v>
      </c>
      <c r="N146">
        <f>IF(M146="",MEDIAN(M:M),M146)</f>
        <v>11.5</v>
      </c>
      <c r="P146" t="s">
        <v>15</v>
      </c>
      <c r="Q146" t="str">
        <f>IF(P146="C", "Cherbourg", IF(P146="Q", "Queenstown", IF(P146="S", "Southampton")))</f>
        <v>Southampton</v>
      </c>
      <c r="R146">
        <f>Table15[[#This Row],[SibSp]]+Table15[[#This Row],[Parch]]</f>
        <v>0</v>
      </c>
      <c r="S146" s="2">
        <f ca="1">Table15[[#This Row],[Family_Members]]+RAND()-0.5</f>
        <v>0.16038630516575447</v>
      </c>
    </row>
    <row r="147" spans="1:19" hidden="1" x14ac:dyDescent="0.25">
      <c r="A147">
        <v>146</v>
      </c>
      <c r="B147">
        <v>0</v>
      </c>
      <c r="C147" t="str">
        <f>IF(B147=1, "Survived", "Died")</f>
        <v>Died</v>
      </c>
      <c r="D147">
        <v>2</v>
      </c>
      <c r="E147" t="str">
        <f>IF(D147=1, "First", IF(D147=2, "Second", IF(D147=3, "Third")))</f>
        <v>Second</v>
      </c>
      <c r="F147" t="s">
        <v>227</v>
      </c>
      <c r="G147" t="s">
        <v>13</v>
      </c>
      <c r="H147">
        <v>19</v>
      </c>
      <c r="I147">
        <f>IF(H147="",AVERAGE(H:H),H147)</f>
        <v>19</v>
      </c>
      <c r="J147">
        <v>1</v>
      </c>
      <c r="K147">
        <v>1</v>
      </c>
      <c r="L147" t="s">
        <v>228</v>
      </c>
      <c r="M147">
        <v>36.75</v>
      </c>
      <c r="N147">
        <f>IF(M147="",MEDIAN(M:M),M147)</f>
        <v>36.75</v>
      </c>
      <c r="P147" t="s">
        <v>15</v>
      </c>
      <c r="Q147" t="str">
        <f>IF(P147="C", "Cherbourg", IF(P147="Q", "Queenstown", IF(P147="S", "Southampton")))</f>
        <v>Southampton</v>
      </c>
      <c r="R147">
        <f>Table15[[#This Row],[SibSp]]+Table15[[#This Row],[Parch]]</f>
        <v>2</v>
      </c>
      <c r="S147" s="2">
        <f ca="1">Table15[[#This Row],[Family_Members]]+RAND()-0.5</f>
        <v>1.713808059485296</v>
      </c>
    </row>
    <row r="148" spans="1:19" hidden="1" x14ac:dyDescent="0.25">
      <c r="A148">
        <v>147</v>
      </c>
      <c r="B148">
        <v>1</v>
      </c>
      <c r="C148" t="str">
        <f>IF(B148=1, "Survived", "Died")</f>
        <v>Survived</v>
      </c>
      <c r="D148">
        <v>3</v>
      </c>
      <c r="E148" t="str">
        <f>IF(D148=1, "First", IF(D148=2, "Second", IF(D148=3, "Third")))</f>
        <v>Third</v>
      </c>
      <c r="F148" t="s">
        <v>229</v>
      </c>
      <c r="G148" t="s">
        <v>13</v>
      </c>
      <c r="H148">
        <v>27</v>
      </c>
      <c r="I148">
        <f>IF(H148="",AVERAGE(H:H),H148)</f>
        <v>27</v>
      </c>
      <c r="J148">
        <v>0</v>
      </c>
      <c r="K148">
        <v>0</v>
      </c>
      <c r="L148">
        <v>350043</v>
      </c>
      <c r="M148">
        <v>7.7957999999999998</v>
      </c>
      <c r="N148">
        <f>IF(M148="",MEDIAN(M:M),M148)</f>
        <v>7.7957999999999998</v>
      </c>
      <c r="P148" t="s">
        <v>15</v>
      </c>
      <c r="Q148" t="str">
        <f>IF(P148="C", "Cherbourg", IF(P148="Q", "Queenstown", IF(P148="S", "Southampton")))</f>
        <v>Southampton</v>
      </c>
      <c r="R148">
        <f>Table15[[#This Row],[SibSp]]+Table15[[#This Row],[Parch]]</f>
        <v>0</v>
      </c>
      <c r="S148" s="2">
        <f ca="1">Table15[[#This Row],[Family_Members]]+RAND()-0.5</f>
        <v>7.5862691110955671E-2</v>
      </c>
    </row>
    <row r="149" spans="1:19" hidden="1" x14ac:dyDescent="0.25">
      <c r="A149">
        <v>301</v>
      </c>
      <c r="B149">
        <v>1</v>
      </c>
      <c r="C149" t="str">
        <f>IF(B149=1, "Survived", "Died")</f>
        <v>Survived</v>
      </c>
      <c r="D149">
        <v>3</v>
      </c>
      <c r="E149" t="str">
        <f>IF(D149=1, "First", IF(D149=2, "Second", IF(D149=3, "Third")))</f>
        <v>Third</v>
      </c>
      <c r="F149" t="s">
        <v>453</v>
      </c>
      <c r="G149" t="s">
        <v>17</v>
      </c>
      <c r="I149">
        <f>IF(H149="",AVERAGE(H:H),H149)</f>
        <v>29.69911764705882</v>
      </c>
      <c r="J149">
        <v>0</v>
      </c>
      <c r="K149">
        <v>0</v>
      </c>
      <c r="L149">
        <v>9234</v>
      </c>
      <c r="M149">
        <v>7.75</v>
      </c>
      <c r="N149">
        <f>IF(M149="",MEDIAN(M:M),M149)</f>
        <v>7.75</v>
      </c>
      <c r="P149" t="s">
        <v>27</v>
      </c>
      <c r="Q149" t="str">
        <f>IF(P149="C", "Cherbourg", IF(P149="Q", "Queenstown", IF(P149="S", "Southampton")))</f>
        <v>Queenstown</v>
      </c>
      <c r="R149">
        <f>Table15[[#This Row],[SibSp]]+Table15[[#This Row],[Parch]]</f>
        <v>0</v>
      </c>
      <c r="S149" s="2">
        <f ca="1">Table15[[#This Row],[Family_Members]]+RAND()-0.5</f>
        <v>0.27237438093804867</v>
      </c>
    </row>
    <row r="150" spans="1:19" hidden="1" x14ac:dyDescent="0.25">
      <c r="A150">
        <v>149</v>
      </c>
      <c r="B150">
        <v>0</v>
      </c>
      <c r="C150" t="str">
        <f>IF(B150=1, "Survived", "Died")</f>
        <v>Died</v>
      </c>
      <c r="D150">
        <v>2</v>
      </c>
      <c r="E150" t="str">
        <f>IF(D150=1, "First", IF(D150=2, "Second", IF(D150=3, "Third")))</f>
        <v>Second</v>
      </c>
      <c r="F150" t="s">
        <v>231</v>
      </c>
      <c r="G150" t="s">
        <v>13</v>
      </c>
      <c r="H150">
        <v>36.5</v>
      </c>
      <c r="I150">
        <f>IF(H150="",AVERAGE(H:H),H150)</f>
        <v>36.5</v>
      </c>
      <c r="J150">
        <v>0</v>
      </c>
      <c r="K150">
        <v>2</v>
      </c>
      <c r="L150">
        <v>230080</v>
      </c>
      <c r="M150">
        <v>26</v>
      </c>
      <c r="N150">
        <f>IF(M150="",MEDIAN(M:M),M150)</f>
        <v>26</v>
      </c>
      <c r="O150" t="s">
        <v>232</v>
      </c>
      <c r="P150" t="s">
        <v>15</v>
      </c>
      <c r="Q150" t="str">
        <f>IF(P150="C", "Cherbourg", IF(P150="Q", "Queenstown", IF(P150="S", "Southampton")))</f>
        <v>Southampton</v>
      </c>
      <c r="R150">
        <f>Table15[[#This Row],[SibSp]]+Table15[[#This Row],[Parch]]</f>
        <v>2</v>
      </c>
      <c r="S150" s="2">
        <f ca="1">Table15[[#This Row],[Family_Members]]+RAND()-0.5</f>
        <v>2.138438496973766</v>
      </c>
    </row>
    <row r="151" spans="1:19" hidden="1" x14ac:dyDescent="0.25">
      <c r="A151">
        <v>150</v>
      </c>
      <c r="B151">
        <v>0</v>
      </c>
      <c r="C151" t="str">
        <f>IF(B151=1, "Survived", "Died")</f>
        <v>Died</v>
      </c>
      <c r="D151">
        <v>2</v>
      </c>
      <c r="E151" t="str">
        <f>IF(D151=1, "First", IF(D151=2, "Second", IF(D151=3, "Third")))</f>
        <v>Second</v>
      </c>
      <c r="F151" t="s">
        <v>233</v>
      </c>
      <c r="G151" t="s">
        <v>13</v>
      </c>
      <c r="H151">
        <v>42</v>
      </c>
      <c r="I151">
        <f>IF(H151="",AVERAGE(H:H),H151)</f>
        <v>42</v>
      </c>
      <c r="J151">
        <v>0</v>
      </c>
      <c r="K151">
        <v>0</v>
      </c>
      <c r="L151">
        <v>244310</v>
      </c>
      <c r="M151">
        <v>13</v>
      </c>
      <c r="N151">
        <f>IF(M151="",MEDIAN(M:M),M151)</f>
        <v>13</v>
      </c>
      <c r="P151" t="s">
        <v>15</v>
      </c>
      <c r="Q151" t="str">
        <f>IF(P151="C", "Cherbourg", IF(P151="Q", "Queenstown", IF(P151="S", "Southampton")))</f>
        <v>Southampton</v>
      </c>
      <c r="R151">
        <f>Table15[[#This Row],[SibSp]]+Table15[[#This Row],[Parch]]</f>
        <v>0</v>
      </c>
      <c r="S151" s="2">
        <f ca="1">Table15[[#This Row],[Family_Members]]+RAND()-0.5</f>
        <v>9.0607839722486316E-3</v>
      </c>
    </row>
    <row r="152" spans="1:19" hidden="1" x14ac:dyDescent="0.25">
      <c r="A152">
        <v>151</v>
      </c>
      <c r="B152">
        <v>0</v>
      </c>
      <c r="C152" t="str">
        <f>IF(B152=1, "Survived", "Died")</f>
        <v>Died</v>
      </c>
      <c r="D152">
        <v>2</v>
      </c>
      <c r="E152" t="str">
        <f>IF(D152=1, "First", IF(D152=2, "Second", IF(D152=3, "Third")))</f>
        <v>Second</v>
      </c>
      <c r="F152" t="s">
        <v>234</v>
      </c>
      <c r="G152" t="s">
        <v>13</v>
      </c>
      <c r="H152">
        <v>51</v>
      </c>
      <c r="I152">
        <f>IF(H152="",AVERAGE(H:H),H152)</f>
        <v>51</v>
      </c>
      <c r="J152">
        <v>0</v>
      </c>
      <c r="K152">
        <v>0</v>
      </c>
      <c r="L152" t="s">
        <v>235</v>
      </c>
      <c r="M152">
        <v>12.525</v>
      </c>
      <c r="N152">
        <f>IF(M152="",MEDIAN(M:M),M152)</f>
        <v>12.525</v>
      </c>
      <c r="P152" t="s">
        <v>15</v>
      </c>
      <c r="Q152" t="str">
        <f>IF(P152="C", "Cherbourg", IF(P152="Q", "Queenstown", IF(P152="S", "Southampton")))</f>
        <v>Southampton</v>
      </c>
      <c r="R152">
        <f>Table15[[#This Row],[SibSp]]+Table15[[#This Row],[Parch]]</f>
        <v>0</v>
      </c>
      <c r="S152" s="2">
        <f ca="1">Table15[[#This Row],[Family_Members]]+RAND()-0.5</f>
        <v>-0.48895736126182954</v>
      </c>
    </row>
    <row r="153" spans="1:19" x14ac:dyDescent="0.25">
      <c r="A153">
        <v>152</v>
      </c>
      <c r="B153">
        <v>1</v>
      </c>
      <c r="C153" t="str">
        <f>IF(B153=1, "Survived", "Died")</f>
        <v>Survived</v>
      </c>
      <c r="D153">
        <v>1</v>
      </c>
      <c r="E153" t="str">
        <f>IF(D153=1, "First", IF(D153=2, "Second", IF(D153=3, "Third")))</f>
        <v>First</v>
      </c>
      <c r="F153" t="s">
        <v>236</v>
      </c>
      <c r="G153" t="s">
        <v>17</v>
      </c>
      <c r="H153">
        <v>22</v>
      </c>
      <c r="I153">
        <f>IF(H153="",AVERAGE(H:H),H153)</f>
        <v>22</v>
      </c>
      <c r="J153">
        <v>1</v>
      </c>
      <c r="K153">
        <v>0</v>
      </c>
      <c r="L153">
        <v>113776</v>
      </c>
      <c r="M153">
        <v>66.599999999999994</v>
      </c>
      <c r="N153">
        <f>IF(M153="",MEDIAN(M:M),M153)</f>
        <v>66.599999999999994</v>
      </c>
      <c r="O153" t="s">
        <v>237</v>
      </c>
      <c r="P153" t="s">
        <v>15</v>
      </c>
      <c r="Q153" t="str">
        <f>IF(P153="C", "Cherbourg", IF(P153="Q", "Queenstown", IF(P153="S", "Southampton")))</f>
        <v>Southampton</v>
      </c>
      <c r="R153">
        <f>Table15[[#This Row],[SibSp]]+Table15[[#This Row],[Parch]]</f>
        <v>1</v>
      </c>
      <c r="S153" s="2">
        <f ca="1">Table15[[#This Row],[Family_Members]]+RAND()-0.5</f>
        <v>0.91054741068327472</v>
      </c>
    </row>
    <row r="154" spans="1:19" hidden="1" x14ac:dyDescent="0.25">
      <c r="A154">
        <v>153</v>
      </c>
      <c r="B154">
        <v>0</v>
      </c>
      <c r="C154" t="str">
        <f>IF(B154=1, "Survived", "Died")</f>
        <v>Died</v>
      </c>
      <c r="D154">
        <v>3</v>
      </c>
      <c r="E154" t="str">
        <f>IF(D154=1, "First", IF(D154=2, "Second", IF(D154=3, "Third")))</f>
        <v>Third</v>
      </c>
      <c r="F154" t="s">
        <v>238</v>
      </c>
      <c r="G154" t="s">
        <v>13</v>
      </c>
      <c r="H154">
        <v>55.5</v>
      </c>
      <c r="I154">
        <f>IF(H154="",AVERAGE(H:H),H154)</f>
        <v>55.5</v>
      </c>
      <c r="J154">
        <v>0</v>
      </c>
      <c r="K154">
        <v>0</v>
      </c>
      <c r="L154" t="s">
        <v>239</v>
      </c>
      <c r="M154">
        <v>8.0500000000000007</v>
      </c>
      <c r="N154">
        <f>IF(M154="",MEDIAN(M:M),M154)</f>
        <v>8.0500000000000007</v>
      </c>
      <c r="P154" t="s">
        <v>15</v>
      </c>
      <c r="Q154" t="str">
        <f>IF(P154="C", "Cherbourg", IF(P154="Q", "Queenstown", IF(P154="S", "Southampton")))</f>
        <v>Southampton</v>
      </c>
      <c r="R154">
        <f>Table15[[#This Row],[SibSp]]+Table15[[#This Row],[Parch]]</f>
        <v>0</v>
      </c>
      <c r="S154" s="2">
        <f ca="1">Table15[[#This Row],[Family_Members]]+RAND()-0.5</f>
        <v>0.40569393036091383</v>
      </c>
    </row>
    <row r="155" spans="1:19" hidden="1" x14ac:dyDescent="0.25">
      <c r="A155">
        <v>154</v>
      </c>
      <c r="B155">
        <v>0</v>
      </c>
      <c r="C155" t="str">
        <f>IF(B155=1, "Survived", "Died")</f>
        <v>Died</v>
      </c>
      <c r="D155">
        <v>3</v>
      </c>
      <c r="E155" t="str">
        <f>IF(D155=1, "First", IF(D155=2, "Second", IF(D155=3, "Third")))</f>
        <v>Third</v>
      </c>
      <c r="F155" t="s">
        <v>240</v>
      </c>
      <c r="G155" t="s">
        <v>13</v>
      </c>
      <c r="H155">
        <v>40.5</v>
      </c>
      <c r="I155">
        <f>IF(H155="",AVERAGE(H:H),H155)</f>
        <v>40.5</v>
      </c>
      <c r="J155">
        <v>0</v>
      </c>
      <c r="K155">
        <v>2</v>
      </c>
      <c r="L155" t="s">
        <v>241</v>
      </c>
      <c r="M155">
        <v>14.5</v>
      </c>
      <c r="N155">
        <f>IF(M155="",MEDIAN(M:M),M155)</f>
        <v>14.5</v>
      </c>
      <c r="P155" t="s">
        <v>15</v>
      </c>
      <c r="Q155" t="str">
        <f>IF(P155="C", "Cherbourg", IF(P155="Q", "Queenstown", IF(P155="S", "Southampton")))</f>
        <v>Southampton</v>
      </c>
      <c r="R155">
        <f>Table15[[#This Row],[SibSp]]+Table15[[#This Row],[Parch]]</f>
        <v>2</v>
      </c>
      <c r="S155" s="2">
        <f ca="1">Table15[[#This Row],[Family_Members]]+RAND()-0.5</f>
        <v>2.2474836423476932</v>
      </c>
    </row>
    <row r="156" spans="1:19" hidden="1" x14ac:dyDescent="0.25">
      <c r="A156">
        <v>155</v>
      </c>
      <c r="B156">
        <v>0</v>
      </c>
      <c r="C156" t="str">
        <f>IF(B156=1, "Survived", "Died")</f>
        <v>Died</v>
      </c>
      <c r="D156">
        <v>3</v>
      </c>
      <c r="E156" t="str">
        <f>IF(D156=1, "First", IF(D156=2, "Second", IF(D156=3, "Third")))</f>
        <v>Third</v>
      </c>
      <c r="F156" t="s">
        <v>242</v>
      </c>
      <c r="G156" t="s">
        <v>13</v>
      </c>
      <c r="I156">
        <f>IF(H156="",AVERAGE(H:H),H156)</f>
        <v>29.69911764705882</v>
      </c>
      <c r="J156">
        <v>0</v>
      </c>
      <c r="K156">
        <v>0</v>
      </c>
      <c r="L156" t="s">
        <v>243</v>
      </c>
      <c r="M156">
        <v>7.3125</v>
      </c>
      <c r="N156">
        <f>IF(M156="",MEDIAN(M:M),M156)</f>
        <v>7.3125</v>
      </c>
      <c r="P156" t="s">
        <v>15</v>
      </c>
      <c r="Q156" t="str">
        <f>IF(P156="C", "Cherbourg", IF(P156="Q", "Queenstown", IF(P156="S", "Southampton")))</f>
        <v>Southampton</v>
      </c>
      <c r="R156">
        <f>Table15[[#This Row],[SibSp]]+Table15[[#This Row],[Parch]]</f>
        <v>0</v>
      </c>
      <c r="S156" s="2">
        <f ca="1">Table15[[#This Row],[Family_Members]]+RAND()-0.5</f>
        <v>-0.32293775131636249</v>
      </c>
    </row>
    <row r="157" spans="1:19" hidden="1" x14ac:dyDescent="0.25">
      <c r="A157">
        <v>156</v>
      </c>
      <c r="B157">
        <v>0</v>
      </c>
      <c r="C157" t="str">
        <f>IF(B157=1, "Survived", "Died")</f>
        <v>Died</v>
      </c>
      <c r="D157">
        <v>1</v>
      </c>
      <c r="E157" t="str">
        <f>IF(D157=1, "First", IF(D157=2, "Second", IF(D157=3, "Third")))</f>
        <v>First</v>
      </c>
      <c r="F157" t="s">
        <v>244</v>
      </c>
      <c r="G157" t="s">
        <v>13</v>
      </c>
      <c r="H157">
        <v>51</v>
      </c>
      <c r="I157">
        <f>IF(H157="",AVERAGE(H:H),H157)</f>
        <v>51</v>
      </c>
      <c r="J157">
        <v>0</v>
      </c>
      <c r="K157">
        <v>1</v>
      </c>
      <c r="L157" t="s">
        <v>245</v>
      </c>
      <c r="M157">
        <v>61.379199999999997</v>
      </c>
      <c r="N157">
        <f>IF(M157="",MEDIAN(M:M),M157)</f>
        <v>61.379199999999997</v>
      </c>
      <c r="P157" t="s">
        <v>20</v>
      </c>
      <c r="Q157" t="str">
        <f>IF(P157="C", "Cherbourg", IF(P157="Q", "Queenstown", IF(P157="S", "Southampton")))</f>
        <v>Cherbourg</v>
      </c>
      <c r="R157">
        <f>Table15[[#This Row],[SibSp]]+Table15[[#This Row],[Parch]]</f>
        <v>1</v>
      </c>
      <c r="S157" s="2">
        <f ca="1">Table15[[#This Row],[Family_Members]]+RAND()-0.5</f>
        <v>0.79992483241704648</v>
      </c>
    </row>
    <row r="158" spans="1:19" hidden="1" x14ac:dyDescent="0.25">
      <c r="A158">
        <v>316</v>
      </c>
      <c r="B158">
        <v>1</v>
      </c>
      <c r="C158" t="str">
        <f>IF(B158=1, "Survived", "Died")</f>
        <v>Survived</v>
      </c>
      <c r="D158">
        <v>3</v>
      </c>
      <c r="E158" t="str">
        <f>IF(D158=1, "First", IF(D158=2, "Second", IF(D158=3, "Third")))</f>
        <v>Third</v>
      </c>
      <c r="F158" t="s">
        <v>478</v>
      </c>
      <c r="G158" t="s">
        <v>17</v>
      </c>
      <c r="H158">
        <v>26</v>
      </c>
      <c r="I158">
        <f>IF(H158="",AVERAGE(H:H),H158)</f>
        <v>26</v>
      </c>
      <c r="J158">
        <v>0</v>
      </c>
      <c r="K158">
        <v>0</v>
      </c>
      <c r="L158">
        <v>347470</v>
      </c>
      <c r="M158">
        <v>7.8541999999999996</v>
      </c>
      <c r="N158">
        <f>IF(M158="",MEDIAN(M:M),M158)</f>
        <v>7.8541999999999996</v>
      </c>
      <c r="P158" t="s">
        <v>15</v>
      </c>
      <c r="Q158" t="str">
        <f>IF(P158="C", "Cherbourg", IF(P158="Q", "Queenstown", IF(P158="S", "Southampton")))</f>
        <v>Southampton</v>
      </c>
      <c r="R158">
        <f>Table15[[#This Row],[SibSp]]+Table15[[#This Row],[Parch]]</f>
        <v>0</v>
      </c>
      <c r="S158" s="2">
        <f ca="1">Table15[[#This Row],[Family_Members]]+RAND()-0.5</f>
        <v>-2.0249171303760027E-2</v>
      </c>
    </row>
    <row r="159" spans="1:19" hidden="1" x14ac:dyDescent="0.25">
      <c r="A159">
        <v>158</v>
      </c>
      <c r="B159">
        <v>0</v>
      </c>
      <c r="C159" t="str">
        <f>IF(B159=1, "Survived", "Died")</f>
        <v>Died</v>
      </c>
      <c r="D159">
        <v>3</v>
      </c>
      <c r="E159" t="str">
        <f>IF(D159=1, "First", IF(D159=2, "Second", IF(D159=3, "Third")))</f>
        <v>Third</v>
      </c>
      <c r="F159" t="s">
        <v>247</v>
      </c>
      <c r="G159" t="s">
        <v>13</v>
      </c>
      <c r="H159">
        <v>30</v>
      </c>
      <c r="I159">
        <f>IF(H159="",AVERAGE(H:H),H159)</f>
        <v>30</v>
      </c>
      <c r="J159">
        <v>0</v>
      </c>
      <c r="K159">
        <v>0</v>
      </c>
      <c r="L159" t="s">
        <v>248</v>
      </c>
      <c r="M159">
        <v>8.0500000000000007</v>
      </c>
      <c r="N159">
        <f>IF(M159="",MEDIAN(M:M),M159)</f>
        <v>8.0500000000000007</v>
      </c>
      <c r="P159" t="s">
        <v>15</v>
      </c>
      <c r="Q159" t="str">
        <f>IF(P159="C", "Cherbourg", IF(P159="Q", "Queenstown", IF(P159="S", "Southampton")))</f>
        <v>Southampton</v>
      </c>
      <c r="R159">
        <f>Table15[[#This Row],[SibSp]]+Table15[[#This Row],[Parch]]</f>
        <v>0</v>
      </c>
      <c r="S159" s="2">
        <f ca="1">Table15[[#This Row],[Family_Members]]+RAND()-0.5</f>
        <v>-9.8804791915102497E-2</v>
      </c>
    </row>
    <row r="160" spans="1:19" hidden="1" x14ac:dyDescent="0.25">
      <c r="A160">
        <v>159</v>
      </c>
      <c r="B160">
        <v>0</v>
      </c>
      <c r="C160" t="str">
        <f>IF(B160=1, "Survived", "Died")</f>
        <v>Died</v>
      </c>
      <c r="D160">
        <v>3</v>
      </c>
      <c r="E160" t="str">
        <f>IF(D160=1, "First", IF(D160=2, "Second", IF(D160=3, "Third")))</f>
        <v>Third</v>
      </c>
      <c r="F160" t="s">
        <v>249</v>
      </c>
      <c r="G160" t="s">
        <v>13</v>
      </c>
      <c r="I160">
        <f>IF(H160="",AVERAGE(H:H),H160)</f>
        <v>29.69911764705882</v>
      </c>
      <c r="J160">
        <v>0</v>
      </c>
      <c r="K160">
        <v>0</v>
      </c>
      <c r="L160">
        <v>315037</v>
      </c>
      <c r="M160">
        <v>8.6624999999999996</v>
      </c>
      <c r="N160">
        <f>IF(M160="",MEDIAN(M:M),M160)</f>
        <v>8.6624999999999996</v>
      </c>
      <c r="P160" t="s">
        <v>15</v>
      </c>
      <c r="Q160" t="str">
        <f>IF(P160="C", "Cherbourg", IF(P160="Q", "Queenstown", IF(P160="S", "Southampton")))</f>
        <v>Southampton</v>
      </c>
      <c r="R160">
        <f>Table15[[#This Row],[SibSp]]+Table15[[#This Row],[Parch]]</f>
        <v>0</v>
      </c>
      <c r="S160" s="2">
        <f ca="1">Table15[[#This Row],[Family_Members]]+RAND()-0.5</f>
        <v>0.46995040741001959</v>
      </c>
    </row>
    <row r="161" spans="1:19" hidden="1" x14ac:dyDescent="0.25">
      <c r="A161">
        <v>160</v>
      </c>
      <c r="B161">
        <v>0</v>
      </c>
      <c r="C161" t="str">
        <f>IF(B161=1, "Survived", "Died")</f>
        <v>Died</v>
      </c>
      <c r="D161">
        <v>3</v>
      </c>
      <c r="E161" t="str">
        <f>IF(D161=1, "First", IF(D161=2, "Second", IF(D161=3, "Third")))</f>
        <v>Third</v>
      </c>
      <c r="F161" t="s">
        <v>250</v>
      </c>
      <c r="G161" t="s">
        <v>13</v>
      </c>
      <c r="I161">
        <f>IF(H161="",AVERAGE(H:H),H161)</f>
        <v>29.69911764705882</v>
      </c>
      <c r="J161">
        <v>8</v>
      </c>
      <c r="K161">
        <v>2</v>
      </c>
      <c r="L161" t="s">
        <v>251</v>
      </c>
      <c r="M161">
        <v>69.55</v>
      </c>
      <c r="N161">
        <f>IF(M161="",MEDIAN(M:M),M161)</f>
        <v>69.55</v>
      </c>
      <c r="P161" t="s">
        <v>15</v>
      </c>
      <c r="Q161" t="str">
        <f>IF(P161="C", "Cherbourg", IF(P161="Q", "Queenstown", IF(P161="S", "Southampton")))</f>
        <v>Southampton</v>
      </c>
      <c r="R161">
        <f>Table15[[#This Row],[SibSp]]+Table15[[#This Row],[Parch]]</f>
        <v>10</v>
      </c>
      <c r="S161" s="2">
        <f ca="1">Table15[[#This Row],[Family_Members]]+RAND()-0.5</f>
        <v>9.7733448269585956</v>
      </c>
    </row>
    <row r="162" spans="1:19" hidden="1" x14ac:dyDescent="0.25">
      <c r="A162">
        <v>161</v>
      </c>
      <c r="B162">
        <v>0</v>
      </c>
      <c r="C162" t="str">
        <f>IF(B162=1, "Survived", "Died")</f>
        <v>Died</v>
      </c>
      <c r="D162">
        <v>3</v>
      </c>
      <c r="E162" t="str">
        <f>IF(D162=1, "First", IF(D162=2, "Second", IF(D162=3, "Third")))</f>
        <v>Third</v>
      </c>
      <c r="F162" t="s">
        <v>252</v>
      </c>
      <c r="G162" t="s">
        <v>13</v>
      </c>
      <c r="H162">
        <v>44</v>
      </c>
      <c r="I162">
        <f>IF(H162="",AVERAGE(H:H),H162)</f>
        <v>44</v>
      </c>
      <c r="J162">
        <v>0</v>
      </c>
      <c r="K162">
        <v>1</v>
      </c>
      <c r="L162">
        <v>371362</v>
      </c>
      <c r="M162">
        <v>16.100000000000001</v>
      </c>
      <c r="N162">
        <f>IF(M162="",MEDIAN(M:M),M162)</f>
        <v>16.100000000000001</v>
      </c>
      <c r="P162" t="s">
        <v>15</v>
      </c>
      <c r="Q162" t="str">
        <f>IF(P162="C", "Cherbourg", IF(P162="Q", "Queenstown", IF(P162="S", "Southampton")))</f>
        <v>Southampton</v>
      </c>
      <c r="R162">
        <f>Table15[[#This Row],[SibSp]]+Table15[[#This Row],[Parch]]</f>
        <v>1</v>
      </c>
      <c r="S162" s="2">
        <f ca="1">Table15[[#This Row],[Family_Members]]+RAND()-0.5</f>
        <v>0.84695766109484349</v>
      </c>
    </row>
    <row r="163" spans="1:19" hidden="1" x14ac:dyDescent="0.25">
      <c r="A163">
        <v>162</v>
      </c>
      <c r="B163">
        <v>1</v>
      </c>
      <c r="C163" t="str">
        <f>IF(B163=1, "Survived", "Died")</f>
        <v>Survived</v>
      </c>
      <c r="D163">
        <v>2</v>
      </c>
      <c r="E163" t="str">
        <f>IF(D163=1, "First", IF(D163=2, "Second", IF(D163=3, "Third")))</f>
        <v>Second</v>
      </c>
      <c r="F163" t="s">
        <v>253</v>
      </c>
      <c r="G163" t="s">
        <v>17</v>
      </c>
      <c r="H163">
        <v>40</v>
      </c>
      <c r="I163">
        <f>IF(H163="",AVERAGE(H:H),H163)</f>
        <v>40</v>
      </c>
      <c r="J163">
        <v>0</v>
      </c>
      <c r="K163">
        <v>0</v>
      </c>
      <c r="L163" t="s">
        <v>254</v>
      </c>
      <c r="M163">
        <v>15.75</v>
      </c>
      <c r="N163">
        <f>IF(M163="",MEDIAN(M:M),M163)</f>
        <v>15.75</v>
      </c>
      <c r="P163" t="s">
        <v>15</v>
      </c>
      <c r="Q163" t="str">
        <f>IF(P163="C", "Cherbourg", IF(P163="Q", "Queenstown", IF(P163="S", "Southampton")))</f>
        <v>Southampton</v>
      </c>
      <c r="R163">
        <f>Table15[[#This Row],[SibSp]]+Table15[[#This Row],[Parch]]</f>
        <v>0</v>
      </c>
      <c r="S163" s="2">
        <f ca="1">Table15[[#This Row],[Family_Members]]+RAND()-0.5</f>
        <v>-0.14562055520110362</v>
      </c>
    </row>
    <row r="164" spans="1:19" hidden="1" x14ac:dyDescent="0.25">
      <c r="A164">
        <v>163</v>
      </c>
      <c r="B164">
        <v>0</v>
      </c>
      <c r="C164" t="str">
        <f>IF(B164=1, "Survived", "Died")</f>
        <v>Died</v>
      </c>
      <c r="D164">
        <v>3</v>
      </c>
      <c r="E164" t="str">
        <f>IF(D164=1, "First", IF(D164=2, "Second", IF(D164=3, "Third")))</f>
        <v>Third</v>
      </c>
      <c r="F164" t="s">
        <v>255</v>
      </c>
      <c r="G164" t="s">
        <v>13</v>
      </c>
      <c r="H164">
        <v>26</v>
      </c>
      <c r="I164">
        <f>IF(H164="",AVERAGE(H:H),H164)</f>
        <v>26</v>
      </c>
      <c r="J164">
        <v>0</v>
      </c>
      <c r="K164">
        <v>0</v>
      </c>
      <c r="L164">
        <v>347068</v>
      </c>
      <c r="M164">
        <v>7.7750000000000004</v>
      </c>
      <c r="N164">
        <f>IF(M164="",MEDIAN(M:M),M164)</f>
        <v>7.7750000000000004</v>
      </c>
      <c r="P164" t="s">
        <v>15</v>
      </c>
      <c r="Q164" t="str">
        <f>IF(P164="C", "Cherbourg", IF(P164="Q", "Queenstown", IF(P164="S", "Southampton")))</f>
        <v>Southampton</v>
      </c>
      <c r="R164">
        <f>Table15[[#This Row],[SibSp]]+Table15[[#This Row],[Parch]]</f>
        <v>0</v>
      </c>
      <c r="S164" s="2">
        <f ca="1">Table15[[#This Row],[Family_Members]]+RAND()-0.5</f>
        <v>0.30745000235152464</v>
      </c>
    </row>
    <row r="165" spans="1:19" hidden="1" x14ac:dyDescent="0.25">
      <c r="A165">
        <v>164</v>
      </c>
      <c r="B165">
        <v>0</v>
      </c>
      <c r="C165" t="str">
        <f>IF(B165=1, "Survived", "Died")</f>
        <v>Died</v>
      </c>
      <c r="D165">
        <v>3</v>
      </c>
      <c r="E165" t="str">
        <f>IF(D165=1, "First", IF(D165=2, "Second", IF(D165=3, "Third")))</f>
        <v>Third</v>
      </c>
      <c r="F165" t="s">
        <v>256</v>
      </c>
      <c r="G165" t="s">
        <v>13</v>
      </c>
      <c r="H165">
        <v>17</v>
      </c>
      <c r="I165">
        <f>IF(H165="",AVERAGE(H:H),H165)</f>
        <v>17</v>
      </c>
      <c r="J165">
        <v>0</v>
      </c>
      <c r="K165">
        <v>0</v>
      </c>
      <c r="L165">
        <v>315093</v>
      </c>
      <c r="M165">
        <v>8.6624999999999996</v>
      </c>
      <c r="N165">
        <f>IF(M165="",MEDIAN(M:M),M165)</f>
        <v>8.6624999999999996</v>
      </c>
      <c r="P165" t="s">
        <v>15</v>
      </c>
      <c r="Q165" t="str">
        <f>IF(P165="C", "Cherbourg", IF(P165="Q", "Queenstown", IF(P165="S", "Southampton")))</f>
        <v>Southampton</v>
      </c>
      <c r="R165">
        <f>Table15[[#This Row],[SibSp]]+Table15[[#This Row],[Parch]]</f>
        <v>0</v>
      </c>
      <c r="S165" s="2">
        <f ca="1">Table15[[#This Row],[Family_Members]]+RAND()-0.5</f>
        <v>0.24522949662930793</v>
      </c>
    </row>
    <row r="166" spans="1:19" hidden="1" x14ac:dyDescent="0.25">
      <c r="A166">
        <v>165</v>
      </c>
      <c r="B166">
        <v>0</v>
      </c>
      <c r="C166" t="str">
        <f>IF(B166=1, "Survived", "Died")</f>
        <v>Died</v>
      </c>
      <c r="D166">
        <v>3</v>
      </c>
      <c r="E166" t="str">
        <f>IF(D166=1, "First", IF(D166=2, "Second", IF(D166=3, "Third")))</f>
        <v>Third</v>
      </c>
      <c r="F166" t="s">
        <v>257</v>
      </c>
      <c r="G166" t="s">
        <v>13</v>
      </c>
      <c r="H166">
        <v>1</v>
      </c>
      <c r="I166">
        <f>IF(H166="",AVERAGE(H:H),H166)</f>
        <v>1</v>
      </c>
      <c r="J166">
        <v>4</v>
      </c>
      <c r="K166">
        <v>1</v>
      </c>
      <c r="L166">
        <v>3101295</v>
      </c>
      <c r="M166">
        <v>39.6875</v>
      </c>
      <c r="N166">
        <f>IF(M166="",MEDIAN(M:M),M166)</f>
        <v>39.6875</v>
      </c>
      <c r="P166" t="s">
        <v>15</v>
      </c>
      <c r="Q166" t="str">
        <f>IF(P166="C", "Cherbourg", IF(P166="Q", "Queenstown", IF(P166="S", "Southampton")))</f>
        <v>Southampton</v>
      </c>
      <c r="R166">
        <f>Table15[[#This Row],[SibSp]]+Table15[[#This Row],[Parch]]</f>
        <v>5</v>
      </c>
      <c r="S166" s="2">
        <f ca="1">Table15[[#This Row],[Family_Members]]+RAND()-0.5</f>
        <v>5.0780041840577121</v>
      </c>
    </row>
    <row r="167" spans="1:19" hidden="1" x14ac:dyDescent="0.25">
      <c r="A167">
        <v>166</v>
      </c>
      <c r="B167">
        <v>1</v>
      </c>
      <c r="C167" t="str">
        <f>IF(B167=1, "Survived", "Died")</f>
        <v>Survived</v>
      </c>
      <c r="D167">
        <v>3</v>
      </c>
      <c r="E167" t="str">
        <f>IF(D167=1, "First", IF(D167=2, "Second", IF(D167=3, "Third")))</f>
        <v>Third</v>
      </c>
      <c r="F167" t="s">
        <v>258</v>
      </c>
      <c r="G167" t="s">
        <v>13</v>
      </c>
      <c r="H167">
        <v>9</v>
      </c>
      <c r="I167">
        <f>IF(H167="",AVERAGE(H:H),H167)</f>
        <v>9</v>
      </c>
      <c r="J167">
        <v>0</v>
      </c>
      <c r="K167">
        <v>2</v>
      </c>
      <c r="L167">
        <v>363291</v>
      </c>
      <c r="M167">
        <v>20.524999999999999</v>
      </c>
      <c r="N167">
        <f>IF(M167="",MEDIAN(M:M),M167)</f>
        <v>20.524999999999999</v>
      </c>
      <c r="P167" t="s">
        <v>15</v>
      </c>
      <c r="Q167" t="str">
        <f>IF(P167="C", "Cherbourg", IF(P167="Q", "Queenstown", IF(P167="S", "Southampton")))</f>
        <v>Southampton</v>
      </c>
      <c r="R167">
        <f>Table15[[#This Row],[SibSp]]+Table15[[#This Row],[Parch]]</f>
        <v>2</v>
      </c>
      <c r="S167" s="2">
        <f ca="1">Table15[[#This Row],[Family_Members]]+RAND()-0.5</f>
        <v>1.9850175772966536</v>
      </c>
    </row>
    <row r="168" spans="1:19" x14ac:dyDescent="0.25">
      <c r="A168">
        <v>167</v>
      </c>
      <c r="B168">
        <v>1</v>
      </c>
      <c r="C168" t="str">
        <f>IF(B168=1, "Survived", "Died")</f>
        <v>Survived</v>
      </c>
      <c r="D168">
        <v>1</v>
      </c>
      <c r="E168" t="str">
        <f>IF(D168=1, "First", IF(D168=2, "Second", IF(D168=3, "Third")))</f>
        <v>First</v>
      </c>
      <c r="F168" t="s">
        <v>259</v>
      </c>
      <c r="G168" t="s">
        <v>17</v>
      </c>
      <c r="I168">
        <f>IF(H168="",AVERAGE(H:H),H168)</f>
        <v>29.69911764705882</v>
      </c>
      <c r="J168">
        <v>0</v>
      </c>
      <c r="K168">
        <v>1</v>
      </c>
      <c r="L168">
        <v>113505</v>
      </c>
      <c r="M168">
        <v>55</v>
      </c>
      <c r="N168">
        <f>IF(M168="",MEDIAN(M:M),M168)</f>
        <v>55</v>
      </c>
      <c r="O168" t="s">
        <v>260</v>
      </c>
      <c r="P168" t="s">
        <v>15</v>
      </c>
      <c r="Q168" t="str">
        <f>IF(P168="C", "Cherbourg", IF(P168="Q", "Queenstown", IF(P168="S", "Southampton")))</f>
        <v>Southampton</v>
      </c>
      <c r="R168">
        <f>Table15[[#This Row],[SibSp]]+Table15[[#This Row],[Parch]]</f>
        <v>1</v>
      </c>
      <c r="S168" s="2">
        <f ca="1">Table15[[#This Row],[Family_Members]]+RAND()-0.5</f>
        <v>1.0403006749962684</v>
      </c>
    </row>
    <row r="169" spans="1:19" hidden="1" x14ac:dyDescent="0.25">
      <c r="A169">
        <v>329</v>
      </c>
      <c r="B169">
        <v>1</v>
      </c>
      <c r="C169" t="str">
        <f>IF(B169=1, "Survived", "Died")</f>
        <v>Survived</v>
      </c>
      <c r="D169">
        <v>3</v>
      </c>
      <c r="E169" t="str">
        <f>IF(D169=1, "First", IF(D169=2, "Second", IF(D169=3, "Third")))</f>
        <v>Third</v>
      </c>
      <c r="F169" t="s">
        <v>495</v>
      </c>
      <c r="G169" t="s">
        <v>17</v>
      </c>
      <c r="H169">
        <v>31</v>
      </c>
      <c r="I169">
        <f>IF(H169="",AVERAGE(H:H),H169)</f>
        <v>31</v>
      </c>
      <c r="J169">
        <v>1</v>
      </c>
      <c r="K169">
        <v>1</v>
      </c>
      <c r="L169">
        <v>363291</v>
      </c>
      <c r="M169">
        <v>20.524999999999999</v>
      </c>
      <c r="N169">
        <f>IF(M169="",MEDIAN(M:M),M169)</f>
        <v>20.524999999999999</v>
      </c>
      <c r="P169" t="s">
        <v>15</v>
      </c>
      <c r="Q169" t="str">
        <f>IF(P169="C", "Cherbourg", IF(P169="Q", "Queenstown", IF(P169="S", "Southampton")))</f>
        <v>Southampton</v>
      </c>
      <c r="R169">
        <f>Table15[[#This Row],[SibSp]]+Table15[[#This Row],[Parch]]</f>
        <v>2</v>
      </c>
      <c r="S169" s="2">
        <f ca="1">Table15[[#This Row],[Family_Members]]+RAND()-0.5</f>
        <v>2.1735522641043112</v>
      </c>
    </row>
    <row r="170" spans="1:19" hidden="1" x14ac:dyDescent="0.25">
      <c r="A170">
        <v>169</v>
      </c>
      <c r="B170">
        <v>0</v>
      </c>
      <c r="C170" t="str">
        <f>IF(B170=1, "Survived", "Died")</f>
        <v>Died</v>
      </c>
      <c r="D170">
        <v>1</v>
      </c>
      <c r="E170" t="str">
        <f>IF(D170=1, "First", IF(D170=2, "Second", IF(D170=3, "Third")))</f>
        <v>First</v>
      </c>
      <c r="F170" t="s">
        <v>262</v>
      </c>
      <c r="G170" t="s">
        <v>13</v>
      </c>
      <c r="I170">
        <f>IF(H170="",AVERAGE(H:H),H170)</f>
        <v>29.69911764705882</v>
      </c>
      <c r="J170">
        <v>0</v>
      </c>
      <c r="K170">
        <v>0</v>
      </c>
      <c r="L170" t="s">
        <v>263</v>
      </c>
      <c r="M170">
        <v>25.925000000000001</v>
      </c>
      <c r="N170">
        <f>IF(M170="",MEDIAN(M:M),M170)</f>
        <v>25.925000000000001</v>
      </c>
      <c r="P170" t="s">
        <v>15</v>
      </c>
      <c r="Q170" t="str">
        <f>IF(P170="C", "Cherbourg", IF(P170="Q", "Queenstown", IF(P170="S", "Southampton")))</f>
        <v>Southampton</v>
      </c>
      <c r="R170">
        <f>Table15[[#This Row],[SibSp]]+Table15[[#This Row],[Parch]]</f>
        <v>0</v>
      </c>
      <c r="S170" s="2">
        <f ca="1">Table15[[#This Row],[Family_Members]]+RAND()-0.5</f>
        <v>0.43833558907598102</v>
      </c>
    </row>
    <row r="171" spans="1:19" hidden="1" x14ac:dyDescent="0.25">
      <c r="A171">
        <v>170</v>
      </c>
      <c r="B171">
        <v>0</v>
      </c>
      <c r="C171" t="str">
        <f>IF(B171=1, "Survived", "Died")</f>
        <v>Died</v>
      </c>
      <c r="D171">
        <v>3</v>
      </c>
      <c r="E171" t="str">
        <f>IF(D171=1, "First", IF(D171=2, "Second", IF(D171=3, "Third")))</f>
        <v>Third</v>
      </c>
      <c r="F171" t="s">
        <v>264</v>
      </c>
      <c r="G171" t="s">
        <v>13</v>
      </c>
      <c r="H171">
        <v>28</v>
      </c>
      <c r="I171">
        <f>IF(H171="",AVERAGE(H:H),H171)</f>
        <v>28</v>
      </c>
      <c r="J171">
        <v>0</v>
      </c>
      <c r="K171">
        <v>0</v>
      </c>
      <c r="L171">
        <v>1601</v>
      </c>
      <c r="M171">
        <v>56.495800000000003</v>
      </c>
      <c r="N171">
        <f>IF(M171="",MEDIAN(M:M),M171)</f>
        <v>56.495800000000003</v>
      </c>
      <c r="P171" t="s">
        <v>15</v>
      </c>
      <c r="Q171" t="str">
        <f>IF(P171="C", "Cherbourg", IF(P171="Q", "Queenstown", IF(P171="S", "Southampton")))</f>
        <v>Southampton</v>
      </c>
      <c r="R171">
        <f>Table15[[#This Row],[SibSp]]+Table15[[#This Row],[Parch]]</f>
        <v>0</v>
      </c>
      <c r="S171" s="2">
        <f ca="1">Table15[[#This Row],[Family_Members]]+RAND()-0.5</f>
        <v>0.31263973862289274</v>
      </c>
    </row>
    <row r="172" spans="1:19" hidden="1" x14ac:dyDescent="0.25">
      <c r="A172">
        <v>171</v>
      </c>
      <c r="B172">
        <v>0</v>
      </c>
      <c r="C172" t="str">
        <f>IF(B172=1, "Survived", "Died")</f>
        <v>Died</v>
      </c>
      <c r="D172">
        <v>1</v>
      </c>
      <c r="E172" t="str">
        <f>IF(D172=1, "First", IF(D172=2, "Second", IF(D172=3, "Third")))</f>
        <v>First</v>
      </c>
      <c r="F172" t="s">
        <v>265</v>
      </c>
      <c r="G172" t="s">
        <v>13</v>
      </c>
      <c r="H172">
        <v>61</v>
      </c>
      <c r="I172">
        <f>IF(H172="",AVERAGE(H:H),H172)</f>
        <v>61</v>
      </c>
      <c r="J172">
        <v>0</v>
      </c>
      <c r="K172">
        <v>0</v>
      </c>
      <c r="L172">
        <v>111240</v>
      </c>
      <c r="M172">
        <v>33.5</v>
      </c>
      <c r="N172">
        <f>IF(M172="",MEDIAN(M:M),M172)</f>
        <v>33.5</v>
      </c>
      <c r="O172" t="s">
        <v>266</v>
      </c>
      <c r="P172" t="s">
        <v>15</v>
      </c>
      <c r="Q172" t="str">
        <f>IF(P172="C", "Cherbourg", IF(P172="Q", "Queenstown", IF(P172="S", "Southampton")))</f>
        <v>Southampton</v>
      </c>
      <c r="R172">
        <f>Table15[[#This Row],[SibSp]]+Table15[[#This Row],[Parch]]</f>
        <v>0</v>
      </c>
      <c r="S172" s="2">
        <f ca="1">Table15[[#This Row],[Family_Members]]+RAND()-0.5</f>
        <v>-0.16487072379132806</v>
      </c>
    </row>
    <row r="173" spans="1:19" hidden="1" x14ac:dyDescent="0.25">
      <c r="A173">
        <v>172</v>
      </c>
      <c r="B173">
        <v>0</v>
      </c>
      <c r="C173" t="str">
        <f>IF(B173=1, "Survived", "Died")</f>
        <v>Died</v>
      </c>
      <c r="D173">
        <v>3</v>
      </c>
      <c r="E173" t="str">
        <f>IF(D173=1, "First", IF(D173=2, "Second", IF(D173=3, "Third")))</f>
        <v>Third</v>
      </c>
      <c r="F173" t="s">
        <v>267</v>
      </c>
      <c r="G173" t="s">
        <v>13</v>
      </c>
      <c r="H173">
        <v>4</v>
      </c>
      <c r="I173">
        <f>IF(H173="",AVERAGE(H:H),H173)</f>
        <v>4</v>
      </c>
      <c r="J173">
        <v>4</v>
      </c>
      <c r="K173">
        <v>1</v>
      </c>
      <c r="L173">
        <v>382652</v>
      </c>
      <c r="M173">
        <v>29.125</v>
      </c>
      <c r="N173">
        <f>IF(M173="",MEDIAN(M:M),M173)</f>
        <v>29.125</v>
      </c>
      <c r="P173" t="s">
        <v>27</v>
      </c>
      <c r="Q173" t="str">
        <f>IF(P173="C", "Cherbourg", IF(P173="Q", "Queenstown", IF(P173="S", "Southampton")))</f>
        <v>Queenstown</v>
      </c>
      <c r="R173">
        <f>Table15[[#This Row],[SibSp]]+Table15[[#This Row],[Parch]]</f>
        <v>5</v>
      </c>
      <c r="S173" s="2">
        <f ca="1">Table15[[#This Row],[Family_Members]]+RAND()-0.5</f>
        <v>5.0226228344991943</v>
      </c>
    </row>
    <row r="174" spans="1:19" hidden="1" x14ac:dyDescent="0.25">
      <c r="A174">
        <v>331</v>
      </c>
      <c r="B174">
        <v>1</v>
      </c>
      <c r="C174" t="str">
        <f>IF(B174=1, "Survived", "Died")</f>
        <v>Survived</v>
      </c>
      <c r="D174">
        <v>3</v>
      </c>
      <c r="E174" t="str">
        <f>IF(D174=1, "First", IF(D174=2, "Second", IF(D174=3, "Third")))</f>
        <v>Third</v>
      </c>
      <c r="F174" t="s">
        <v>498</v>
      </c>
      <c r="G174" t="s">
        <v>17</v>
      </c>
      <c r="I174">
        <f>IF(H174="",AVERAGE(H:H),H174)</f>
        <v>29.69911764705882</v>
      </c>
      <c r="J174">
        <v>2</v>
      </c>
      <c r="K174">
        <v>0</v>
      </c>
      <c r="L174">
        <v>367226</v>
      </c>
      <c r="M174">
        <v>23.25</v>
      </c>
      <c r="N174">
        <f>IF(M174="",MEDIAN(M:M),M174)</f>
        <v>23.25</v>
      </c>
      <c r="P174" t="s">
        <v>27</v>
      </c>
      <c r="Q174" t="str">
        <f>IF(P174="C", "Cherbourg", IF(P174="Q", "Queenstown", IF(P174="S", "Southampton")))</f>
        <v>Queenstown</v>
      </c>
      <c r="R174">
        <f>Table15[[#This Row],[SibSp]]+Table15[[#This Row],[Parch]]</f>
        <v>2</v>
      </c>
      <c r="S174" s="2">
        <f ca="1">Table15[[#This Row],[Family_Members]]+RAND()-0.5</f>
        <v>2.4538433912320574</v>
      </c>
    </row>
    <row r="175" spans="1:19" hidden="1" x14ac:dyDescent="0.25">
      <c r="A175">
        <v>174</v>
      </c>
      <c r="B175">
        <v>0</v>
      </c>
      <c r="C175" t="str">
        <f>IF(B175=1, "Survived", "Died")</f>
        <v>Died</v>
      </c>
      <c r="D175">
        <v>3</v>
      </c>
      <c r="E175" t="str">
        <f>IF(D175=1, "First", IF(D175=2, "Second", IF(D175=3, "Third")))</f>
        <v>Third</v>
      </c>
      <c r="F175" t="s">
        <v>269</v>
      </c>
      <c r="G175" t="s">
        <v>13</v>
      </c>
      <c r="H175">
        <v>21</v>
      </c>
      <c r="I175">
        <f>IF(H175="",AVERAGE(H:H),H175)</f>
        <v>21</v>
      </c>
      <c r="J175">
        <v>0</v>
      </c>
      <c r="K175">
        <v>0</v>
      </c>
      <c r="L175" t="s">
        <v>270</v>
      </c>
      <c r="M175">
        <v>7.9249999999999998</v>
      </c>
      <c r="N175">
        <f>IF(M175="",MEDIAN(M:M),M175)</f>
        <v>7.9249999999999998</v>
      </c>
      <c r="P175" t="s">
        <v>15</v>
      </c>
      <c r="Q175" t="str">
        <f>IF(P175="C", "Cherbourg", IF(P175="Q", "Queenstown", IF(P175="S", "Southampton")))</f>
        <v>Southampton</v>
      </c>
      <c r="R175">
        <f>Table15[[#This Row],[SibSp]]+Table15[[#This Row],[Parch]]</f>
        <v>0</v>
      </c>
      <c r="S175" s="2">
        <f ca="1">Table15[[#This Row],[Family_Members]]+RAND()-0.5</f>
        <v>-0.32970008067162837</v>
      </c>
    </row>
    <row r="176" spans="1:19" hidden="1" x14ac:dyDescent="0.25">
      <c r="A176">
        <v>175</v>
      </c>
      <c r="B176">
        <v>0</v>
      </c>
      <c r="C176" t="str">
        <f>IF(B176=1, "Survived", "Died")</f>
        <v>Died</v>
      </c>
      <c r="D176">
        <v>1</v>
      </c>
      <c r="E176" t="str">
        <f>IF(D176=1, "First", IF(D176=2, "Second", IF(D176=3, "Third")))</f>
        <v>First</v>
      </c>
      <c r="F176" t="s">
        <v>271</v>
      </c>
      <c r="G176" t="s">
        <v>13</v>
      </c>
      <c r="H176">
        <v>56</v>
      </c>
      <c r="I176">
        <f>IF(H176="",AVERAGE(H:H),H176)</f>
        <v>56</v>
      </c>
      <c r="J176">
        <v>0</v>
      </c>
      <c r="K176">
        <v>0</v>
      </c>
      <c r="L176">
        <v>17764</v>
      </c>
      <c r="M176">
        <v>30.695799999999998</v>
      </c>
      <c r="N176">
        <f>IF(M176="",MEDIAN(M:M),M176)</f>
        <v>30.695799999999998</v>
      </c>
      <c r="O176" t="s">
        <v>272</v>
      </c>
      <c r="P176" t="s">
        <v>20</v>
      </c>
      <c r="Q176" t="str">
        <f>IF(P176="C", "Cherbourg", IF(P176="Q", "Queenstown", IF(P176="S", "Southampton")))</f>
        <v>Cherbourg</v>
      </c>
      <c r="R176">
        <f>Table15[[#This Row],[SibSp]]+Table15[[#This Row],[Parch]]</f>
        <v>0</v>
      </c>
      <c r="S176" s="2">
        <f ca="1">Table15[[#This Row],[Family_Members]]+RAND()-0.5</f>
        <v>-0.49072061997662142</v>
      </c>
    </row>
    <row r="177" spans="1:19" hidden="1" x14ac:dyDescent="0.25">
      <c r="A177">
        <v>176</v>
      </c>
      <c r="B177">
        <v>0</v>
      </c>
      <c r="C177" t="str">
        <f>IF(B177=1, "Survived", "Died")</f>
        <v>Died</v>
      </c>
      <c r="D177">
        <v>3</v>
      </c>
      <c r="E177" t="str">
        <f>IF(D177=1, "First", IF(D177=2, "Second", IF(D177=3, "Third")))</f>
        <v>Third</v>
      </c>
      <c r="F177" t="s">
        <v>273</v>
      </c>
      <c r="G177" t="s">
        <v>13</v>
      </c>
      <c r="H177">
        <v>18</v>
      </c>
      <c r="I177">
        <f>IF(H177="",AVERAGE(H:H),H177)</f>
        <v>18</v>
      </c>
      <c r="J177">
        <v>1</v>
      </c>
      <c r="K177">
        <v>1</v>
      </c>
      <c r="L177">
        <v>350404</v>
      </c>
      <c r="M177">
        <v>7.8541999999999996</v>
      </c>
      <c r="N177">
        <f>IF(M177="",MEDIAN(M:M),M177)</f>
        <v>7.8541999999999996</v>
      </c>
      <c r="P177" t="s">
        <v>15</v>
      </c>
      <c r="Q177" t="str">
        <f>IF(P177="C", "Cherbourg", IF(P177="Q", "Queenstown", IF(P177="S", "Southampton")))</f>
        <v>Southampton</v>
      </c>
      <c r="R177">
        <f>Table15[[#This Row],[SibSp]]+Table15[[#This Row],[Parch]]</f>
        <v>2</v>
      </c>
      <c r="S177" s="2">
        <f ca="1">Table15[[#This Row],[Family_Members]]+RAND()-0.5</f>
        <v>1.6796914668866618</v>
      </c>
    </row>
    <row r="178" spans="1:19" hidden="1" x14ac:dyDescent="0.25">
      <c r="A178">
        <v>177</v>
      </c>
      <c r="B178">
        <v>0</v>
      </c>
      <c r="C178" t="str">
        <f>IF(B178=1, "Survived", "Died")</f>
        <v>Died</v>
      </c>
      <c r="D178">
        <v>3</v>
      </c>
      <c r="E178" t="str">
        <f>IF(D178=1, "First", IF(D178=2, "Second", IF(D178=3, "Third")))</f>
        <v>Third</v>
      </c>
      <c r="F178" t="s">
        <v>274</v>
      </c>
      <c r="G178" t="s">
        <v>13</v>
      </c>
      <c r="I178">
        <f>IF(H178="",AVERAGE(H:H),H178)</f>
        <v>29.69911764705882</v>
      </c>
      <c r="J178">
        <v>3</v>
      </c>
      <c r="K178">
        <v>1</v>
      </c>
      <c r="L178">
        <v>4133</v>
      </c>
      <c r="M178">
        <v>25.466699999999999</v>
      </c>
      <c r="N178">
        <f>IF(M178="",MEDIAN(M:M),M178)</f>
        <v>25.466699999999999</v>
      </c>
      <c r="P178" t="s">
        <v>15</v>
      </c>
      <c r="Q178" t="str">
        <f>IF(P178="C", "Cherbourg", IF(P178="Q", "Queenstown", IF(P178="S", "Southampton")))</f>
        <v>Southampton</v>
      </c>
      <c r="R178">
        <f>Table15[[#This Row],[SibSp]]+Table15[[#This Row],[Parch]]</f>
        <v>4</v>
      </c>
      <c r="S178" s="2">
        <f ca="1">Table15[[#This Row],[Family_Members]]+RAND()-0.5</f>
        <v>4.3569158429091077</v>
      </c>
    </row>
    <row r="179" spans="1:19" x14ac:dyDescent="0.25">
      <c r="A179">
        <v>195</v>
      </c>
      <c r="B179">
        <v>1</v>
      </c>
      <c r="C179" t="str">
        <f>IF(B179=1, "Survived", "Died")</f>
        <v>Survived</v>
      </c>
      <c r="D179">
        <v>1</v>
      </c>
      <c r="E179" t="str">
        <f>IF(D179=1, "First", IF(D179=2, "Second", IF(D179=3, "Third")))</f>
        <v>First</v>
      </c>
      <c r="F179" t="s">
        <v>298</v>
      </c>
      <c r="G179" t="s">
        <v>17</v>
      </c>
      <c r="H179">
        <v>44</v>
      </c>
      <c r="I179">
        <f>IF(H179="",AVERAGE(H:H),H179)</f>
        <v>44</v>
      </c>
      <c r="J179">
        <v>0</v>
      </c>
      <c r="K179">
        <v>0</v>
      </c>
      <c r="L179" t="s">
        <v>299</v>
      </c>
      <c r="M179">
        <v>27.720800000000001</v>
      </c>
      <c r="N179">
        <f>IF(M179="",MEDIAN(M:M),M179)</f>
        <v>27.720800000000001</v>
      </c>
      <c r="O179" t="s">
        <v>300</v>
      </c>
      <c r="P179" t="s">
        <v>20</v>
      </c>
      <c r="Q179" t="str">
        <f>IF(P179="C", "Cherbourg", IF(P179="Q", "Queenstown", IF(P179="S", "Southampton")))</f>
        <v>Cherbourg</v>
      </c>
      <c r="R179">
        <f>Table15[[#This Row],[SibSp]]+Table15[[#This Row],[Parch]]</f>
        <v>0</v>
      </c>
      <c r="S179" s="2">
        <f ca="1">Table15[[#This Row],[Family_Members]]+RAND()-0.5</f>
        <v>0.24987794783064421</v>
      </c>
    </row>
    <row r="180" spans="1:19" hidden="1" x14ac:dyDescent="0.25">
      <c r="A180">
        <v>179</v>
      </c>
      <c r="B180">
        <v>0</v>
      </c>
      <c r="C180" t="str">
        <f>IF(B180=1, "Survived", "Died")</f>
        <v>Died</v>
      </c>
      <c r="D180">
        <v>2</v>
      </c>
      <c r="E180" t="str">
        <f>IF(D180=1, "First", IF(D180=2, "Second", IF(D180=3, "Third")))</f>
        <v>Second</v>
      </c>
      <c r="F180" t="s">
        <v>278</v>
      </c>
      <c r="G180" t="s">
        <v>13</v>
      </c>
      <c r="H180">
        <v>30</v>
      </c>
      <c r="I180">
        <f>IF(H180="",AVERAGE(H:H),H180)</f>
        <v>30</v>
      </c>
      <c r="J180">
        <v>0</v>
      </c>
      <c r="K180">
        <v>0</v>
      </c>
      <c r="L180">
        <v>250653</v>
      </c>
      <c r="M180">
        <v>13</v>
      </c>
      <c r="N180">
        <f>IF(M180="",MEDIAN(M:M),M180)</f>
        <v>13</v>
      </c>
      <c r="P180" t="s">
        <v>15</v>
      </c>
      <c r="Q180" t="str">
        <f>IF(P180="C", "Cherbourg", IF(P180="Q", "Queenstown", IF(P180="S", "Southampton")))</f>
        <v>Southampton</v>
      </c>
      <c r="R180">
        <f>Table15[[#This Row],[SibSp]]+Table15[[#This Row],[Parch]]</f>
        <v>0</v>
      </c>
      <c r="S180" s="2">
        <f ca="1">Table15[[#This Row],[Family_Members]]+RAND()-0.5</f>
        <v>0.10951356686895397</v>
      </c>
    </row>
    <row r="181" spans="1:19" hidden="1" x14ac:dyDescent="0.25">
      <c r="A181">
        <v>180</v>
      </c>
      <c r="B181">
        <v>0</v>
      </c>
      <c r="C181" t="str">
        <f>IF(B181=1, "Survived", "Died")</f>
        <v>Died</v>
      </c>
      <c r="D181">
        <v>3</v>
      </c>
      <c r="E181" t="str">
        <f>IF(D181=1, "First", IF(D181=2, "Second", IF(D181=3, "Third")))</f>
        <v>Third</v>
      </c>
      <c r="F181" t="s">
        <v>279</v>
      </c>
      <c r="G181" t="s">
        <v>13</v>
      </c>
      <c r="H181">
        <v>36</v>
      </c>
      <c r="I181">
        <f>IF(H181="",AVERAGE(H:H),H181)</f>
        <v>36</v>
      </c>
      <c r="J181">
        <v>0</v>
      </c>
      <c r="K181">
        <v>0</v>
      </c>
      <c r="L181" t="s">
        <v>280</v>
      </c>
      <c r="M181">
        <v>0</v>
      </c>
      <c r="N181">
        <f>IF(M181="",MEDIAN(M:M),M181)</f>
        <v>0</v>
      </c>
      <c r="P181" t="s">
        <v>15</v>
      </c>
      <c r="Q181" t="str">
        <f>IF(P181="C", "Cherbourg", IF(P181="Q", "Queenstown", IF(P181="S", "Southampton")))</f>
        <v>Southampton</v>
      </c>
      <c r="R181">
        <f>Table15[[#This Row],[SibSp]]+Table15[[#This Row],[Parch]]</f>
        <v>0</v>
      </c>
      <c r="S181" s="2">
        <f ca="1">Table15[[#This Row],[Family_Members]]+RAND()-0.5</f>
        <v>-0.14261597761922629</v>
      </c>
    </row>
    <row r="182" spans="1:19" hidden="1" x14ac:dyDescent="0.25">
      <c r="A182">
        <v>348</v>
      </c>
      <c r="B182">
        <v>1</v>
      </c>
      <c r="C182" t="str">
        <f>IF(B182=1, "Survived", "Died")</f>
        <v>Survived</v>
      </c>
      <c r="D182">
        <v>3</v>
      </c>
      <c r="E182" t="str">
        <f>IF(D182=1, "First", IF(D182=2, "Second", IF(D182=3, "Third")))</f>
        <v>Third</v>
      </c>
      <c r="F182" t="s">
        <v>520</v>
      </c>
      <c r="G182" t="s">
        <v>17</v>
      </c>
      <c r="I182">
        <f>IF(H182="",AVERAGE(H:H),H182)</f>
        <v>29.69911764705882</v>
      </c>
      <c r="J182">
        <v>1</v>
      </c>
      <c r="K182">
        <v>0</v>
      </c>
      <c r="L182">
        <v>386525</v>
      </c>
      <c r="M182">
        <v>16.100000000000001</v>
      </c>
      <c r="N182">
        <f>IF(M182="",MEDIAN(M:M),M182)</f>
        <v>16.100000000000001</v>
      </c>
      <c r="P182" t="s">
        <v>15</v>
      </c>
      <c r="Q182" t="str">
        <f>IF(P182="C", "Cherbourg", IF(P182="Q", "Queenstown", IF(P182="S", "Southampton")))</f>
        <v>Southampton</v>
      </c>
      <c r="R182">
        <f>Table15[[#This Row],[SibSp]]+Table15[[#This Row],[Parch]]</f>
        <v>1</v>
      </c>
      <c r="S182" s="2">
        <f ca="1">Table15[[#This Row],[Family_Members]]+RAND()-0.5</f>
        <v>1.4753715692075962</v>
      </c>
    </row>
    <row r="183" spans="1:19" hidden="1" x14ac:dyDescent="0.25">
      <c r="A183">
        <v>182</v>
      </c>
      <c r="B183">
        <v>0</v>
      </c>
      <c r="C183" t="str">
        <f>IF(B183=1, "Survived", "Died")</f>
        <v>Died</v>
      </c>
      <c r="D183">
        <v>2</v>
      </c>
      <c r="E183" t="str">
        <f>IF(D183=1, "First", IF(D183=2, "Second", IF(D183=3, "Third")))</f>
        <v>Second</v>
      </c>
      <c r="F183" t="s">
        <v>282</v>
      </c>
      <c r="G183" t="s">
        <v>13</v>
      </c>
      <c r="I183">
        <f>IF(H183="",AVERAGE(H:H),H183)</f>
        <v>29.69911764705882</v>
      </c>
      <c r="J183">
        <v>0</v>
      </c>
      <c r="K183">
        <v>0</v>
      </c>
      <c r="L183" t="s">
        <v>283</v>
      </c>
      <c r="M183">
        <v>15.05</v>
      </c>
      <c r="N183">
        <f>IF(M183="",MEDIAN(M:M),M183)</f>
        <v>15.05</v>
      </c>
      <c r="P183" t="s">
        <v>20</v>
      </c>
      <c r="Q183" t="str">
        <f>IF(P183="C", "Cherbourg", IF(P183="Q", "Queenstown", IF(P183="S", "Southampton")))</f>
        <v>Cherbourg</v>
      </c>
      <c r="R183">
        <f>Table15[[#This Row],[SibSp]]+Table15[[#This Row],[Parch]]</f>
        <v>0</v>
      </c>
      <c r="S183" s="2">
        <f ca="1">Table15[[#This Row],[Family_Members]]+RAND()-0.5</f>
        <v>-0.2838452951296655</v>
      </c>
    </row>
    <row r="184" spans="1:19" hidden="1" x14ac:dyDescent="0.25">
      <c r="A184">
        <v>183</v>
      </c>
      <c r="B184">
        <v>0</v>
      </c>
      <c r="C184" t="str">
        <f>IF(B184=1, "Survived", "Died")</f>
        <v>Died</v>
      </c>
      <c r="D184">
        <v>3</v>
      </c>
      <c r="E184" t="str">
        <f>IF(D184=1, "First", IF(D184=2, "Second", IF(D184=3, "Third")))</f>
        <v>Third</v>
      </c>
      <c r="F184" t="s">
        <v>284</v>
      </c>
      <c r="G184" t="s">
        <v>13</v>
      </c>
      <c r="H184">
        <v>9</v>
      </c>
      <c r="I184">
        <f>IF(H184="",AVERAGE(H:H),H184)</f>
        <v>9</v>
      </c>
      <c r="J184">
        <v>4</v>
      </c>
      <c r="K184">
        <v>2</v>
      </c>
      <c r="L184">
        <v>347077</v>
      </c>
      <c r="M184">
        <v>31.387499999999999</v>
      </c>
      <c r="N184">
        <f>IF(M184="",MEDIAN(M:M),M184)</f>
        <v>31.387499999999999</v>
      </c>
      <c r="P184" t="s">
        <v>15</v>
      </c>
      <c r="Q184" t="str">
        <f>IF(P184="C", "Cherbourg", IF(P184="Q", "Queenstown", IF(P184="S", "Southampton")))</f>
        <v>Southampton</v>
      </c>
      <c r="R184">
        <f>Table15[[#This Row],[SibSp]]+Table15[[#This Row],[Parch]]</f>
        <v>6</v>
      </c>
      <c r="S184" s="2">
        <f ca="1">Table15[[#This Row],[Family_Members]]+RAND()-0.5</f>
        <v>6.3099903475016781</v>
      </c>
    </row>
    <row r="185" spans="1:19" hidden="1" x14ac:dyDescent="0.25">
      <c r="A185">
        <v>184</v>
      </c>
      <c r="B185">
        <v>1</v>
      </c>
      <c r="C185" t="str">
        <f>IF(B185=1, "Survived", "Died")</f>
        <v>Survived</v>
      </c>
      <c r="D185">
        <v>2</v>
      </c>
      <c r="E185" t="str">
        <f>IF(D185=1, "First", IF(D185=2, "Second", IF(D185=3, "Third")))</f>
        <v>Second</v>
      </c>
      <c r="F185" t="s">
        <v>285</v>
      </c>
      <c r="G185" t="s">
        <v>13</v>
      </c>
      <c r="H185">
        <v>1</v>
      </c>
      <c r="I185">
        <f>IF(H185="",AVERAGE(H:H),H185)</f>
        <v>1</v>
      </c>
      <c r="J185">
        <v>2</v>
      </c>
      <c r="K185">
        <v>1</v>
      </c>
      <c r="L185">
        <v>230136</v>
      </c>
      <c r="M185">
        <v>39</v>
      </c>
      <c r="N185">
        <f>IF(M185="",MEDIAN(M:M),M185)</f>
        <v>39</v>
      </c>
      <c r="O185" t="s">
        <v>286</v>
      </c>
      <c r="P185" t="s">
        <v>15</v>
      </c>
      <c r="Q185" t="str">
        <f>IF(P185="C", "Cherbourg", IF(P185="Q", "Queenstown", IF(P185="S", "Southampton")))</f>
        <v>Southampton</v>
      </c>
      <c r="R185">
        <f>Table15[[#This Row],[SibSp]]+Table15[[#This Row],[Parch]]</f>
        <v>3</v>
      </c>
      <c r="S185" s="2">
        <f ca="1">Table15[[#This Row],[Family_Members]]+RAND()-0.5</f>
        <v>3.380975916763882</v>
      </c>
    </row>
    <row r="186" spans="1:19" hidden="1" x14ac:dyDescent="0.25">
      <c r="A186">
        <v>359</v>
      </c>
      <c r="B186">
        <v>1</v>
      </c>
      <c r="C186" t="str">
        <f>IF(B186=1, "Survived", "Died")</f>
        <v>Survived</v>
      </c>
      <c r="D186">
        <v>3</v>
      </c>
      <c r="E186" t="str">
        <f>IF(D186=1, "First", IF(D186=2, "Second", IF(D186=3, "Third")))</f>
        <v>Third</v>
      </c>
      <c r="F186" t="s">
        <v>533</v>
      </c>
      <c r="G186" t="s">
        <v>17</v>
      </c>
      <c r="I186">
        <f>IF(H186="",AVERAGE(H:H),H186)</f>
        <v>29.69911764705882</v>
      </c>
      <c r="J186">
        <v>0</v>
      </c>
      <c r="K186">
        <v>0</v>
      </c>
      <c r="L186">
        <v>330931</v>
      </c>
      <c r="M186">
        <v>7.8792</v>
      </c>
      <c r="N186">
        <f>IF(M186="",MEDIAN(M:M),M186)</f>
        <v>7.8792</v>
      </c>
      <c r="P186" t="s">
        <v>27</v>
      </c>
      <c r="Q186" t="str">
        <f>IF(P186="C", "Cherbourg", IF(P186="Q", "Queenstown", IF(P186="S", "Southampton")))</f>
        <v>Queenstown</v>
      </c>
      <c r="R186">
        <f>Table15[[#This Row],[SibSp]]+Table15[[#This Row],[Parch]]</f>
        <v>0</v>
      </c>
      <c r="S186" s="2">
        <f ca="1">Table15[[#This Row],[Family_Members]]+RAND()-0.5</f>
        <v>0.47218477929383562</v>
      </c>
    </row>
    <row r="187" spans="1:19" hidden="1" x14ac:dyDescent="0.25">
      <c r="A187">
        <v>186</v>
      </c>
      <c r="B187">
        <v>0</v>
      </c>
      <c r="C187" t="str">
        <f>IF(B187=1, "Survived", "Died")</f>
        <v>Died</v>
      </c>
      <c r="D187">
        <v>1</v>
      </c>
      <c r="E187" t="str">
        <f>IF(D187=1, "First", IF(D187=2, "Second", IF(D187=3, "Third")))</f>
        <v>First</v>
      </c>
      <c r="F187" t="s">
        <v>288</v>
      </c>
      <c r="G187" t="s">
        <v>13</v>
      </c>
      <c r="I187">
        <f>IF(H187="",AVERAGE(H:H),H187)</f>
        <v>29.69911764705882</v>
      </c>
      <c r="J187">
        <v>0</v>
      </c>
      <c r="K187">
        <v>0</v>
      </c>
      <c r="L187">
        <v>113767</v>
      </c>
      <c r="M187">
        <v>50</v>
      </c>
      <c r="N187">
        <f>IF(M187="",MEDIAN(M:M),M187)</f>
        <v>50</v>
      </c>
      <c r="O187" t="s">
        <v>289</v>
      </c>
      <c r="P187" t="s">
        <v>15</v>
      </c>
      <c r="Q187" t="str">
        <f>IF(P187="C", "Cherbourg", IF(P187="Q", "Queenstown", IF(P187="S", "Southampton")))</f>
        <v>Southampton</v>
      </c>
      <c r="R187">
        <f>Table15[[#This Row],[SibSp]]+Table15[[#This Row],[Parch]]</f>
        <v>0</v>
      </c>
      <c r="S187" s="2">
        <f ca="1">Table15[[#This Row],[Family_Members]]+RAND()-0.5</f>
        <v>-0.10669669981738195</v>
      </c>
    </row>
    <row r="188" spans="1:19" hidden="1" x14ac:dyDescent="0.25">
      <c r="A188">
        <v>360</v>
      </c>
      <c r="B188">
        <v>1</v>
      </c>
      <c r="C188" t="str">
        <f>IF(B188=1, "Survived", "Died")</f>
        <v>Survived</v>
      </c>
      <c r="D188">
        <v>3</v>
      </c>
      <c r="E188" t="str">
        <f>IF(D188=1, "First", IF(D188=2, "Second", IF(D188=3, "Third")))</f>
        <v>Third</v>
      </c>
      <c r="F188" t="s">
        <v>534</v>
      </c>
      <c r="G188" t="s">
        <v>17</v>
      </c>
      <c r="I188">
        <f>IF(H188="",AVERAGE(H:H),H188)</f>
        <v>29.69911764705882</v>
      </c>
      <c r="J188">
        <v>0</v>
      </c>
      <c r="K188">
        <v>0</v>
      </c>
      <c r="L188">
        <v>330980</v>
      </c>
      <c r="M188">
        <v>7.8792</v>
      </c>
      <c r="N188">
        <f>IF(M188="",MEDIAN(M:M),M188)</f>
        <v>7.8792</v>
      </c>
      <c r="P188" t="s">
        <v>27</v>
      </c>
      <c r="Q188" t="str">
        <f>IF(P188="C", "Cherbourg", IF(P188="Q", "Queenstown", IF(P188="S", "Southampton")))</f>
        <v>Queenstown</v>
      </c>
      <c r="R188">
        <f>Table15[[#This Row],[SibSp]]+Table15[[#This Row],[Parch]]</f>
        <v>0</v>
      </c>
      <c r="S188" s="2">
        <f ca="1">Table15[[#This Row],[Family_Members]]+RAND()-0.5</f>
        <v>0.33125449255804207</v>
      </c>
    </row>
    <row r="189" spans="1:19" hidden="1" x14ac:dyDescent="0.25">
      <c r="A189">
        <v>188</v>
      </c>
      <c r="B189">
        <v>1</v>
      </c>
      <c r="C189" t="str">
        <f>IF(B189=1, "Survived", "Died")</f>
        <v>Survived</v>
      </c>
      <c r="D189">
        <v>1</v>
      </c>
      <c r="E189" t="str">
        <f>IF(D189=1, "First", IF(D189=2, "Second", IF(D189=3, "Third")))</f>
        <v>First</v>
      </c>
      <c r="F189" t="s">
        <v>291</v>
      </c>
      <c r="G189" t="s">
        <v>13</v>
      </c>
      <c r="H189">
        <v>45</v>
      </c>
      <c r="I189">
        <f>IF(H189="",AVERAGE(H:H),H189)</f>
        <v>45</v>
      </c>
      <c r="J189">
        <v>0</v>
      </c>
      <c r="K189">
        <v>0</v>
      </c>
      <c r="L189">
        <v>111428</v>
      </c>
      <c r="M189">
        <v>26.55</v>
      </c>
      <c r="N189">
        <f>IF(M189="",MEDIAN(M:M),M189)</f>
        <v>26.55</v>
      </c>
      <c r="P189" t="s">
        <v>15</v>
      </c>
      <c r="Q189" t="str">
        <f>IF(P189="C", "Cherbourg", IF(P189="Q", "Queenstown", IF(P189="S", "Southampton")))</f>
        <v>Southampton</v>
      </c>
      <c r="R189">
        <f>Table15[[#This Row],[SibSp]]+Table15[[#This Row],[Parch]]</f>
        <v>0</v>
      </c>
      <c r="S189" s="2">
        <f ca="1">Table15[[#This Row],[Family_Members]]+RAND()-0.5</f>
        <v>-0.28192728890454755</v>
      </c>
    </row>
    <row r="190" spans="1:19" hidden="1" x14ac:dyDescent="0.25">
      <c r="A190">
        <v>189</v>
      </c>
      <c r="B190">
        <v>0</v>
      </c>
      <c r="C190" t="str">
        <f>IF(B190=1, "Survived", "Died")</f>
        <v>Died</v>
      </c>
      <c r="D190">
        <v>3</v>
      </c>
      <c r="E190" t="str">
        <f>IF(D190=1, "First", IF(D190=2, "Second", IF(D190=3, "Third")))</f>
        <v>Third</v>
      </c>
      <c r="F190" t="s">
        <v>292</v>
      </c>
      <c r="G190" t="s">
        <v>13</v>
      </c>
      <c r="H190">
        <v>40</v>
      </c>
      <c r="I190">
        <f>IF(H190="",AVERAGE(H:H),H190)</f>
        <v>40</v>
      </c>
      <c r="J190">
        <v>1</v>
      </c>
      <c r="K190">
        <v>1</v>
      </c>
      <c r="L190">
        <v>364849</v>
      </c>
      <c r="M190">
        <v>15.5</v>
      </c>
      <c r="N190">
        <f>IF(M190="",MEDIAN(M:M),M190)</f>
        <v>15.5</v>
      </c>
      <c r="P190" t="s">
        <v>27</v>
      </c>
      <c r="Q190" t="str">
        <f>IF(P190="C", "Cherbourg", IF(P190="Q", "Queenstown", IF(P190="S", "Southampton")))</f>
        <v>Queenstown</v>
      </c>
      <c r="R190">
        <f>Table15[[#This Row],[SibSp]]+Table15[[#This Row],[Parch]]</f>
        <v>2</v>
      </c>
      <c r="S190" s="2">
        <f ca="1">Table15[[#This Row],[Family_Members]]+RAND()-0.5</f>
        <v>1.6771511209894383</v>
      </c>
    </row>
    <row r="191" spans="1:19" hidden="1" x14ac:dyDescent="0.25">
      <c r="A191">
        <v>190</v>
      </c>
      <c r="B191">
        <v>0</v>
      </c>
      <c r="C191" t="str">
        <f>IF(B191=1, "Survived", "Died")</f>
        <v>Died</v>
      </c>
      <c r="D191">
        <v>3</v>
      </c>
      <c r="E191" t="str">
        <f>IF(D191=1, "First", IF(D191=2, "Second", IF(D191=3, "Third")))</f>
        <v>Third</v>
      </c>
      <c r="F191" t="s">
        <v>293</v>
      </c>
      <c r="G191" t="s">
        <v>13</v>
      </c>
      <c r="H191">
        <v>36</v>
      </c>
      <c r="I191">
        <f>IF(H191="",AVERAGE(H:H),H191)</f>
        <v>36</v>
      </c>
      <c r="J191">
        <v>0</v>
      </c>
      <c r="K191">
        <v>0</v>
      </c>
      <c r="L191">
        <v>349247</v>
      </c>
      <c r="M191">
        <v>7.8958000000000004</v>
      </c>
      <c r="N191">
        <f>IF(M191="",MEDIAN(M:M),M191)</f>
        <v>7.8958000000000004</v>
      </c>
      <c r="P191" t="s">
        <v>15</v>
      </c>
      <c r="Q191" t="str">
        <f>IF(P191="C", "Cherbourg", IF(P191="Q", "Queenstown", IF(P191="S", "Southampton")))</f>
        <v>Southampton</v>
      </c>
      <c r="R191">
        <f>Table15[[#This Row],[SibSp]]+Table15[[#This Row],[Parch]]</f>
        <v>0</v>
      </c>
      <c r="S191" s="2">
        <f ca="1">Table15[[#This Row],[Family_Members]]+RAND()-0.5</f>
        <v>-0.23466788401658478</v>
      </c>
    </row>
    <row r="192" spans="1:19" hidden="1" x14ac:dyDescent="0.25">
      <c r="A192">
        <v>191</v>
      </c>
      <c r="B192">
        <v>1</v>
      </c>
      <c r="C192" t="str">
        <f>IF(B192=1, "Survived", "Died")</f>
        <v>Survived</v>
      </c>
      <c r="D192">
        <v>2</v>
      </c>
      <c r="E192" t="str">
        <f>IF(D192=1, "First", IF(D192=2, "Second", IF(D192=3, "Third")))</f>
        <v>Second</v>
      </c>
      <c r="F192" t="s">
        <v>294</v>
      </c>
      <c r="G192" t="s">
        <v>17</v>
      </c>
      <c r="H192">
        <v>32</v>
      </c>
      <c r="I192">
        <f>IF(H192="",AVERAGE(H:H),H192)</f>
        <v>32</v>
      </c>
      <c r="J192">
        <v>0</v>
      </c>
      <c r="K192">
        <v>0</v>
      </c>
      <c r="L192">
        <v>234604</v>
      </c>
      <c r="M192">
        <v>13</v>
      </c>
      <c r="N192">
        <f>IF(M192="",MEDIAN(M:M),M192)</f>
        <v>13</v>
      </c>
      <c r="P192" t="s">
        <v>15</v>
      </c>
      <c r="Q192" t="str">
        <f>IF(P192="C", "Cherbourg", IF(P192="Q", "Queenstown", IF(P192="S", "Southampton")))</f>
        <v>Southampton</v>
      </c>
      <c r="R192">
        <f>Table15[[#This Row],[SibSp]]+Table15[[#This Row],[Parch]]</f>
        <v>0</v>
      </c>
      <c r="S192" s="2">
        <f ca="1">Table15[[#This Row],[Family_Members]]+RAND()-0.5</f>
        <v>0.12146129884730761</v>
      </c>
    </row>
    <row r="193" spans="1:19" hidden="1" x14ac:dyDescent="0.25">
      <c r="A193">
        <v>192</v>
      </c>
      <c r="B193">
        <v>0</v>
      </c>
      <c r="C193" t="str">
        <f>IF(B193=1, "Survived", "Died")</f>
        <v>Died</v>
      </c>
      <c r="D193">
        <v>2</v>
      </c>
      <c r="E193" t="str">
        <f>IF(D193=1, "First", IF(D193=2, "Second", IF(D193=3, "Third")))</f>
        <v>Second</v>
      </c>
      <c r="F193" t="s">
        <v>295</v>
      </c>
      <c r="G193" t="s">
        <v>13</v>
      </c>
      <c r="H193">
        <v>19</v>
      </c>
      <c r="I193">
        <f>IF(H193="",AVERAGE(H:H),H193)</f>
        <v>19</v>
      </c>
      <c r="J193">
        <v>0</v>
      </c>
      <c r="K193">
        <v>0</v>
      </c>
      <c r="L193">
        <v>28424</v>
      </c>
      <c r="M193">
        <v>13</v>
      </c>
      <c r="N193">
        <f>IF(M193="",MEDIAN(M:M),M193)</f>
        <v>13</v>
      </c>
      <c r="P193" t="s">
        <v>15</v>
      </c>
      <c r="Q193" t="str">
        <f>IF(P193="C", "Cherbourg", IF(P193="Q", "Queenstown", IF(P193="S", "Southampton")))</f>
        <v>Southampton</v>
      </c>
      <c r="R193">
        <f>Table15[[#This Row],[SibSp]]+Table15[[#This Row],[Parch]]</f>
        <v>0</v>
      </c>
      <c r="S193" s="2">
        <f ca="1">Table15[[#This Row],[Family_Members]]+RAND()-0.5</f>
        <v>-0.23859436087693253</v>
      </c>
    </row>
    <row r="194" spans="1:19" hidden="1" x14ac:dyDescent="0.25">
      <c r="A194">
        <v>368</v>
      </c>
      <c r="B194">
        <v>1</v>
      </c>
      <c r="C194" t="str">
        <f>IF(B194=1, "Survived", "Died")</f>
        <v>Survived</v>
      </c>
      <c r="D194">
        <v>3</v>
      </c>
      <c r="E194" t="str">
        <f>IF(D194=1, "First", IF(D194=2, "Second", IF(D194=3, "Third")))</f>
        <v>Third</v>
      </c>
      <c r="F194" t="s">
        <v>546</v>
      </c>
      <c r="G194" t="s">
        <v>17</v>
      </c>
      <c r="I194">
        <f>IF(H194="",AVERAGE(H:H),H194)</f>
        <v>29.69911764705882</v>
      </c>
      <c r="J194">
        <v>0</v>
      </c>
      <c r="K194">
        <v>0</v>
      </c>
      <c r="L194">
        <v>2626</v>
      </c>
      <c r="M194">
        <v>7.2291999999999996</v>
      </c>
      <c r="N194">
        <f>IF(M194="",MEDIAN(M:M),M194)</f>
        <v>7.2291999999999996</v>
      </c>
      <c r="P194" t="s">
        <v>20</v>
      </c>
      <c r="Q194" t="str">
        <f>IF(P194="C", "Cherbourg", IF(P194="Q", "Queenstown", IF(P194="S", "Southampton")))</f>
        <v>Cherbourg</v>
      </c>
      <c r="R194">
        <f>Table15[[#This Row],[SibSp]]+Table15[[#This Row],[Parch]]</f>
        <v>0</v>
      </c>
      <c r="S194" s="2">
        <f ca="1">Table15[[#This Row],[Family_Members]]+RAND()-0.5</f>
        <v>-0.28131689230015799</v>
      </c>
    </row>
    <row r="195" spans="1:19" hidden="1" x14ac:dyDescent="0.25">
      <c r="A195">
        <v>194</v>
      </c>
      <c r="B195">
        <v>1</v>
      </c>
      <c r="C195" t="str">
        <f>IF(B195=1, "Survived", "Died")</f>
        <v>Survived</v>
      </c>
      <c r="D195">
        <v>2</v>
      </c>
      <c r="E195" t="str">
        <f>IF(D195=1, "First", IF(D195=2, "Second", IF(D195=3, "Third")))</f>
        <v>Second</v>
      </c>
      <c r="F195" t="s">
        <v>297</v>
      </c>
      <c r="G195" t="s">
        <v>13</v>
      </c>
      <c r="H195">
        <v>3</v>
      </c>
      <c r="I195">
        <f>IF(H195="",AVERAGE(H:H),H195)</f>
        <v>3</v>
      </c>
      <c r="J195">
        <v>1</v>
      </c>
      <c r="K195">
        <v>1</v>
      </c>
      <c r="L195">
        <v>230080</v>
      </c>
      <c r="M195">
        <v>26</v>
      </c>
      <c r="N195">
        <f>IF(M195="",MEDIAN(M:M),M195)</f>
        <v>26</v>
      </c>
      <c r="O195" t="s">
        <v>232</v>
      </c>
      <c r="P195" t="s">
        <v>15</v>
      </c>
      <c r="Q195" t="str">
        <f>IF(P195="C", "Cherbourg", IF(P195="Q", "Queenstown", IF(P195="S", "Southampton")))</f>
        <v>Southampton</v>
      </c>
      <c r="R195">
        <f>Table15[[#This Row],[SibSp]]+Table15[[#This Row],[Parch]]</f>
        <v>2</v>
      </c>
      <c r="S195" s="2">
        <f ca="1">Table15[[#This Row],[Family_Members]]+RAND()-0.5</f>
        <v>2.4155970276512404</v>
      </c>
    </row>
    <row r="196" spans="1:19" x14ac:dyDescent="0.25">
      <c r="A196">
        <v>196</v>
      </c>
      <c r="B196">
        <v>1</v>
      </c>
      <c r="C196" t="str">
        <f>IF(B196=1, "Survived", "Died")</f>
        <v>Survived</v>
      </c>
      <c r="D196">
        <v>1</v>
      </c>
      <c r="E196" t="str">
        <f>IF(D196=1, "First", IF(D196=2, "Second", IF(D196=3, "Third")))</f>
        <v>First</v>
      </c>
      <c r="F196" t="s">
        <v>301</v>
      </c>
      <c r="G196" t="s">
        <v>17</v>
      </c>
      <c r="H196">
        <v>58</v>
      </c>
      <c r="I196">
        <f>IF(H196="",AVERAGE(H:H),H196)</f>
        <v>58</v>
      </c>
      <c r="J196">
        <v>0</v>
      </c>
      <c r="K196">
        <v>0</v>
      </c>
      <c r="L196" t="s">
        <v>63</v>
      </c>
      <c r="M196">
        <v>146.52080000000001</v>
      </c>
      <c r="N196">
        <f>IF(M196="",MEDIAN(M:M),M196)</f>
        <v>146.52080000000001</v>
      </c>
      <c r="O196" t="s">
        <v>302</v>
      </c>
      <c r="P196" t="s">
        <v>20</v>
      </c>
      <c r="Q196" t="str">
        <f>IF(P196="C", "Cherbourg", IF(P196="Q", "Queenstown", IF(P196="S", "Southampton")))</f>
        <v>Cherbourg</v>
      </c>
      <c r="R196">
        <f>Table15[[#This Row],[SibSp]]+Table15[[#This Row],[Parch]]</f>
        <v>0</v>
      </c>
      <c r="S196" s="2">
        <f ca="1">Table15[[#This Row],[Family_Members]]+RAND()-0.5</f>
        <v>0.36293361764853338</v>
      </c>
    </row>
    <row r="197" spans="1:19" x14ac:dyDescent="0.25">
      <c r="A197">
        <v>216</v>
      </c>
      <c r="B197">
        <v>1</v>
      </c>
      <c r="C197" t="str">
        <f>IF(B197=1, "Survived", "Died")</f>
        <v>Survived</v>
      </c>
      <c r="D197">
        <v>1</v>
      </c>
      <c r="E197" t="str">
        <f>IF(D197=1, "First", IF(D197=2, "Second", IF(D197=3, "Third")))</f>
        <v>First</v>
      </c>
      <c r="F197" t="s">
        <v>327</v>
      </c>
      <c r="G197" t="s">
        <v>17</v>
      </c>
      <c r="H197">
        <v>31</v>
      </c>
      <c r="I197">
        <f>IF(H197="",AVERAGE(H:H),H197)</f>
        <v>31</v>
      </c>
      <c r="J197">
        <v>1</v>
      </c>
      <c r="K197">
        <v>0</v>
      </c>
      <c r="L197">
        <v>35273</v>
      </c>
      <c r="M197">
        <v>113.27500000000001</v>
      </c>
      <c r="N197">
        <f>IF(M197="",MEDIAN(M:M),M197)</f>
        <v>113.27500000000001</v>
      </c>
      <c r="O197" t="s">
        <v>328</v>
      </c>
      <c r="P197" t="s">
        <v>20</v>
      </c>
      <c r="Q197" t="str">
        <f>IF(P197="C", "Cherbourg", IF(P197="Q", "Queenstown", IF(P197="S", "Southampton")))</f>
        <v>Cherbourg</v>
      </c>
      <c r="R197">
        <f>Table15[[#This Row],[SibSp]]+Table15[[#This Row],[Parch]]</f>
        <v>1</v>
      </c>
      <c r="S197" s="2">
        <f ca="1">Table15[[#This Row],[Family_Members]]+RAND()-0.5</f>
        <v>0.54006622304656604</v>
      </c>
    </row>
    <row r="198" spans="1:19" hidden="1" x14ac:dyDescent="0.25">
      <c r="A198">
        <v>197</v>
      </c>
      <c r="B198">
        <v>0</v>
      </c>
      <c r="C198" t="str">
        <f>IF(B198=1, "Survived", "Died")</f>
        <v>Died</v>
      </c>
      <c r="D198">
        <v>3</v>
      </c>
      <c r="E198" t="str">
        <f>IF(D198=1, "First", IF(D198=2, "Second", IF(D198=3, "Third")))</f>
        <v>Third</v>
      </c>
      <c r="F198" t="s">
        <v>303</v>
      </c>
      <c r="G198" t="s">
        <v>13</v>
      </c>
      <c r="I198">
        <f>IF(H198="",AVERAGE(H:H),H198)</f>
        <v>29.69911764705882</v>
      </c>
      <c r="J198">
        <v>0</v>
      </c>
      <c r="K198">
        <v>0</v>
      </c>
      <c r="L198">
        <v>368703</v>
      </c>
      <c r="M198">
        <v>7.75</v>
      </c>
      <c r="N198">
        <f>IF(M198="",MEDIAN(M:M),M198)</f>
        <v>7.75</v>
      </c>
      <c r="P198" t="s">
        <v>27</v>
      </c>
      <c r="Q198" t="str">
        <f>IF(P198="C", "Cherbourg", IF(P198="Q", "Queenstown", IF(P198="S", "Southampton")))</f>
        <v>Queenstown</v>
      </c>
      <c r="R198">
        <f>Table15[[#This Row],[SibSp]]+Table15[[#This Row],[Parch]]</f>
        <v>0</v>
      </c>
      <c r="S198" s="2">
        <f ca="1">Table15[[#This Row],[Family_Members]]+RAND()-0.5</f>
        <v>0.12223630805233932</v>
      </c>
    </row>
    <row r="199" spans="1:19" hidden="1" x14ac:dyDescent="0.25">
      <c r="A199">
        <v>198</v>
      </c>
      <c r="B199">
        <v>0</v>
      </c>
      <c r="C199" t="str">
        <f>IF(B199=1, "Survived", "Died")</f>
        <v>Died</v>
      </c>
      <c r="D199">
        <v>3</v>
      </c>
      <c r="E199" t="str">
        <f>IF(D199=1, "First", IF(D199=2, "Second", IF(D199=3, "Third")))</f>
        <v>Third</v>
      </c>
      <c r="F199" t="s">
        <v>304</v>
      </c>
      <c r="G199" t="s">
        <v>13</v>
      </c>
      <c r="H199">
        <v>42</v>
      </c>
      <c r="I199">
        <f>IF(H199="",AVERAGE(H:H),H199)</f>
        <v>42</v>
      </c>
      <c r="J199">
        <v>0</v>
      </c>
      <c r="K199">
        <v>1</v>
      </c>
      <c r="L199">
        <v>4579</v>
      </c>
      <c r="M199">
        <v>8.4041999999999994</v>
      </c>
      <c r="N199">
        <f>IF(M199="",MEDIAN(M:M),M199)</f>
        <v>8.4041999999999994</v>
      </c>
      <c r="P199" t="s">
        <v>15</v>
      </c>
      <c r="Q199" t="str">
        <f>IF(P199="C", "Cherbourg", IF(P199="Q", "Queenstown", IF(P199="S", "Southampton")))</f>
        <v>Southampton</v>
      </c>
      <c r="R199">
        <f>Table15[[#This Row],[SibSp]]+Table15[[#This Row],[Parch]]</f>
        <v>1</v>
      </c>
      <c r="S199" s="2">
        <f ca="1">Table15[[#This Row],[Family_Members]]+RAND()-0.5</f>
        <v>0.99256940933426252</v>
      </c>
    </row>
    <row r="200" spans="1:19" hidden="1" x14ac:dyDescent="0.25">
      <c r="A200">
        <v>369</v>
      </c>
      <c r="B200">
        <v>1</v>
      </c>
      <c r="C200" t="str">
        <f>IF(B200=1, "Survived", "Died")</f>
        <v>Survived</v>
      </c>
      <c r="D200">
        <v>3</v>
      </c>
      <c r="E200" t="str">
        <f>IF(D200=1, "First", IF(D200=2, "Second", IF(D200=3, "Third")))</f>
        <v>Third</v>
      </c>
      <c r="F200" t="s">
        <v>547</v>
      </c>
      <c r="G200" t="s">
        <v>17</v>
      </c>
      <c r="I200">
        <f>IF(H200="",AVERAGE(H:H),H200)</f>
        <v>29.69911764705882</v>
      </c>
      <c r="J200">
        <v>0</v>
      </c>
      <c r="K200">
        <v>0</v>
      </c>
      <c r="L200">
        <v>14313</v>
      </c>
      <c r="M200">
        <v>7.75</v>
      </c>
      <c r="N200">
        <f>IF(M200="",MEDIAN(M:M),M200)</f>
        <v>7.75</v>
      </c>
      <c r="P200" t="s">
        <v>27</v>
      </c>
      <c r="Q200" t="str">
        <f>IF(P200="C", "Cherbourg", IF(P200="Q", "Queenstown", IF(P200="S", "Southampton")))</f>
        <v>Queenstown</v>
      </c>
      <c r="R200">
        <f>Table15[[#This Row],[SibSp]]+Table15[[#This Row],[Parch]]</f>
        <v>0</v>
      </c>
      <c r="S200" s="2">
        <f ca="1">Table15[[#This Row],[Family_Members]]+RAND()-0.5</f>
        <v>0.48718694690338649</v>
      </c>
    </row>
    <row r="201" spans="1:19" hidden="1" x14ac:dyDescent="0.25">
      <c r="A201">
        <v>200</v>
      </c>
      <c r="B201">
        <v>0</v>
      </c>
      <c r="C201" t="str">
        <f>IF(B201=1, "Survived", "Died")</f>
        <v>Died</v>
      </c>
      <c r="D201">
        <v>2</v>
      </c>
      <c r="E201" t="str">
        <f>IF(D201=1, "First", IF(D201=2, "Second", IF(D201=3, "Third")))</f>
        <v>Second</v>
      </c>
      <c r="F201" t="s">
        <v>306</v>
      </c>
      <c r="G201" t="s">
        <v>17</v>
      </c>
      <c r="H201">
        <v>24</v>
      </c>
      <c r="I201">
        <f>IF(H201="",AVERAGE(H:H),H201)</f>
        <v>24</v>
      </c>
      <c r="J201">
        <v>0</v>
      </c>
      <c r="K201">
        <v>0</v>
      </c>
      <c r="L201">
        <v>248747</v>
      </c>
      <c r="M201">
        <v>13</v>
      </c>
      <c r="N201">
        <f>IF(M201="",MEDIAN(M:M),M201)</f>
        <v>13</v>
      </c>
      <c r="P201" t="s">
        <v>15</v>
      </c>
      <c r="Q201" t="str">
        <f>IF(P201="C", "Cherbourg", IF(P201="Q", "Queenstown", IF(P201="S", "Southampton")))</f>
        <v>Southampton</v>
      </c>
      <c r="R201">
        <f>Table15[[#This Row],[SibSp]]+Table15[[#This Row],[Parch]]</f>
        <v>0</v>
      </c>
      <c r="S201" s="2">
        <f ca="1">Table15[[#This Row],[Family_Members]]+RAND()-0.5</f>
        <v>-0.32612447601809247</v>
      </c>
    </row>
    <row r="202" spans="1:19" hidden="1" x14ac:dyDescent="0.25">
      <c r="A202">
        <v>201</v>
      </c>
      <c r="B202">
        <v>0</v>
      </c>
      <c r="C202" t="str">
        <f>IF(B202=1, "Survived", "Died")</f>
        <v>Died</v>
      </c>
      <c r="D202">
        <v>3</v>
      </c>
      <c r="E202" t="str">
        <f>IF(D202=1, "First", IF(D202=2, "Second", IF(D202=3, "Third")))</f>
        <v>Third</v>
      </c>
      <c r="F202" t="s">
        <v>307</v>
      </c>
      <c r="G202" t="s">
        <v>13</v>
      </c>
      <c r="H202">
        <v>28</v>
      </c>
      <c r="I202">
        <f>IF(H202="",AVERAGE(H:H),H202)</f>
        <v>28</v>
      </c>
      <c r="J202">
        <v>0</v>
      </c>
      <c r="K202">
        <v>0</v>
      </c>
      <c r="L202">
        <v>345770</v>
      </c>
      <c r="M202">
        <v>9.5</v>
      </c>
      <c r="N202">
        <f>IF(M202="",MEDIAN(M:M),M202)</f>
        <v>9.5</v>
      </c>
      <c r="P202" t="s">
        <v>15</v>
      </c>
      <c r="Q202" t="str">
        <f>IF(P202="C", "Cherbourg", IF(P202="Q", "Queenstown", IF(P202="S", "Southampton")))</f>
        <v>Southampton</v>
      </c>
      <c r="R202">
        <f>Table15[[#This Row],[SibSp]]+Table15[[#This Row],[Parch]]</f>
        <v>0</v>
      </c>
      <c r="S202" s="2">
        <f ca="1">Table15[[#This Row],[Family_Members]]+RAND()-0.5</f>
        <v>-5.1237516091161894E-2</v>
      </c>
    </row>
    <row r="203" spans="1:19" hidden="1" x14ac:dyDescent="0.25">
      <c r="A203">
        <v>202</v>
      </c>
      <c r="B203">
        <v>0</v>
      </c>
      <c r="C203" t="str">
        <f>IF(B203=1, "Survived", "Died")</f>
        <v>Died</v>
      </c>
      <c r="D203">
        <v>3</v>
      </c>
      <c r="E203" t="str">
        <f>IF(D203=1, "First", IF(D203=2, "Second", IF(D203=3, "Third")))</f>
        <v>Third</v>
      </c>
      <c r="F203" t="s">
        <v>308</v>
      </c>
      <c r="G203" t="s">
        <v>13</v>
      </c>
      <c r="I203">
        <f>IF(H203="",AVERAGE(H:H),H203)</f>
        <v>29.69911764705882</v>
      </c>
      <c r="J203">
        <v>8</v>
      </c>
      <c r="K203">
        <v>2</v>
      </c>
      <c r="L203" t="s">
        <v>251</v>
      </c>
      <c r="M203">
        <v>69.55</v>
      </c>
      <c r="N203">
        <f>IF(M203="",MEDIAN(M:M),M203)</f>
        <v>69.55</v>
      </c>
      <c r="P203" t="s">
        <v>15</v>
      </c>
      <c r="Q203" t="str">
        <f>IF(P203="C", "Cherbourg", IF(P203="Q", "Queenstown", IF(P203="S", "Southampton")))</f>
        <v>Southampton</v>
      </c>
      <c r="R203">
        <f>Table15[[#This Row],[SibSp]]+Table15[[#This Row],[Parch]]</f>
        <v>10</v>
      </c>
      <c r="S203" s="2">
        <f ca="1">Table15[[#This Row],[Family_Members]]+RAND()-0.5</f>
        <v>9.5138574649038752</v>
      </c>
    </row>
    <row r="204" spans="1:19" hidden="1" x14ac:dyDescent="0.25">
      <c r="A204">
        <v>203</v>
      </c>
      <c r="B204">
        <v>0</v>
      </c>
      <c r="C204" t="str">
        <f>IF(B204=1, "Survived", "Died")</f>
        <v>Died</v>
      </c>
      <c r="D204">
        <v>3</v>
      </c>
      <c r="E204" t="str">
        <f>IF(D204=1, "First", IF(D204=2, "Second", IF(D204=3, "Third")))</f>
        <v>Third</v>
      </c>
      <c r="F204" t="s">
        <v>309</v>
      </c>
      <c r="G204" t="s">
        <v>13</v>
      </c>
      <c r="H204">
        <v>34</v>
      </c>
      <c r="I204">
        <f>IF(H204="",AVERAGE(H:H),H204)</f>
        <v>34</v>
      </c>
      <c r="J204">
        <v>0</v>
      </c>
      <c r="K204">
        <v>0</v>
      </c>
      <c r="L204">
        <v>3101264</v>
      </c>
      <c r="M204">
        <v>6.4958</v>
      </c>
      <c r="N204">
        <f>IF(M204="",MEDIAN(M:M),M204)</f>
        <v>6.4958</v>
      </c>
      <c r="P204" t="s">
        <v>15</v>
      </c>
      <c r="Q204" t="str">
        <f>IF(P204="C", "Cherbourg", IF(P204="Q", "Queenstown", IF(P204="S", "Southampton")))</f>
        <v>Southampton</v>
      </c>
      <c r="R204">
        <f>Table15[[#This Row],[SibSp]]+Table15[[#This Row],[Parch]]</f>
        <v>0</v>
      </c>
      <c r="S204" s="2">
        <f ca="1">Table15[[#This Row],[Family_Members]]+RAND()-0.5</f>
        <v>0.1255876226069228</v>
      </c>
    </row>
    <row r="205" spans="1:19" hidden="1" x14ac:dyDescent="0.25">
      <c r="A205">
        <v>204</v>
      </c>
      <c r="B205">
        <v>0</v>
      </c>
      <c r="C205" t="str">
        <f>IF(B205=1, "Survived", "Died")</f>
        <v>Died</v>
      </c>
      <c r="D205">
        <v>3</v>
      </c>
      <c r="E205" t="str">
        <f>IF(D205=1, "First", IF(D205=2, "Second", IF(D205=3, "Third")))</f>
        <v>Third</v>
      </c>
      <c r="F205" t="s">
        <v>310</v>
      </c>
      <c r="G205" t="s">
        <v>13</v>
      </c>
      <c r="H205">
        <v>45.5</v>
      </c>
      <c r="I205">
        <f>IF(H205="",AVERAGE(H:H),H205)</f>
        <v>45.5</v>
      </c>
      <c r="J205">
        <v>0</v>
      </c>
      <c r="K205">
        <v>0</v>
      </c>
      <c r="L205">
        <v>2628</v>
      </c>
      <c r="M205">
        <v>7.2249999999999996</v>
      </c>
      <c r="N205">
        <f>IF(M205="",MEDIAN(M:M),M205)</f>
        <v>7.2249999999999996</v>
      </c>
      <c r="P205" t="s">
        <v>20</v>
      </c>
      <c r="Q205" t="str">
        <f>IF(P205="C", "Cherbourg", IF(P205="Q", "Queenstown", IF(P205="S", "Southampton")))</f>
        <v>Cherbourg</v>
      </c>
      <c r="R205">
        <f>Table15[[#This Row],[SibSp]]+Table15[[#This Row],[Parch]]</f>
        <v>0</v>
      </c>
      <c r="S205" s="2">
        <f ca="1">Table15[[#This Row],[Family_Members]]+RAND()-0.5</f>
        <v>-9.4829774762173913E-2</v>
      </c>
    </row>
    <row r="206" spans="1:19" hidden="1" x14ac:dyDescent="0.25">
      <c r="A206">
        <v>205</v>
      </c>
      <c r="B206">
        <v>1</v>
      </c>
      <c r="C206" t="str">
        <f>IF(B206=1, "Survived", "Died")</f>
        <v>Survived</v>
      </c>
      <c r="D206">
        <v>3</v>
      </c>
      <c r="E206" t="str">
        <f>IF(D206=1, "First", IF(D206=2, "Second", IF(D206=3, "Third")))</f>
        <v>Third</v>
      </c>
      <c r="F206" t="s">
        <v>311</v>
      </c>
      <c r="G206" t="s">
        <v>13</v>
      </c>
      <c r="H206">
        <v>18</v>
      </c>
      <c r="I206">
        <f>IF(H206="",AVERAGE(H:H),H206)</f>
        <v>18</v>
      </c>
      <c r="J206">
        <v>0</v>
      </c>
      <c r="K206">
        <v>0</v>
      </c>
      <c r="L206" t="s">
        <v>312</v>
      </c>
      <c r="M206">
        <v>8.0500000000000007</v>
      </c>
      <c r="N206">
        <f>IF(M206="",MEDIAN(M:M),M206)</f>
        <v>8.0500000000000007</v>
      </c>
      <c r="P206" t="s">
        <v>15</v>
      </c>
      <c r="Q206" t="str">
        <f>IF(P206="C", "Cherbourg", IF(P206="Q", "Queenstown", IF(P206="S", "Southampton")))</f>
        <v>Southampton</v>
      </c>
      <c r="R206">
        <f>Table15[[#This Row],[SibSp]]+Table15[[#This Row],[Parch]]</f>
        <v>0</v>
      </c>
      <c r="S206" s="2">
        <f ca="1">Table15[[#This Row],[Family_Members]]+RAND()-0.5</f>
        <v>-0.3701534716576601</v>
      </c>
    </row>
    <row r="207" spans="1:19" hidden="1" x14ac:dyDescent="0.25">
      <c r="A207">
        <v>377</v>
      </c>
      <c r="B207">
        <v>1</v>
      </c>
      <c r="C207" t="str">
        <f>IF(B207=1, "Survived", "Died")</f>
        <v>Survived</v>
      </c>
      <c r="D207">
        <v>3</v>
      </c>
      <c r="E207" t="str">
        <f>IF(D207=1, "First", IF(D207=2, "Second", IF(D207=3, "Third")))</f>
        <v>Third</v>
      </c>
      <c r="F207" t="s">
        <v>558</v>
      </c>
      <c r="G207" t="s">
        <v>17</v>
      </c>
      <c r="H207">
        <v>22</v>
      </c>
      <c r="I207">
        <f>IF(H207="",AVERAGE(H:H),H207)</f>
        <v>22</v>
      </c>
      <c r="J207">
        <v>0</v>
      </c>
      <c r="K207">
        <v>0</v>
      </c>
      <c r="L207" t="s">
        <v>559</v>
      </c>
      <c r="M207">
        <v>7.25</v>
      </c>
      <c r="N207">
        <f>IF(M207="",MEDIAN(M:M),M207)</f>
        <v>7.25</v>
      </c>
      <c r="P207" t="s">
        <v>15</v>
      </c>
      <c r="Q207" t="str">
        <f>IF(P207="C", "Cherbourg", IF(P207="Q", "Queenstown", IF(P207="S", "Southampton")))</f>
        <v>Southampton</v>
      </c>
      <c r="R207">
        <f>Table15[[#This Row],[SibSp]]+Table15[[#This Row],[Parch]]</f>
        <v>0</v>
      </c>
      <c r="S207" s="2">
        <f ca="1">Table15[[#This Row],[Family_Members]]+RAND()-0.5</f>
        <v>-2.7207036769787418E-3</v>
      </c>
    </row>
    <row r="208" spans="1:19" hidden="1" x14ac:dyDescent="0.25">
      <c r="A208">
        <v>207</v>
      </c>
      <c r="B208">
        <v>0</v>
      </c>
      <c r="C208" t="str">
        <f>IF(B208=1, "Survived", "Died")</f>
        <v>Died</v>
      </c>
      <c r="D208">
        <v>3</v>
      </c>
      <c r="E208" t="str">
        <f>IF(D208=1, "First", IF(D208=2, "Second", IF(D208=3, "Third")))</f>
        <v>Third</v>
      </c>
      <c r="F208" t="s">
        <v>314</v>
      </c>
      <c r="G208" t="s">
        <v>13</v>
      </c>
      <c r="H208">
        <v>32</v>
      </c>
      <c r="I208">
        <f>IF(H208="",AVERAGE(H:H),H208)</f>
        <v>32</v>
      </c>
      <c r="J208">
        <v>1</v>
      </c>
      <c r="K208">
        <v>0</v>
      </c>
      <c r="L208">
        <v>3101278</v>
      </c>
      <c r="M208">
        <v>15.85</v>
      </c>
      <c r="N208">
        <f>IF(M208="",MEDIAN(M:M),M208)</f>
        <v>15.85</v>
      </c>
      <c r="P208" t="s">
        <v>15</v>
      </c>
      <c r="Q208" t="str">
        <f>IF(P208="C", "Cherbourg", IF(P208="Q", "Queenstown", IF(P208="S", "Southampton")))</f>
        <v>Southampton</v>
      </c>
      <c r="R208">
        <f>Table15[[#This Row],[SibSp]]+Table15[[#This Row],[Parch]]</f>
        <v>1</v>
      </c>
      <c r="S208" s="2">
        <f ca="1">Table15[[#This Row],[Family_Members]]+RAND()-0.5</f>
        <v>1.3982714630732715</v>
      </c>
    </row>
    <row r="209" spans="1:19" hidden="1" x14ac:dyDescent="0.25">
      <c r="A209">
        <v>208</v>
      </c>
      <c r="B209">
        <v>1</v>
      </c>
      <c r="C209" t="str">
        <f>IF(B209=1, "Survived", "Died")</f>
        <v>Survived</v>
      </c>
      <c r="D209">
        <v>3</v>
      </c>
      <c r="E209" t="str">
        <f>IF(D209=1, "First", IF(D209=2, "Second", IF(D209=3, "Third")))</f>
        <v>Third</v>
      </c>
      <c r="F209" t="s">
        <v>315</v>
      </c>
      <c r="G209" t="s">
        <v>13</v>
      </c>
      <c r="H209">
        <v>26</v>
      </c>
      <c r="I209">
        <f>IF(H209="",AVERAGE(H:H),H209)</f>
        <v>26</v>
      </c>
      <c r="J209">
        <v>0</v>
      </c>
      <c r="K209">
        <v>0</v>
      </c>
      <c r="L209">
        <v>2699</v>
      </c>
      <c r="M209">
        <v>18.787500000000001</v>
      </c>
      <c r="N209">
        <f>IF(M209="",MEDIAN(M:M),M209)</f>
        <v>18.787500000000001</v>
      </c>
      <c r="P209" t="s">
        <v>20</v>
      </c>
      <c r="Q209" t="str">
        <f>IF(P209="C", "Cherbourg", IF(P209="Q", "Queenstown", IF(P209="S", "Southampton")))</f>
        <v>Cherbourg</v>
      </c>
      <c r="R209">
        <f>Table15[[#This Row],[SibSp]]+Table15[[#This Row],[Parch]]</f>
        <v>0</v>
      </c>
      <c r="S209" s="2">
        <f ca="1">Table15[[#This Row],[Family_Members]]+RAND()-0.5</f>
        <v>0.48068766554183662</v>
      </c>
    </row>
    <row r="210" spans="1:19" hidden="1" x14ac:dyDescent="0.25">
      <c r="A210">
        <v>382</v>
      </c>
      <c r="B210">
        <v>1</v>
      </c>
      <c r="C210" t="str">
        <f>IF(B210=1, "Survived", "Died")</f>
        <v>Survived</v>
      </c>
      <c r="D210">
        <v>3</v>
      </c>
      <c r="E210" t="str">
        <f>IF(D210=1, "First", IF(D210=2, "Second", IF(D210=3, "Third")))</f>
        <v>Third</v>
      </c>
      <c r="F210" t="s">
        <v>566</v>
      </c>
      <c r="G210" t="s">
        <v>17</v>
      </c>
      <c r="H210">
        <v>1</v>
      </c>
      <c r="I210">
        <f>IF(H210="",AVERAGE(H:H),H210)</f>
        <v>1</v>
      </c>
      <c r="J210">
        <v>0</v>
      </c>
      <c r="K210">
        <v>2</v>
      </c>
      <c r="L210">
        <v>2653</v>
      </c>
      <c r="M210">
        <v>15.7417</v>
      </c>
      <c r="N210">
        <f>IF(M210="",MEDIAN(M:M),M210)</f>
        <v>15.7417</v>
      </c>
      <c r="P210" t="s">
        <v>20</v>
      </c>
      <c r="Q210" t="str">
        <f>IF(P210="C", "Cherbourg", IF(P210="Q", "Queenstown", IF(P210="S", "Southampton")))</f>
        <v>Cherbourg</v>
      </c>
      <c r="R210">
        <f>Table15[[#This Row],[SibSp]]+Table15[[#This Row],[Parch]]</f>
        <v>2</v>
      </c>
      <c r="S210" s="2">
        <f ca="1">Table15[[#This Row],[Family_Members]]+RAND()-0.5</f>
        <v>1.621584268460865</v>
      </c>
    </row>
    <row r="211" spans="1:19" hidden="1" x14ac:dyDescent="0.25">
      <c r="A211">
        <v>210</v>
      </c>
      <c r="B211">
        <v>1</v>
      </c>
      <c r="C211" t="str">
        <f>IF(B211=1, "Survived", "Died")</f>
        <v>Survived</v>
      </c>
      <c r="D211">
        <v>1</v>
      </c>
      <c r="E211" t="str">
        <f>IF(D211=1, "First", IF(D211=2, "Second", IF(D211=3, "Third")))</f>
        <v>First</v>
      </c>
      <c r="F211" t="s">
        <v>317</v>
      </c>
      <c r="G211" t="s">
        <v>13</v>
      </c>
      <c r="H211">
        <v>40</v>
      </c>
      <c r="I211">
        <f>IF(H211="",AVERAGE(H:H),H211)</f>
        <v>40</v>
      </c>
      <c r="J211">
        <v>0</v>
      </c>
      <c r="K211">
        <v>0</v>
      </c>
      <c r="L211">
        <v>112277</v>
      </c>
      <c r="M211">
        <v>31</v>
      </c>
      <c r="N211">
        <f>IF(M211="",MEDIAN(M:M),M211)</f>
        <v>31</v>
      </c>
      <c r="O211" t="s">
        <v>318</v>
      </c>
      <c r="P211" t="s">
        <v>20</v>
      </c>
      <c r="Q211" t="str">
        <f>IF(P211="C", "Cherbourg", IF(P211="Q", "Queenstown", IF(P211="S", "Southampton")))</f>
        <v>Cherbourg</v>
      </c>
      <c r="R211">
        <f>Table15[[#This Row],[SibSp]]+Table15[[#This Row],[Parch]]</f>
        <v>0</v>
      </c>
      <c r="S211" s="2">
        <f ca="1">Table15[[#This Row],[Family_Members]]+RAND()-0.5</f>
        <v>0.10568723291982107</v>
      </c>
    </row>
    <row r="212" spans="1:19" hidden="1" x14ac:dyDescent="0.25">
      <c r="A212">
        <v>211</v>
      </c>
      <c r="B212">
        <v>0</v>
      </c>
      <c r="C212" t="str">
        <f>IF(B212=1, "Survived", "Died")</f>
        <v>Died</v>
      </c>
      <c r="D212">
        <v>3</v>
      </c>
      <c r="E212" t="str">
        <f>IF(D212=1, "First", IF(D212=2, "Second", IF(D212=3, "Third")))</f>
        <v>Third</v>
      </c>
      <c r="F212" t="s">
        <v>319</v>
      </c>
      <c r="G212" t="s">
        <v>13</v>
      </c>
      <c r="H212">
        <v>24</v>
      </c>
      <c r="I212">
        <f>IF(H212="",AVERAGE(H:H),H212)</f>
        <v>24</v>
      </c>
      <c r="J212">
        <v>0</v>
      </c>
      <c r="K212">
        <v>0</v>
      </c>
      <c r="L212" t="s">
        <v>320</v>
      </c>
      <c r="M212">
        <v>7.05</v>
      </c>
      <c r="N212">
        <f>IF(M212="",MEDIAN(M:M),M212)</f>
        <v>7.05</v>
      </c>
      <c r="P212" t="s">
        <v>15</v>
      </c>
      <c r="Q212" t="str">
        <f>IF(P212="C", "Cherbourg", IF(P212="Q", "Queenstown", IF(P212="S", "Southampton")))</f>
        <v>Southampton</v>
      </c>
      <c r="R212">
        <f>Table15[[#This Row],[SibSp]]+Table15[[#This Row],[Parch]]</f>
        <v>0</v>
      </c>
      <c r="S212" s="2">
        <f ca="1">Table15[[#This Row],[Family_Members]]+RAND()-0.5</f>
        <v>7.558007230963748E-2</v>
      </c>
    </row>
    <row r="213" spans="1:19" hidden="1" x14ac:dyDescent="0.25">
      <c r="A213">
        <v>212</v>
      </c>
      <c r="B213">
        <v>1</v>
      </c>
      <c r="C213" t="str">
        <f>IF(B213=1, "Survived", "Died")</f>
        <v>Survived</v>
      </c>
      <c r="D213">
        <v>2</v>
      </c>
      <c r="E213" t="str">
        <f>IF(D213=1, "First", IF(D213=2, "Second", IF(D213=3, "Third")))</f>
        <v>Second</v>
      </c>
      <c r="F213" t="s">
        <v>321</v>
      </c>
      <c r="G213" t="s">
        <v>17</v>
      </c>
      <c r="H213">
        <v>35</v>
      </c>
      <c r="I213">
        <f>IF(H213="",AVERAGE(H:H),H213)</f>
        <v>35</v>
      </c>
      <c r="J213">
        <v>0</v>
      </c>
      <c r="K213">
        <v>0</v>
      </c>
      <c r="L213" t="s">
        <v>322</v>
      </c>
      <c r="M213">
        <v>21</v>
      </c>
      <c r="N213">
        <f>IF(M213="",MEDIAN(M:M),M213)</f>
        <v>21</v>
      </c>
      <c r="P213" t="s">
        <v>15</v>
      </c>
      <c r="Q213" t="str">
        <f>IF(P213="C", "Cherbourg", IF(P213="Q", "Queenstown", IF(P213="S", "Southampton")))</f>
        <v>Southampton</v>
      </c>
      <c r="R213">
        <f>Table15[[#This Row],[SibSp]]+Table15[[#This Row],[Parch]]</f>
        <v>0</v>
      </c>
      <c r="S213" s="2">
        <f ca="1">Table15[[#This Row],[Family_Members]]+RAND()-0.5</f>
        <v>0.1455773340670623</v>
      </c>
    </row>
    <row r="214" spans="1:19" hidden="1" x14ac:dyDescent="0.25">
      <c r="A214">
        <v>213</v>
      </c>
      <c r="B214">
        <v>0</v>
      </c>
      <c r="C214" t="str">
        <f>IF(B214=1, "Survived", "Died")</f>
        <v>Died</v>
      </c>
      <c r="D214">
        <v>3</v>
      </c>
      <c r="E214" t="str">
        <f>IF(D214=1, "First", IF(D214=2, "Second", IF(D214=3, "Third")))</f>
        <v>Third</v>
      </c>
      <c r="F214" t="s">
        <v>323</v>
      </c>
      <c r="G214" t="s">
        <v>13</v>
      </c>
      <c r="H214">
        <v>22</v>
      </c>
      <c r="I214">
        <f>IF(H214="",AVERAGE(H:H),H214)</f>
        <v>22</v>
      </c>
      <c r="J214">
        <v>0</v>
      </c>
      <c r="K214">
        <v>0</v>
      </c>
      <c r="L214" t="s">
        <v>324</v>
      </c>
      <c r="M214">
        <v>7.25</v>
      </c>
      <c r="N214">
        <f>IF(M214="",MEDIAN(M:M),M214)</f>
        <v>7.25</v>
      </c>
      <c r="P214" t="s">
        <v>15</v>
      </c>
      <c r="Q214" t="str">
        <f>IF(P214="C", "Cherbourg", IF(P214="Q", "Queenstown", IF(P214="S", "Southampton")))</f>
        <v>Southampton</v>
      </c>
      <c r="R214">
        <f>Table15[[#This Row],[SibSp]]+Table15[[#This Row],[Parch]]</f>
        <v>0</v>
      </c>
      <c r="S214" s="2">
        <f ca="1">Table15[[#This Row],[Family_Members]]+RAND()-0.5</f>
        <v>-0.26051752566944741</v>
      </c>
    </row>
    <row r="215" spans="1:19" hidden="1" x14ac:dyDescent="0.25">
      <c r="A215">
        <v>214</v>
      </c>
      <c r="B215">
        <v>0</v>
      </c>
      <c r="C215" t="str">
        <f>IF(B215=1, "Survived", "Died")</f>
        <v>Died</v>
      </c>
      <c r="D215">
        <v>2</v>
      </c>
      <c r="E215" t="str">
        <f>IF(D215=1, "First", IF(D215=2, "Second", IF(D215=3, "Third")))</f>
        <v>Second</v>
      </c>
      <c r="F215" t="s">
        <v>325</v>
      </c>
      <c r="G215" t="s">
        <v>13</v>
      </c>
      <c r="H215">
        <v>30</v>
      </c>
      <c r="I215">
        <f>IF(H215="",AVERAGE(H:H),H215)</f>
        <v>30</v>
      </c>
      <c r="J215">
        <v>0</v>
      </c>
      <c r="K215">
        <v>0</v>
      </c>
      <c r="L215">
        <v>250646</v>
      </c>
      <c r="M215">
        <v>13</v>
      </c>
      <c r="N215">
        <f>IF(M215="",MEDIAN(M:M),M215)</f>
        <v>13</v>
      </c>
      <c r="P215" t="s">
        <v>15</v>
      </c>
      <c r="Q215" t="str">
        <f>IF(P215="C", "Cherbourg", IF(P215="Q", "Queenstown", IF(P215="S", "Southampton")))</f>
        <v>Southampton</v>
      </c>
      <c r="R215">
        <f>Table15[[#This Row],[SibSp]]+Table15[[#This Row],[Parch]]</f>
        <v>0</v>
      </c>
      <c r="S215" s="2">
        <f ca="1">Table15[[#This Row],[Family_Members]]+RAND()-0.5</f>
        <v>-0.24349725379177589</v>
      </c>
    </row>
    <row r="216" spans="1:19" hidden="1" x14ac:dyDescent="0.25">
      <c r="A216">
        <v>215</v>
      </c>
      <c r="B216">
        <v>0</v>
      </c>
      <c r="C216" t="str">
        <f>IF(B216=1, "Survived", "Died")</f>
        <v>Died</v>
      </c>
      <c r="D216">
        <v>3</v>
      </c>
      <c r="E216" t="str">
        <f>IF(D216=1, "First", IF(D216=2, "Second", IF(D216=3, "Third")))</f>
        <v>Third</v>
      </c>
      <c r="F216" t="s">
        <v>326</v>
      </c>
      <c r="G216" t="s">
        <v>13</v>
      </c>
      <c r="I216">
        <f>IF(H216="",AVERAGE(H:H),H216)</f>
        <v>29.69911764705882</v>
      </c>
      <c r="J216">
        <v>1</v>
      </c>
      <c r="K216">
        <v>0</v>
      </c>
      <c r="L216">
        <v>367229</v>
      </c>
      <c r="M216">
        <v>7.75</v>
      </c>
      <c r="N216">
        <f>IF(M216="",MEDIAN(M:M),M216)</f>
        <v>7.75</v>
      </c>
      <c r="P216" t="s">
        <v>27</v>
      </c>
      <c r="Q216" t="str">
        <f>IF(P216="C", "Cherbourg", IF(P216="Q", "Queenstown", IF(P216="S", "Southampton")))</f>
        <v>Queenstown</v>
      </c>
      <c r="R216">
        <f>Table15[[#This Row],[SibSp]]+Table15[[#This Row],[Parch]]</f>
        <v>1</v>
      </c>
      <c r="S216" s="2">
        <f ca="1">Table15[[#This Row],[Family_Members]]+RAND()-0.5</f>
        <v>0.70205033863430488</v>
      </c>
    </row>
    <row r="217" spans="1:19" x14ac:dyDescent="0.25">
      <c r="A217">
        <v>219</v>
      </c>
      <c r="B217">
        <v>1</v>
      </c>
      <c r="C217" t="str">
        <f>IF(B217=1, "Survived", "Died")</f>
        <v>Survived</v>
      </c>
      <c r="D217">
        <v>1</v>
      </c>
      <c r="E217" t="str">
        <f>IF(D217=1, "First", IF(D217=2, "Second", IF(D217=3, "Third")))</f>
        <v>First</v>
      </c>
      <c r="F217" t="s">
        <v>332</v>
      </c>
      <c r="G217" t="s">
        <v>17</v>
      </c>
      <c r="H217">
        <v>32</v>
      </c>
      <c r="I217">
        <f>IF(H217="",AVERAGE(H:H),H217)</f>
        <v>32</v>
      </c>
      <c r="J217">
        <v>0</v>
      </c>
      <c r="K217">
        <v>0</v>
      </c>
      <c r="L217">
        <v>11813</v>
      </c>
      <c r="M217">
        <v>76.291700000000006</v>
      </c>
      <c r="N217">
        <f>IF(M217="",MEDIAN(M:M),M217)</f>
        <v>76.291700000000006</v>
      </c>
      <c r="O217" t="s">
        <v>333</v>
      </c>
      <c r="P217" t="s">
        <v>20</v>
      </c>
      <c r="Q217" t="str">
        <f>IF(P217="C", "Cherbourg", IF(P217="Q", "Queenstown", IF(P217="S", "Southampton")))</f>
        <v>Cherbourg</v>
      </c>
      <c r="R217">
        <f>Table15[[#This Row],[SibSp]]+Table15[[#This Row],[Parch]]</f>
        <v>0</v>
      </c>
      <c r="S217" s="2">
        <f ca="1">Table15[[#This Row],[Family_Members]]+RAND()-0.5</f>
        <v>5.3642735719401258E-2</v>
      </c>
    </row>
    <row r="218" spans="1:19" hidden="1" x14ac:dyDescent="0.25">
      <c r="A218">
        <v>395</v>
      </c>
      <c r="B218">
        <v>1</v>
      </c>
      <c r="C218" t="str">
        <f>IF(B218=1, "Survived", "Died")</f>
        <v>Survived</v>
      </c>
      <c r="D218">
        <v>3</v>
      </c>
      <c r="E218" t="str">
        <f>IF(D218=1, "First", IF(D218=2, "Second", IF(D218=3, "Third")))</f>
        <v>Third</v>
      </c>
      <c r="F218" t="s">
        <v>582</v>
      </c>
      <c r="G218" t="s">
        <v>17</v>
      </c>
      <c r="H218">
        <v>24</v>
      </c>
      <c r="I218">
        <f>IF(H218="",AVERAGE(H:H),H218)</f>
        <v>24</v>
      </c>
      <c r="J218">
        <v>0</v>
      </c>
      <c r="K218">
        <v>2</v>
      </c>
      <c r="L218" t="s">
        <v>34</v>
      </c>
      <c r="M218">
        <v>16.7</v>
      </c>
      <c r="N218">
        <f>IF(M218="",MEDIAN(M:M),M218)</f>
        <v>16.7</v>
      </c>
      <c r="O218" t="s">
        <v>35</v>
      </c>
      <c r="P218" t="s">
        <v>15</v>
      </c>
      <c r="Q218" t="str">
        <f>IF(P218="C", "Cherbourg", IF(P218="Q", "Queenstown", IF(P218="S", "Southampton")))</f>
        <v>Southampton</v>
      </c>
      <c r="R218">
        <f>Table15[[#This Row],[SibSp]]+Table15[[#This Row],[Parch]]</f>
        <v>2</v>
      </c>
      <c r="S218" s="2">
        <f ca="1">Table15[[#This Row],[Family_Members]]+RAND()-0.5</f>
        <v>1.8119924769602722</v>
      </c>
    </row>
    <row r="219" spans="1:19" hidden="1" x14ac:dyDescent="0.25">
      <c r="A219">
        <v>218</v>
      </c>
      <c r="B219">
        <v>0</v>
      </c>
      <c r="C219" t="str">
        <f>IF(B219=1, "Survived", "Died")</f>
        <v>Died</v>
      </c>
      <c r="D219">
        <v>2</v>
      </c>
      <c r="E219" t="str">
        <f>IF(D219=1, "First", IF(D219=2, "Second", IF(D219=3, "Third")))</f>
        <v>Second</v>
      </c>
      <c r="F219" t="s">
        <v>331</v>
      </c>
      <c r="G219" t="s">
        <v>13</v>
      </c>
      <c r="H219">
        <v>42</v>
      </c>
      <c r="I219">
        <f>IF(H219="",AVERAGE(H:H),H219)</f>
        <v>42</v>
      </c>
      <c r="J219">
        <v>1</v>
      </c>
      <c r="K219">
        <v>0</v>
      </c>
      <c r="L219">
        <v>243847</v>
      </c>
      <c r="M219">
        <v>27</v>
      </c>
      <c r="N219">
        <f>IF(M219="",MEDIAN(M:M),M219)</f>
        <v>27</v>
      </c>
      <c r="P219" t="s">
        <v>15</v>
      </c>
      <c r="Q219" t="str">
        <f>IF(P219="C", "Cherbourg", IF(P219="Q", "Queenstown", IF(P219="S", "Southampton")))</f>
        <v>Southampton</v>
      </c>
      <c r="R219">
        <f>Table15[[#This Row],[SibSp]]+Table15[[#This Row],[Parch]]</f>
        <v>1</v>
      </c>
      <c r="S219" s="2">
        <f ca="1">Table15[[#This Row],[Family_Members]]+RAND()-0.5</f>
        <v>0.69147337359335559</v>
      </c>
    </row>
    <row r="220" spans="1:19" x14ac:dyDescent="0.25">
      <c r="A220">
        <v>231</v>
      </c>
      <c r="B220">
        <v>1</v>
      </c>
      <c r="C220" t="str">
        <f>IF(B220=1, "Survived", "Died")</f>
        <v>Survived</v>
      </c>
      <c r="D220">
        <v>1</v>
      </c>
      <c r="E220" t="str">
        <f>IF(D220=1, "First", IF(D220=2, "Second", IF(D220=3, "Third")))</f>
        <v>First</v>
      </c>
      <c r="F220" t="s">
        <v>351</v>
      </c>
      <c r="G220" t="s">
        <v>17</v>
      </c>
      <c r="H220">
        <v>35</v>
      </c>
      <c r="I220">
        <f>IF(H220="",AVERAGE(H:H),H220)</f>
        <v>35</v>
      </c>
      <c r="J220">
        <v>1</v>
      </c>
      <c r="K220">
        <v>0</v>
      </c>
      <c r="L220">
        <v>36973</v>
      </c>
      <c r="M220">
        <v>83.474999999999994</v>
      </c>
      <c r="N220">
        <f>IF(M220="",MEDIAN(M:M),M220)</f>
        <v>83.474999999999994</v>
      </c>
      <c r="O220" t="s">
        <v>110</v>
      </c>
      <c r="P220" t="s">
        <v>15</v>
      </c>
      <c r="Q220" t="str">
        <f>IF(P220="C", "Cherbourg", IF(P220="Q", "Queenstown", IF(P220="S", "Southampton")))</f>
        <v>Southampton</v>
      </c>
      <c r="R220">
        <f>Table15[[#This Row],[SibSp]]+Table15[[#This Row],[Parch]]</f>
        <v>1</v>
      </c>
      <c r="S220" s="2">
        <f ca="1">Table15[[#This Row],[Family_Members]]+RAND()-0.5</f>
        <v>0.5903904850088082</v>
      </c>
    </row>
    <row r="221" spans="1:19" hidden="1" x14ac:dyDescent="0.25">
      <c r="A221">
        <v>220</v>
      </c>
      <c r="B221">
        <v>0</v>
      </c>
      <c r="C221" t="str">
        <f>IF(B221=1, "Survived", "Died")</f>
        <v>Died</v>
      </c>
      <c r="D221">
        <v>2</v>
      </c>
      <c r="E221" t="str">
        <f>IF(D221=1, "First", IF(D221=2, "Second", IF(D221=3, "Third")))</f>
        <v>Second</v>
      </c>
      <c r="F221" t="s">
        <v>334</v>
      </c>
      <c r="G221" t="s">
        <v>13</v>
      </c>
      <c r="H221">
        <v>30</v>
      </c>
      <c r="I221">
        <f>IF(H221="",AVERAGE(H:H),H221)</f>
        <v>30</v>
      </c>
      <c r="J221">
        <v>0</v>
      </c>
      <c r="K221">
        <v>0</v>
      </c>
      <c r="L221" t="s">
        <v>335</v>
      </c>
      <c r="M221">
        <v>10.5</v>
      </c>
      <c r="N221">
        <f>IF(M221="",MEDIAN(M:M),M221)</f>
        <v>10.5</v>
      </c>
      <c r="P221" t="s">
        <v>15</v>
      </c>
      <c r="Q221" t="str">
        <f>IF(P221="C", "Cherbourg", IF(P221="Q", "Queenstown", IF(P221="S", "Southampton")))</f>
        <v>Southampton</v>
      </c>
      <c r="R221">
        <f>Table15[[#This Row],[SibSp]]+Table15[[#This Row],[Parch]]</f>
        <v>0</v>
      </c>
      <c r="S221" s="2">
        <f ca="1">Table15[[#This Row],[Family_Members]]+RAND()-0.5</f>
        <v>-0.45904671616307757</v>
      </c>
    </row>
    <row r="222" spans="1:19" hidden="1" x14ac:dyDescent="0.25">
      <c r="A222">
        <v>221</v>
      </c>
      <c r="B222">
        <v>1</v>
      </c>
      <c r="C222" t="str">
        <f>IF(B222=1, "Survived", "Died")</f>
        <v>Survived</v>
      </c>
      <c r="D222">
        <v>3</v>
      </c>
      <c r="E222" t="str">
        <f>IF(D222=1, "First", IF(D222=2, "Second", IF(D222=3, "Third")))</f>
        <v>Third</v>
      </c>
      <c r="F222" t="s">
        <v>336</v>
      </c>
      <c r="G222" t="s">
        <v>13</v>
      </c>
      <c r="H222">
        <v>16</v>
      </c>
      <c r="I222">
        <f>IF(H222="",AVERAGE(H:H),H222)</f>
        <v>16</v>
      </c>
      <c r="J222">
        <v>0</v>
      </c>
      <c r="K222">
        <v>0</v>
      </c>
      <c r="L222" t="s">
        <v>337</v>
      </c>
      <c r="M222">
        <v>8.0500000000000007</v>
      </c>
      <c r="N222">
        <f>IF(M222="",MEDIAN(M:M),M222)</f>
        <v>8.0500000000000007</v>
      </c>
      <c r="P222" t="s">
        <v>15</v>
      </c>
      <c r="Q222" t="str">
        <f>IF(P222="C", "Cherbourg", IF(P222="Q", "Queenstown", IF(P222="S", "Southampton")))</f>
        <v>Southampton</v>
      </c>
      <c r="R222">
        <f>Table15[[#This Row],[SibSp]]+Table15[[#This Row],[Parch]]</f>
        <v>0</v>
      </c>
      <c r="S222" s="2">
        <f ca="1">Table15[[#This Row],[Family_Members]]+RAND()-0.5</f>
        <v>-0.33348112843750333</v>
      </c>
    </row>
    <row r="223" spans="1:19" hidden="1" x14ac:dyDescent="0.25">
      <c r="A223">
        <v>222</v>
      </c>
      <c r="B223">
        <v>0</v>
      </c>
      <c r="C223" t="str">
        <f>IF(B223=1, "Survived", "Died")</f>
        <v>Died</v>
      </c>
      <c r="D223">
        <v>2</v>
      </c>
      <c r="E223" t="str">
        <f>IF(D223=1, "First", IF(D223=2, "Second", IF(D223=3, "Third")))</f>
        <v>Second</v>
      </c>
      <c r="F223" t="s">
        <v>338</v>
      </c>
      <c r="G223" t="s">
        <v>13</v>
      </c>
      <c r="H223">
        <v>27</v>
      </c>
      <c r="I223">
        <f>IF(H223="",AVERAGE(H:H),H223)</f>
        <v>27</v>
      </c>
      <c r="J223">
        <v>0</v>
      </c>
      <c r="K223">
        <v>0</v>
      </c>
      <c r="L223">
        <v>220367</v>
      </c>
      <c r="M223">
        <v>13</v>
      </c>
      <c r="N223">
        <f>IF(M223="",MEDIAN(M:M),M223)</f>
        <v>13</v>
      </c>
      <c r="P223" t="s">
        <v>15</v>
      </c>
      <c r="Q223" t="str">
        <f>IF(P223="C", "Cherbourg", IF(P223="Q", "Queenstown", IF(P223="S", "Southampton")))</f>
        <v>Southampton</v>
      </c>
      <c r="R223">
        <f>Table15[[#This Row],[SibSp]]+Table15[[#This Row],[Parch]]</f>
        <v>0</v>
      </c>
      <c r="S223" s="2">
        <f ca="1">Table15[[#This Row],[Family_Members]]+RAND()-0.5</f>
        <v>-0.26395341345641354</v>
      </c>
    </row>
    <row r="224" spans="1:19" hidden="1" x14ac:dyDescent="0.25">
      <c r="A224">
        <v>223</v>
      </c>
      <c r="B224">
        <v>0</v>
      </c>
      <c r="C224" t="str">
        <f>IF(B224=1, "Survived", "Died")</f>
        <v>Died</v>
      </c>
      <c r="D224">
        <v>3</v>
      </c>
      <c r="E224" t="str">
        <f>IF(D224=1, "First", IF(D224=2, "Second", IF(D224=3, "Third")))</f>
        <v>Third</v>
      </c>
      <c r="F224" t="s">
        <v>339</v>
      </c>
      <c r="G224" t="s">
        <v>13</v>
      </c>
      <c r="H224">
        <v>51</v>
      </c>
      <c r="I224">
        <f>IF(H224="",AVERAGE(H:H),H224)</f>
        <v>51</v>
      </c>
      <c r="J224">
        <v>0</v>
      </c>
      <c r="K224">
        <v>0</v>
      </c>
      <c r="L224">
        <v>21440</v>
      </c>
      <c r="M224">
        <v>8.0500000000000007</v>
      </c>
      <c r="N224">
        <f>IF(M224="",MEDIAN(M:M),M224)</f>
        <v>8.0500000000000007</v>
      </c>
      <c r="P224" t="s">
        <v>15</v>
      </c>
      <c r="Q224" t="str">
        <f>IF(P224="C", "Cherbourg", IF(P224="Q", "Queenstown", IF(P224="S", "Southampton")))</f>
        <v>Southampton</v>
      </c>
      <c r="R224">
        <f>Table15[[#This Row],[SibSp]]+Table15[[#This Row],[Parch]]</f>
        <v>0</v>
      </c>
      <c r="S224" s="2">
        <f ca="1">Table15[[#This Row],[Family_Members]]+RAND()-0.5</f>
        <v>-0.35551680181140788</v>
      </c>
    </row>
    <row r="225" spans="1:19" hidden="1" x14ac:dyDescent="0.25">
      <c r="A225">
        <v>224</v>
      </c>
      <c r="B225">
        <v>0</v>
      </c>
      <c r="C225" t="str">
        <f>IF(B225=1, "Survived", "Died")</f>
        <v>Died</v>
      </c>
      <c r="D225">
        <v>3</v>
      </c>
      <c r="E225" t="str">
        <f>IF(D225=1, "First", IF(D225=2, "Second", IF(D225=3, "Third")))</f>
        <v>Third</v>
      </c>
      <c r="F225" t="s">
        <v>340</v>
      </c>
      <c r="G225" t="s">
        <v>13</v>
      </c>
      <c r="I225">
        <f>IF(H225="",AVERAGE(H:H),H225)</f>
        <v>29.69911764705882</v>
      </c>
      <c r="J225">
        <v>0</v>
      </c>
      <c r="K225">
        <v>0</v>
      </c>
      <c r="L225">
        <v>349234</v>
      </c>
      <c r="M225">
        <v>7.8958000000000004</v>
      </c>
      <c r="N225">
        <f>IF(M225="",MEDIAN(M:M),M225)</f>
        <v>7.8958000000000004</v>
      </c>
      <c r="P225" t="s">
        <v>15</v>
      </c>
      <c r="Q225" t="str">
        <f>IF(P225="C", "Cherbourg", IF(P225="Q", "Queenstown", IF(P225="S", "Southampton")))</f>
        <v>Southampton</v>
      </c>
      <c r="R225">
        <f>Table15[[#This Row],[SibSp]]+Table15[[#This Row],[Parch]]</f>
        <v>0</v>
      </c>
      <c r="S225" s="2">
        <f ca="1">Table15[[#This Row],[Family_Members]]+RAND()-0.5</f>
        <v>-0.4124208445621208</v>
      </c>
    </row>
    <row r="226" spans="1:19" hidden="1" x14ac:dyDescent="0.25">
      <c r="A226">
        <v>225</v>
      </c>
      <c r="B226">
        <v>1</v>
      </c>
      <c r="C226" t="str">
        <f>IF(B226=1, "Survived", "Died")</f>
        <v>Survived</v>
      </c>
      <c r="D226">
        <v>1</v>
      </c>
      <c r="E226" t="str">
        <f>IF(D226=1, "First", IF(D226=2, "Second", IF(D226=3, "Third")))</f>
        <v>First</v>
      </c>
      <c r="F226" t="s">
        <v>341</v>
      </c>
      <c r="G226" t="s">
        <v>13</v>
      </c>
      <c r="H226">
        <v>38</v>
      </c>
      <c r="I226">
        <f>IF(H226="",AVERAGE(H:H),H226)</f>
        <v>38</v>
      </c>
      <c r="J226">
        <v>1</v>
      </c>
      <c r="K226">
        <v>0</v>
      </c>
      <c r="L226">
        <v>19943</v>
      </c>
      <c r="M226">
        <v>90</v>
      </c>
      <c r="N226">
        <f>IF(M226="",MEDIAN(M:M),M226)</f>
        <v>90</v>
      </c>
      <c r="O226" t="s">
        <v>342</v>
      </c>
      <c r="P226" t="s">
        <v>15</v>
      </c>
      <c r="Q226" t="str">
        <f>IF(P226="C", "Cherbourg", IF(P226="Q", "Queenstown", IF(P226="S", "Southampton")))</f>
        <v>Southampton</v>
      </c>
      <c r="R226">
        <f>Table15[[#This Row],[SibSp]]+Table15[[#This Row],[Parch]]</f>
        <v>1</v>
      </c>
      <c r="S226" s="2">
        <f ca="1">Table15[[#This Row],[Family_Members]]+RAND()-0.5</f>
        <v>1.2500654197048076</v>
      </c>
    </row>
    <row r="227" spans="1:19" hidden="1" x14ac:dyDescent="0.25">
      <c r="A227">
        <v>226</v>
      </c>
      <c r="B227">
        <v>0</v>
      </c>
      <c r="C227" t="str">
        <f>IF(B227=1, "Survived", "Died")</f>
        <v>Died</v>
      </c>
      <c r="D227">
        <v>3</v>
      </c>
      <c r="E227" t="str">
        <f>IF(D227=1, "First", IF(D227=2, "Second", IF(D227=3, "Third")))</f>
        <v>Third</v>
      </c>
      <c r="F227" t="s">
        <v>343</v>
      </c>
      <c r="G227" t="s">
        <v>13</v>
      </c>
      <c r="H227">
        <v>22</v>
      </c>
      <c r="I227">
        <f>IF(H227="",AVERAGE(H:H),H227)</f>
        <v>22</v>
      </c>
      <c r="J227">
        <v>0</v>
      </c>
      <c r="K227">
        <v>0</v>
      </c>
      <c r="L227" t="s">
        <v>344</v>
      </c>
      <c r="M227">
        <v>9.35</v>
      </c>
      <c r="N227">
        <f>IF(M227="",MEDIAN(M:M),M227)</f>
        <v>9.35</v>
      </c>
      <c r="P227" t="s">
        <v>15</v>
      </c>
      <c r="Q227" t="str">
        <f>IF(P227="C", "Cherbourg", IF(P227="Q", "Queenstown", IF(P227="S", "Southampton")))</f>
        <v>Southampton</v>
      </c>
      <c r="R227">
        <f>Table15[[#This Row],[SibSp]]+Table15[[#This Row],[Parch]]</f>
        <v>0</v>
      </c>
      <c r="S227" s="2">
        <f ca="1">Table15[[#This Row],[Family_Members]]+RAND()-0.5</f>
        <v>-0.15303263191254735</v>
      </c>
    </row>
    <row r="228" spans="1:19" hidden="1" x14ac:dyDescent="0.25">
      <c r="A228">
        <v>227</v>
      </c>
      <c r="B228">
        <v>1</v>
      </c>
      <c r="C228" t="str">
        <f>IF(B228=1, "Survived", "Died")</f>
        <v>Survived</v>
      </c>
      <c r="D228">
        <v>2</v>
      </c>
      <c r="E228" t="str">
        <f>IF(D228=1, "First", IF(D228=2, "Second", IF(D228=3, "Third")))</f>
        <v>Second</v>
      </c>
      <c r="F228" t="s">
        <v>345</v>
      </c>
      <c r="G228" t="s">
        <v>13</v>
      </c>
      <c r="H228">
        <v>19</v>
      </c>
      <c r="I228">
        <f>IF(H228="",AVERAGE(H:H),H228)</f>
        <v>19</v>
      </c>
      <c r="J228">
        <v>0</v>
      </c>
      <c r="K228">
        <v>0</v>
      </c>
      <c r="L228" t="s">
        <v>346</v>
      </c>
      <c r="M228">
        <v>10.5</v>
      </c>
      <c r="N228">
        <f>IF(M228="",MEDIAN(M:M),M228)</f>
        <v>10.5</v>
      </c>
      <c r="P228" t="s">
        <v>15</v>
      </c>
      <c r="Q228" t="str">
        <f>IF(P228="C", "Cherbourg", IF(P228="Q", "Queenstown", IF(P228="S", "Southampton")))</f>
        <v>Southampton</v>
      </c>
      <c r="R228">
        <f>Table15[[#This Row],[SibSp]]+Table15[[#This Row],[Parch]]</f>
        <v>0</v>
      </c>
      <c r="S228" s="2">
        <f ca="1">Table15[[#This Row],[Family_Members]]+RAND()-0.5</f>
        <v>0.48651675000863348</v>
      </c>
    </row>
    <row r="229" spans="1:19" hidden="1" x14ac:dyDescent="0.25">
      <c r="A229">
        <v>228</v>
      </c>
      <c r="B229">
        <v>0</v>
      </c>
      <c r="C229" t="str">
        <f>IF(B229=1, "Survived", "Died")</f>
        <v>Died</v>
      </c>
      <c r="D229">
        <v>3</v>
      </c>
      <c r="E229" t="str">
        <f>IF(D229=1, "First", IF(D229=2, "Second", IF(D229=3, "Third")))</f>
        <v>Third</v>
      </c>
      <c r="F229" t="s">
        <v>347</v>
      </c>
      <c r="G229" t="s">
        <v>13</v>
      </c>
      <c r="H229">
        <v>20.5</v>
      </c>
      <c r="I229">
        <f>IF(H229="",AVERAGE(H:H),H229)</f>
        <v>20.5</v>
      </c>
      <c r="J229">
        <v>0</v>
      </c>
      <c r="K229">
        <v>0</v>
      </c>
      <c r="L229" t="s">
        <v>348</v>
      </c>
      <c r="M229">
        <v>7.25</v>
      </c>
      <c r="N229">
        <f>IF(M229="",MEDIAN(M:M),M229)</f>
        <v>7.25</v>
      </c>
      <c r="P229" t="s">
        <v>15</v>
      </c>
      <c r="Q229" t="str">
        <f>IF(P229="C", "Cherbourg", IF(P229="Q", "Queenstown", IF(P229="S", "Southampton")))</f>
        <v>Southampton</v>
      </c>
      <c r="R229">
        <f>Table15[[#This Row],[SibSp]]+Table15[[#This Row],[Parch]]</f>
        <v>0</v>
      </c>
      <c r="S229" s="2">
        <f ca="1">Table15[[#This Row],[Family_Members]]+RAND()-0.5</f>
        <v>0.46159130365072976</v>
      </c>
    </row>
    <row r="230" spans="1:19" hidden="1" x14ac:dyDescent="0.25">
      <c r="A230">
        <v>229</v>
      </c>
      <c r="B230">
        <v>0</v>
      </c>
      <c r="C230" t="str">
        <f>IF(B230=1, "Survived", "Died")</f>
        <v>Died</v>
      </c>
      <c r="D230">
        <v>2</v>
      </c>
      <c r="E230" t="str">
        <f>IF(D230=1, "First", IF(D230=2, "Second", IF(D230=3, "Third")))</f>
        <v>Second</v>
      </c>
      <c r="F230" t="s">
        <v>349</v>
      </c>
      <c r="G230" t="s">
        <v>13</v>
      </c>
      <c r="H230">
        <v>18</v>
      </c>
      <c r="I230">
        <f>IF(H230="",AVERAGE(H:H),H230)</f>
        <v>18</v>
      </c>
      <c r="J230">
        <v>0</v>
      </c>
      <c r="K230">
        <v>0</v>
      </c>
      <c r="L230">
        <v>236171</v>
      </c>
      <c r="M230">
        <v>13</v>
      </c>
      <c r="N230">
        <f>IF(M230="",MEDIAN(M:M),M230)</f>
        <v>13</v>
      </c>
      <c r="P230" t="s">
        <v>15</v>
      </c>
      <c r="Q230" t="str">
        <f>IF(P230="C", "Cherbourg", IF(P230="Q", "Queenstown", IF(P230="S", "Southampton")))</f>
        <v>Southampton</v>
      </c>
      <c r="R230">
        <f>Table15[[#This Row],[SibSp]]+Table15[[#This Row],[Parch]]</f>
        <v>0</v>
      </c>
      <c r="S230" s="2">
        <f ca="1">Table15[[#This Row],[Family_Members]]+RAND()-0.5</f>
        <v>0.38465579778775905</v>
      </c>
    </row>
    <row r="231" spans="1:19" hidden="1" x14ac:dyDescent="0.25">
      <c r="A231">
        <v>432</v>
      </c>
      <c r="B231">
        <v>1</v>
      </c>
      <c r="C231" t="str">
        <f>IF(B231=1, "Survived", "Died")</f>
        <v>Survived</v>
      </c>
      <c r="D231">
        <v>3</v>
      </c>
      <c r="E231" t="str">
        <f>IF(D231=1, "First", IF(D231=2, "Second", IF(D231=3, "Third")))</f>
        <v>Third</v>
      </c>
      <c r="F231" t="s">
        <v>625</v>
      </c>
      <c r="G231" t="s">
        <v>17</v>
      </c>
      <c r="I231">
        <f>IF(H231="",AVERAGE(H:H),H231)</f>
        <v>29.69911764705882</v>
      </c>
      <c r="J231">
        <v>1</v>
      </c>
      <c r="K231">
        <v>0</v>
      </c>
      <c r="L231">
        <v>376564</v>
      </c>
      <c r="M231">
        <v>16.100000000000001</v>
      </c>
      <c r="N231">
        <f>IF(M231="",MEDIAN(M:M),M231)</f>
        <v>16.100000000000001</v>
      </c>
      <c r="P231" t="s">
        <v>15</v>
      </c>
      <c r="Q231" t="str">
        <f>IF(P231="C", "Cherbourg", IF(P231="Q", "Queenstown", IF(P231="S", "Southampton")))</f>
        <v>Southampton</v>
      </c>
      <c r="R231">
        <f>Table15[[#This Row],[SibSp]]+Table15[[#This Row],[Parch]]</f>
        <v>1</v>
      </c>
      <c r="S231" s="2">
        <f ca="1">Table15[[#This Row],[Family_Members]]+RAND()-0.5</f>
        <v>0.58580477885202109</v>
      </c>
    </row>
    <row r="232" spans="1:19" x14ac:dyDescent="0.25">
      <c r="A232">
        <v>257</v>
      </c>
      <c r="B232">
        <v>1</v>
      </c>
      <c r="C232" t="str">
        <f>IF(B232=1, "Survived", "Died")</f>
        <v>Survived</v>
      </c>
      <c r="D232">
        <v>1</v>
      </c>
      <c r="E232" t="str">
        <f>IF(D232=1, "First", IF(D232=2, "Second", IF(D232=3, "Third")))</f>
        <v>First</v>
      </c>
      <c r="F232" t="s">
        <v>387</v>
      </c>
      <c r="G232" t="s">
        <v>17</v>
      </c>
      <c r="I232">
        <f>IF(H232="",AVERAGE(H:H),H232)</f>
        <v>29.69911764705882</v>
      </c>
      <c r="J232">
        <v>0</v>
      </c>
      <c r="K232">
        <v>0</v>
      </c>
      <c r="L232" t="s">
        <v>388</v>
      </c>
      <c r="M232">
        <v>79.2</v>
      </c>
      <c r="N232">
        <f>IF(M232="",MEDIAN(M:M),M232)</f>
        <v>79.2</v>
      </c>
      <c r="P232" t="s">
        <v>20</v>
      </c>
      <c r="Q232" t="str">
        <f>IF(P232="C", "Cherbourg", IF(P232="Q", "Queenstown", IF(P232="S", "Southampton")))</f>
        <v>Cherbourg</v>
      </c>
      <c r="R232">
        <f>Table15[[#This Row],[SibSp]]+Table15[[#This Row],[Parch]]</f>
        <v>0</v>
      </c>
      <c r="S232" s="2">
        <f ca="1">Table15[[#This Row],[Family_Members]]+RAND()-0.5</f>
        <v>0.11203901595455745</v>
      </c>
    </row>
    <row r="233" spans="1:19" hidden="1" x14ac:dyDescent="0.25">
      <c r="A233">
        <v>232</v>
      </c>
      <c r="B233">
        <v>0</v>
      </c>
      <c r="C233" t="str">
        <f>IF(B233=1, "Survived", "Died")</f>
        <v>Died</v>
      </c>
      <c r="D233">
        <v>3</v>
      </c>
      <c r="E233" t="str">
        <f>IF(D233=1, "First", IF(D233=2, "Second", IF(D233=3, "Third")))</f>
        <v>Third</v>
      </c>
      <c r="F233" t="s">
        <v>352</v>
      </c>
      <c r="G233" t="s">
        <v>13</v>
      </c>
      <c r="H233">
        <v>29</v>
      </c>
      <c r="I233">
        <f>IF(H233="",AVERAGE(H:H),H233)</f>
        <v>29</v>
      </c>
      <c r="J233">
        <v>0</v>
      </c>
      <c r="K233">
        <v>0</v>
      </c>
      <c r="L233">
        <v>347067</v>
      </c>
      <c r="M233">
        <v>7.7750000000000004</v>
      </c>
      <c r="N233">
        <f>IF(M233="",MEDIAN(M:M),M233)</f>
        <v>7.7750000000000004</v>
      </c>
      <c r="P233" t="s">
        <v>15</v>
      </c>
      <c r="Q233" t="str">
        <f>IF(P233="C", "Cherbourg", IF(P233="Q", "Queenstown", IF(P233="S", "Southampton")))</f>
        <v>Southampton</v>
      </c>
      <c r="R233">
        <f>Table15[[#This Row],[SibSp]]+Table15[[#This Row],[Parch]]</f>
        <v>0</v>
      </c>
      <c r="S233" s="2">
        <f ca="1">Table15[[#This Row],[Family_Members]]+RAND()-0.5</f>
        <v>4.5508049251618332E-2</v>
      </c>
    </row>
    <row r="234" spans="1:19" hidden="1" x14ac:dyDescent="0.25">
      <c r="A234">
        <v>233</v>
      </c>
      <c r="B234">
        <v>0</v>
      </c>
      <c r="C234" t="str">
        <f>IF(B234=1, "Survived", "Died")</f>
        <v>Died</v>
      </c>
      <c r="D234">
        <v>2</v>
      </c>
      <c r="E234" t="str">
        <f>IF(D234=1, "First", IF(D234=2, "Second", IF(D234=3, "Third")))</f>
        <v>Second</v>
      </c>
      <c r="F234" t="s">
        <v>353</v>
      </c>
      <c r="G234" t="s">
        <v>13</v>
      </c>
      <c r="H234">
        <v>59</v>
      </c>
      <c r="I234">
        <f>IF(H234="",AVERAGE(H:H),H234)</f>
        <v>59</v>
      </c>
      <c r="J234">
        <v>0</v>
      </c>
      <c r="K234">
        <v>0</v>
      </c>
      <c r="L234">
        <v>237442</v>
      </c>
      <c r="M234">
        <v>13.5</v>
      </c>
      <c r="N234">
        <f>IF(M234="",MEDIAN(M:M),M234)</f>
        <v>13.5</v>
      </c>
      <c r="P234" t="s">
        <v>15</v>
      </c>
      <c r="Q234" t="str">
        <f>IF(P234="C", "Cherbourg", IF(P234="Q", "Queenstown", IF(P234="S", "Southampton")))</f>
        <v>Southampton</v>
      </c>
      <c r="R234">
        <f>Table15[[#This Row],[SibSp]]+Table15[[#This Row],[Parch]]</f>
        <v>0</v>
      </c>
      <c r="S234" s="2">
        <f ca="1">Table15[[#This Row],[Family_Members]]+RAND()-0.5</f>
        <v>-0.2373532431136498</v>
      </c>
    </row>
    <row r="235" spans="1:19" hidden="1" x14ac:dyDescent="0.25">
      <c r="A235">
        <v>449</v>
      </c>
      <c r="B235">
        <v>1</v>
      </c>
      <c r="C235" t="str">
        <f>IF(B235=1, "Survived", "Died")</f>
        <v>Survived</v>
      </c>
      <c r="D235">
        <v>3</v>
      </c>
      <c r="E235" t="str">
        <f>IF(D235=1, "First", IF(D235=2, "Second", IF(D235=3, "Third")))</f>
        <v>Third</v>
      </c>
      <c r="F235" t="s">
        <v>647</v>
      </c>
      <c r="G235" t="s">
        <v>17</v>
      </c>
      <c r="H235">
        <v>5</v>
      </c>
      <c r="I235">
        <f>IF(H235="",AVERAGE(H:H),H235)</f>
        <v>5</v>
      </c>
      <c r="J235">
        <v>2</v>
      </c>
      <c r="K235">
        <v>1</v>
      </c>
      <c r="L235">
        <v>2666</v>
      </c>
      <c r="M235">
        <v>19.258299999999998</v>
      </c>
      <c r="N235">
        <f>IF(M235="",MEDIAN(M:M),M235)</f>
        <v>19.258299999999998</v>
      </c>
      <c r="P235" t="s">
        <v>20</v>
      </c>
      <c r="Q235" t="str">
        <f>IF(P235="C", "Cherbourg", IF(P235="Q", "Queenstown", IF(P235="S", "Southampton")))</f>
        <v>Cherbourg</v>
      </c>
      <c r="R235">
        <f>Table15[[#This Row],[SibSp]]+Table15[[#This Row],[Parch]]</f>
        <v>3</v>
      </c>
      <c r="S235" s="2">
        <f ca="1">Table15[[#This Row],[Family_Members]]+RAND()-0.5</f>
        <v>3.459057841812847</v>
      </c>
    </row>
    <row r="236" spans="1:19" hidden="1" x14ac:dyDescent="0.25">
      <c r="A236">
        <v>235</v>
      </c>
      <c r="B236">
        <v>0</v>
      </c>
      <c r="C236" t="str">
        <f>IF(B236=1, "Survived", "Died")</f>
        <v>Died</v>
      </c>
      <c r="D236">
        <v>2</v>
      </c>
      <c r="E236" t="str">
        <f>IF(D236=1, "First", IF(D236=2, "Second", IF(D236=3, "Third")))</f>
        <v>Second</v>
      </c>
      <c r="F236" t="s">
        <v>355</v>
      </c>
      <c r="G236" t="s">
        <v>13</v>
      </c>
      <c r="H236">
        <v>24</v>
      </c>
      <c r="I236">
        <f>IF(H236="",AVERAGE(H:H),H236)</f>
        <v>24</v>
      </c>
      <c r="J236">
        <v>0</v>
      </c>
      <c r="K236">
        <v>0</v>
      </c>
      <c r="L236" t="s">
        <v>356</v>
      </c>
      <c r="M236">
        <v>10.5</v>
      </c>
      <c r="N236">
        <f>IF(M236="",MEDIAN(M:M),M236)</f>
        <v>10.5</v>
      </c>
      <c r="P236" t="s">
        <v>15</v>
      </c>
      <c r="Q236" t="str">
        <f>IF(P236="C", "Cherbourg", IF(P236="Q", "Queenstown", IF(P236="S", "Southampton")))</f>
        <v>Southampton</v>
      </c>
      <c r="R236">
        <f>Table15[[#This Row],[SibSp]]+Table15[[#This Row],[Parch]]</f>
        <v>0</v>
      </c>
      <c r="S236" s="2">
        <f ca="1">Table15[[#This Row],[Family_Members]]+RAND()-0.5</f>
        <v>0.35191577190054679</v>
      </c>
    </row>
    <row r="237" spans="1:19" hidden="1" x14ac:dyDescent="0.25">
      <c r="A237">
        <v>470</v>
      </c>
      <c r="B237">
        <v>1</v>
      </c>
      <c r="C237" t="str">
        <f>IF(B237=1, "Survived", "Died")</f>
        <v>Survived</v>
      </c>
      <c r="D237">
        <v>3</v>
      </c>
      <c r="E237" t="str">
        <f>IF(D237=1, "First", IF(D237=2, "Second", IF(D237=3, "Third")))</f>
        <v>Third</v>
      </c>
      <c r="F237" t="s">
        <v>679</v>
      </c>
      <c r="G237" t="s">
        <v>17</v>
      </c>
      <c r="H237">
        <v>0.75</v>
      </c>
      <c r="I237">
        <f>IF(H237="",AVERAGE(H:H),H237)</f>
        <v>0.75</v>
      </c>
      <c r="J237">
        <v>2</v>
      </c>
      <c r="K237">
        <v>1</v>
      </c>
      <c r="L237">
        <v>2666</v>
      </c>
      <c r="M237">
        <v>19.258299999999998</v>
      </c>
      <c r="N237">
        <f>IF(M237="",MEDIAN(M:M),M237)</f>
        <v>19.258299999999998</v>
      </c>
      <c r="P237" t="s">
        <v>20</v>
      </c>
      <c r="Q237" t="str">
        <f>IF(P237="C", "Cherbourg", IF(P237="Q", "Queenstown", IF(P237="S", "Southampton")))</f>
        <v>Cherbourg</v>
      </c>
      <c r="R237">
        <f>Table15[[#This Row],[SibSp]]+Table15[[#This Row],[Parch]]</f>
        <v>3</v>
      </c>
      <c r="S237" s="2">
        <f ca="1">Table15[[#This Row],[Family_Members]]+RAND()-0.5</f>
        <v>2.662572721350799</v>
      </c>
    </row>
    <row r="238" spans="1:19" hidden="1" x14ac:dyDescent="0.25">
      <c r="A238">
        <v>237</v>
      </c>
      <c r="B238">
        <v>0</v>
      </c>
      <c r="C238" t="str">
        <f>IF(B238=1, "Survived", "Died")</f>
        <v>Died</v>
      </c>
      <c r="D238">
        <v>2</v>
      </c>
      <c r="E238" t="str">
        <f>IF(D238=1, "First", IF(D238=2, "Second", IF(D238=3, "Third")))</f>
        <v>Second</v>
      </c>
      <c r="F238" t="s">
        <v>359</v>
      </c>
      <c r="G238" t="s">
        <v>13</v>
      </c>
      <c r="H238">
        <v>44</v>
      </c>
      <c r="I238">
        <f>IF(H238="",AVERAGE(H:H),H238)</f>
        <v>44</v>
      </c>
      <c r="J238">
        <v>1</v>
      </c>
      <c r="K238">
        <v>0</v>
      </c>
      <c r="L238">
        <v>26707</v>
      </c>
      <c r="M238">
        <v>26</v>
      </c>
      <c r="N238">
        <f>IF(M238="",MEDIAN(M:M),M238)</f>
        <v>26</v>
      </c>
      <c r="P238" t="s">
        <v>15</v>
      </c>
      <c r="Q238" t="str">
        <f>IF(P238="C", "Cherbourg", IF(P238="Q", "Queenstown", IF(P238="S", "Southampton")))</f>
        <v>Southampton</v>
      </c>
      <c r="R238">
        <f>Table15[[#This Row],[SibSp]]+Table15[[#This Row],[Parch]]</f>
        <v>1</v>
      </c>
      <c r="S238" s="2">
        <f ca="1">Table15[[#This Row],[Family_Members]]+RAND()-0.5</f>
        <v>0.62162706876320595</v>
      </c>
    </row>
    <row r="239" spans="1:19" hidden="1" x14ac:dyDescent="0.25">
      <c r="A239">
        <v>238</v>
      </c>
      <c r="B239">
        <v>1</v>
      </c>
      <c r="C239" t="str">
        <f>IF(B239=1, "Survived", "Died")</f>
        <v>Survived</v>
      </c>
      <c r="D239">
        <v>2</v>
      </c>
      <c r="E239" t="str">
        <f>IF(D239=1, "First", IF(D239=2, "Second", IF(D239=3, "Third")))</f>
        <v>Second</v>
      </c>
      <c r="F239" t="s">
        <v>360</v>
      </c>
      <c r="G239" t="s">
        <v>17</v>
      </c>
      <c r="H239">
        <v>8</v>
      </c>
      <c r="I239">
        <f>IF(H239="",AVERAGE(H:H),H239)</f>
        <v>8</v>
      </c>
      <c r="J239">
        <v>0</v>
      </c>
      <c r="K239">
        <v>2</v>
      </c>
      <c r="L239" t="s">
        <v>361</v>
      </c>
      <c r="M239">
        <v>26.25</v>
      </c>
      <c r="N239">
        <f>IF(M239="",MEDIAN(M:M),M239)</f>
        <v>26.25</v>
      </c>
      <c r="P239" t="s">
        <v>15</v>
      </c>
      <c r="Q239" t="str">
        <f>IF(P239="C", "Cherbourg", IF(P239="Q", "Queenstown", IF(P239="S", "Southampton")))</f>
        <v>Southampton</v>
      </c>
      <c r="R239">
        <f>Table15[[#This Row],[SibSp]]+Table15[[#This Row],[Parch]]</f>
        <v>2</v>
      </c>
      <c r="S239" s="2">
        <f ca="1">Table15[[#This Row],[Family_Members]]+RAND()-0.5</f>
        <v>2.2060655373601978</v>
      </c>
    </row>
    <row r="240" spans="1:19" hidden="1" x14ac:dyDescent="0.25">
      <c r="A240">
        <v>239</v>
      </c>
      <c r="B240">
        <v>0</v>
      </c>
      <c r="C240" t="str">
        <f>IF(B240=1, "Survived", "Died")</f>
        <v>Died</v>
      </c>
      <c r="D240">
        <v>2</v>
      </c>
      <c r="E240" t="str">
        <f>IF(D240=1, "First", IF(D240=2, "Second", IF(D240=3, "Third")))</f>
        <v>Second</v>
      </c>
      <c r="F240" t="s">
        <v>362</v>
      </c>
      <c r="G240" t="s">
        <v>13</v>
      </c>
      <c r="H240">
        <v>19</v>
      </c>
      <c r="I240">
        <f>IF(H240="",AVERAGE(H:H),H240)</f>
        <v>19</v>
      </c>
      <c r="J240">
        <v>0</v>
      </c>
      <c r="K240">
        <v>0</v>
      </c>
      <c r="L240">
        <v>28665</v>
      </c>
      <c r="M240">
        <v>10.5</v>
      </c>
      <c r="N240">
        <f>IF(M240="",MEDIAN(M:M),M240)</f>
        <v>10.5</v>
      </c>
      <c r="P240" t="s">
        <v>15</v>
      </c>
      <c r="Q240" t="str">
        <f>IF(P240="C", "Cherbourg", IF(P240="Q", "Queenstown", IF(P240="S", "Southampton")))</f>
        <v>Southampton</v>
      </c>
      <c r="R240">
        <f>Table15[[#This Row],[SibSp]]+Table15[[#This Row],[Parch]]</f>
        <v>0</v>
      </c>
      <c r="S240" s="2">
        <f ca="1">Table15[[#This Row],[Family_Members]]+RAND()-0.5</f>
        <v>-0.19119665006138409</v>
      </c>
    </row>
    <row r="241" spans="1:19" hidden="1" x14ac:dyDescent="0.25">
      <c r="A241">
        <v>240</v>
      </c>
      <c r="B241">
        <v>0</v>
      </c>
      <c r="C241" t="str">
        <f>IF(B241=1, "Survived", "Died")</f>
        <v>Died</v>
      </c>
      <c r="D241">
        <v>2</v>
      </c>
      <c r="E241" t="str">
        <f>IF(D241=1, "First", IF(D241=2, "Second", IF(D241=3, "Third")))</f>
        <v>Second</v>
      </c>
      <c r="F241" t="s">
        <v>363</v>
      </c>
      <c r="G241" t="s">
        <v>13</v>
      </c>
      <c r="H241">
        <v>33</v>
      </c>
      <c r="I241">
        <f>IF(H241="",AVERAGE(H:H),H241)</f>
        <v>33</v>
      </c>
      <c r="J241">
        <v>0</v>
      </c>
      <c r="K241">
        <v>0</v>
      </c>
      <c r="L241" t="s">
        <v>364</v>
      </c>
      <c r="M241">
        <v>12.275</v>
      </c>
      <c r="N241">
        <f>IF(M241="",MEDIAN(M:M),M241)</f>
        <v>12.275</v>
      </c>
      <c r="P241" t="s">
        <v>15</v>
      </c>
      <c r="Q241" t="str">
        <f>IF(P241="C", "Cherbourg", IF(P241="Q", "Queenstown", IF(P241="S", "Southampton")))</f>
        <v>Southampton</v>
      </c>
      <c r="R241">
        <f>Table15[[#This Row],[SibSp]]+Table15[[#This Row],[Parch]]</f>
        <v>0</v>
      </c>
      <c r="S241" s="2">
        <f ca="1">Table15[[#This Row],[Family_Members]]+RAND()-0.5</f>
        <v>-0.16158877294137963</v>
      </c>
    </row>
    <row r="242" spans="1:19" hidden="1" x14ac:dyDescent="0.25">
      <c r="A242">
        <v>480</v>
      </c>
      <c r="B242">
        <v>1</v>
      </c>
      <c r="C242" t="str">
        <f>IF(B242=1, "Survived", "Died")</f>
        <v>Survived</v>
      </c>
      <c r="D242">
        <v>3</v>
      </c>
      <c r="E242" t="str">
        <f>IF(D242=1, "First", IF(D242=2, "Second", IF(D242=3, "Third")))</f>
        <v>Third</v>
      </c>
      <c r="F242" t="s">
        <v>691</v>
      </c>
      <c r="G242" t="s">
        <v>17</v>
      </c>
      <c r="H242">
        <v>2</v>
      </c>
      <c r="I242">
        <f>IF(H242="",AVERAGE(H:H),H242)</f>
        <v>2</v>
      </c>
      <c r="J242">
        <v>0</v>
      </c>
      <c r="K242">
        <v>1</v>
      </c>
      <c r="L242">
        <v>3101298</v>
      </c>
      <c r="M242">
        <v>12.2875</v>
      </c>
      <c r="N242">
        <f>IF(M242="",MEDIAN(M:M),M242)</f>
        <v>12.2875</v>
      </c>
      <c r="P242" t="s">
        <v>15</v>
      </c>
      <c r="Q242" t="str">
        <f>IF(P242="C", "Cherbourg", IF(P242="Q", "Queenstown", IF(P242="S", "Southampton")))</f>
        <v>Southampton</v>
      </c>
      <c r="R242">
        <f>Table15[[#This Row],[SibSp]]+Table15[[#This Row],[Parch]]</f>
        <v>1</v>
      </c>
      <c r="S242" s="2">
        <f ca="1">Table15[[#This Row],[Family_Members]]+RAND()-0.5</f>
        <v>0.53489254331489011</v>
      </c>
    </row>
    <row r="243" spans="1:19" hidden="1" x14ac:dyDescent="0.25">
      <c r="A243">
        <v>484</v>
      </c>
      <c r="B243">
        <v>1</v>
      </c>
      <c r="C243" t="str">
        <f>IF(B243=1, "Survived", "Died")</f>
        <v>Survived</v>
      </c>
      <c r="D243">
        <v>3</v>
      </c>
      <c r="E243" t="str">
        <f>IF(D243=1, "First", IF(D243=2, "Second", IF(D243=3, "Third")))</f>
        <v>Third</v>
      </c>
      <c r="F243" t="s">
        <v>696</v>
      </c>
      <c r="G243" t="s">
        <v>17</v>
      </c>
      <c r="H243">
        <v>63</v>
      </c>
      <c r="I243">
        <f>IF(H243="",AVERAGE(H:H),H243)</f>
        <v>63</v>
      </c>
      <c r="J243">
        <v>0</v>
      </c>
      <c r="K243">
        <v>0</v>
      </c>
      <c r="L243">
        <v>4134</v>
      </c>
      <c r="M243">
        <v>9.5875000000000004</v>
      </c>
      <c r="N243">
        <f>IF(M243="",MEDIAN(M:M),M243)</f>
        <v>9.5875000000000004</v>
      </c>
      <c r="P243" t="s">
        <v>15</v>
      </c>
      <c r="Q243" t="str">
        <f>IF(P243="C", "Cherbourg", IF(P243="Q", "Queenstown", IF(P243="S", "Southampton")))</f>
        <v>Southampton</v>
      </c>
      <c r="R243">
        <f>Table15[[#This Row],[SibSp]]+Table15[[#This Row],[Parch]]</f>
        <v>0</v>
      </c>
      <c r="S243" s="2">
        <f ca="1">Table15[[#This Row],[Family_Members]]+RAND()-0.5</f>
        <v>0.31346136681814118</v>
      </c>
    </row>
    <row r="244" spans="1:19" hidden="1" x14ac:dyDescent="0.25">
      <c r="A244">
        <v>243</v>
      </c>
      <c r="B244">
        <v>0</v>
      </c>
      <c r="C244" t="str">
        <f>IF(B244=1, "Survived", "Died")</f>
        <v>Died</v>
      </c>
      <c r="D244">
        <v>2</v>
      </c>
      <c r="E244" t="str">
        <f>IF(D244=1, "First", IF(D244=2, "Second", IF(D244=3, "Third")))</f>
        <v>Second</v>
      </c>
      <c r="F244" t="s">
        <v>367</v>
      </c>
      <c r="G244" t="s">
        <v>13</v>
      </c>
      <c r="H244">
        <v>29</v>
      </c>
      <c r="I244">
        <f>IF(H244="",AVERAGE(H:H),H244)</f>
        <v>29</v>
      </c>
      <c r="J244">
        <v>0</v>
      </c>
      <c r="K244">
        <v>0</v>
      </c>
      <c r="L244" t="s">
        <v>368</v>
      </c>
      <c r="M244">
        <v>10.5</v>
      </c>
      <c r="N244">
        <f>IF(M244="",MEDIAN(M:M),M244)</f>
        <v>10.5</v>
      </c>
      <c r="P244" t="s">
        <v>15</v>
      </c>
      <c r="Q244" t="str">
        <f>IF(P244="C", "Cherbourg", IF(P244="Q", "Queenstown", IF(P244="S", "Southampton")))</f>
        <v>Southampton</v>
      </c>
      <c r="R244">
        <f>Table15[[#This Row],[SibSp]]+Table15[[#This Row],[Parch]]</f>
        <v>0</v>
      </c>
      <c r="S244" s="2">
        <f ca="1">Table15[[#This Row],[Family_Members]]+RAND()-0.5</f>
        <v>6.7321820952342848E-2</v>
      </c>
    </row>
    <row r="245" spans="1:19" hidden="1" x14ac:dyDescent="0.25">
      <c r="A245">
        <v>244</v>
      </c>
      <c r="B245">
        <v>0</v>
      </c>
      <c r="C245" t="str">
        <f>IF(B245=1, "Survived", "Died")</f>
        <v>Died</v>
      </c>
      <c r="D245">
        <v>3</v>
      </c>
      <c r="E245" t="str">
        <f>IF(D245=1, "First", IF(D245=2, "Second", IF(D245=3, "Third")))</f>
        <v>Third</v>
      </c>
      <c r="F245" t="s">
        <v>369</v>
      </c>
      <c r="G245" t="s">
        <v>13</v>
      </c>
      <c r="H245">
        <v>22</v>
      </c>
      <c r="I245">
        <f>IF(H245="",AVERAGE(H:H),H245)</f>
        <v>22</v>
      </c>
      <c r="J245">
        <v>0</v>
      </c>
      <c r="K245">
        <v>0</v>
      </c>
      <c r="L245" t="s">
        <v>370</v>
      </c>
      <c r="M245">
        <v>7.125</v>
      </c>
      <c r="N245">
        <f>IF(M245="",MEDIAN(M:M),M245)</f>
        <v>7.125</v>
      </c>
      <c r="P245" t="s">
        <v>15</v>
      </c>
      <c r="Q245" t="str">
        <f>IF(P245="C", "Cherbourg", IF(P245="Q", "Queenstown", IF(P245="S", "Southampton")))</f>
        <v>Southampton</v>
      </c>
      <c r="R245">
        <f>Table15[[#This Row],[SibSp]]+Table15[[#This Row],[Parch]]</f>
        <v>0</v>
      </c>
      <c r="S245" s="2">
        <f ca="1">Table15[[#This Row],[Family_Members]]+RAND()-0.5</f>
        <v>2.266209126388874E-2</v>
      </c>
    </row>
    <row r="246" spans="1:19" hidden="1" x14ac:dyDescent="0.25">
      <c r="A246">
        <v>245</v>
      </c>
      <c r="B246">
        <v>0</v>
      </c>
      <c r="C246" t="str">
        <f>IF(B246=1, "Survived", "Died")</f>
        <v>Died</v>
      </c>
      <c r="D246">
        <v>3</v>
      </c>
      <c r="E246" t="str">
        <f>IF(D246=1, "First", IF(D246=2, "Second", IF(D246=3, "Third")))</f>
        <v>Third</v>
      </c>
      <c r="F246" t="s">
        <v>371</v>
      </c>
      <c r="G246" t="s">
        <v>13</v>
      </c>
      <c r="H246">
        <v>30</v>
      </c>
      <c r="I246">
        <f>IF(H246="",AVERAGE(H:H),H246)</f>
        <v>30</v>
      </c>
      <c r="J246">
        <v>0</v>
      </c>
      <c r="K246">
        <v>0</v>
      </c>
      <c r="L246">
        <v>2694</v>
      </c>
      <c r="M246">
        <v>7.2249999999999996</v>
      </c>
      <c r="N246">
        <f>IF(M246="",MEDIAN(M:M),M246)</f>
        <v>7.2249999999999996</v>
      </c>
      <c r="P246" t="s">
        <v>20</v>
      </c>
      <c r="Q246" t="str">
        <f>IF(P246="C", "Cherbourg", IF(P246="Q", "Queenstown", IF(P246="S", "Southampton")))</f>
        <v>Cherbourg</v>
      </c>
      <c r="R246">
        <f>Table15[[#This Row],[SibSp]]+Table15[[#This Row],[Parch]]</f>
        <v>0</v>
      </c>
      <c r="S246" s="2">
        <f ca="1">Table15[[#This Row],[Family_Members]]+RAND()-0.5</f>
        <v>-0.16016242565716454</v>
      </c>
    </row>
    <row r="247" spans="1:19" hidden="1" x14ac:dyDescent="0.25">
      <c r="A247">
        <v>246</v>
      </c>
      <c r="B247">
        <v>0</v>
      </c>
      <c r="C247" t="str">
        <f>IF(B247=1, "Survived", "Died")</f>
        <v>Died</v>
      </c>
      <c r="D247">
        <v>1</v>
      </c>
      <c r="E247" t="str">
        <f>IF(D247=1, "First", IF(D247=2, "Second", IF(D247=3, "Third")))</f>
        <v>First</v>
      </c>
      <c r="F247" t="s">
        <v>372</v>
      </c>
      <c r="G247" t="s">
        <v>13</v>
      </c>
      <c r="H247">
        <v>44</v>
      </c>
      <c r="I247">
        <f>IF(H247="",AVERAGE(H:H),H247)</f>
        <v>44</v>
      </c>
      <c r="J247">
        <v>2</v>
      </c>
      <c r="K247">
        <v>0</v>
      </c>
      <c r="L247">
        <v>19928</v>
      </c>
      <c r="M247">
        <v>90</v>
      </c>
      <c r="N247">
        <f>IF(M247="",MEDIAN(M:M),M247)</f>
        <v>90</v>
      </c>
      <c r="O247" t="s">
        <v>373</v>
      </c>
      <c r="P247" t="s">
        <v>27</v>
      </c>
      <c r="Q247" t="str">
        <f>IF(P247="C", "Cherbourg", IF(P247="Q", "Queenstown", IF(P247="S", "Southampton")))</f>
        <v>Queenstown</v>
      </c>
      <c r="R247">
        <f>Table15[[#This Row],[SibSp]]+Table15[[#This Row],[Parch]]</f>
        <v>2</v>
      </c>
      <c r="S247" s="2">
        <f ca="1">Table15[[#This Row],[Family_Members]]+RAND()-0.5</f>
        <v>1.6221615165567465</v>
      </c>
    </row>
    <row r="248" spans="1:19" hidden="1" x14ac:dyDescent="0.25">
      <c r="A248">
        <v>534</v>
      </c>
      <c r="B248">
        <v>1</v>
      </c>
      <c r="C248" t="str">
        <f>IF(B248=1, "Survived", "Died")</f>
        <v>Survived</v>
      </c>
      <c r="D248">
        <v>3</v>
      </c>
      <c r="E248" t="str">
        <f>IF(D248=1, "First", IF(D248=2, "Second", IF(D248=3, "Third")))</f>
        <v>Third</v>
      </c>
      <c r="F248" t="s">
        <v>766</v>
      </c>
      <c r="G248" t="s">
        <v>17</v>
      </c>
      <c r="I248">
        <f>IF(H248="",AVERAGE(H:H),H248)</f>
        <v>29.69911764705882</v>
      </c>
      <c r="J248">
        <v>0</v>
      </c>
      <c r="K248">
        <v>2</v>
      </c>
      <c r="L248">
        <v>2668</v>
      </c>
      <c r="M248">
        <v>22.3583</v>
      </c>
      <c r="N248">
        <f>IF(M248="",MEDIAN(M:M),M248)</f>
        <v>22.3583</v>
      </c>
      <c r="P248" t="s">
        <v>20</v>
      </c>
      <c r="Q248" t="str">
        <f>IF(P248="C", "Cherbourg", IF(P248="Q", "Queenstown", IF(P248="S", "Southampton")))</f>
        <v>Cherbourg</v>
      </c>
      <c r="R248">
        <f>Table15[[#This Row],[SibSp]]+Table15[[#This Row],[Parch]]</f>
        <v>2</v>
      </c>
      <c r="S248" s="2">
        <f ca="1">Table15[[#This Row],[Family_Members]]+RAND()-0.5</f>
        <v>1.6947768936763521</v>
      </c>
    </row>
    <row r="249" spans="1:19" hidden="1" x14ac:dyDescent="0.25">
      <c r="A249">
        <v>248</v>
      </c>
      <c r="B249">
        <v>1</v>
      </c>
      <c r="C249" t="str">
        <f>IF(B249=1, "Survived", "Died")</f>
        <v>Survived</v>
      </c>
      <c r="D249">
        <v>2</v>
      </c>
      <c r="E249" t="str">
        <f>IF(D249=1, "First", IF(D249=2, "Second", IF(D249=3, "Third")))</f>
        <v>Second</v>
      </c>
      <c r="F249" t="s">
        <v>375</v>
      </c>
      <c r="G249" t="s">
        <v>17</v>
      </c>
      <c r="H249">
        <v>24</v>
      </c>
      <c r="I249">
        <f>IF(H249="",AVERAGE(H:H),H249)</f>
        <v>24</v>
      </c>
      <c r="J249">
        <v>0</v>
      </c>
      <c r="K249">
        <v>2</v>
      </c>
      <c r="L249">
        <v>250649</v>
      </c>
      <c r="M249">
        <v>14.5</v>
      </c>
      <c r="N249">
        <f>IF(M249="",MEDIAN(M:M),M249)</f>
        <v>14.5</v>
      </c>
      <c r="P249" t="s">
        <v>15</v>
      </c>
      <c r="Q249" t="str">
        <f>IF(P249="C", "Cherbourg", IF(P249="Q", "Queenstown", IF(P249="S", "Southampton")))</f>
        <v>Southampton</v>
      </c>
      <c r="R249">
        <f>Table15[[#This Row],[SibSp]]+Table15[[#This Row],[Parch]]</f>
        <v>2</v>
      </c>
      <c r="S249" s="2">
        <f ca="1">Table15[[#This Row],[Family_Members]]+RAND()-0.5</f>
        <v>2.4998591834975294</v>
      </c>
    </row>
    <row r="250" spans="1:19" hidden="1" x14ac:dyDescent="0.25">
      <c r="A250">
        <v>249</v>
      </c>
      <c r="B250">
        <v>1</v>
      </c>
      <c r="C250" t="str">
        <f>IF(B250=1, "Survived", "Died")</f>
        <v>Survived</v>
      </c>
      <c r="D250">
        <v>1</v>
      </c>
      <c r="E250" t="str">
        <f>IF(D250=1, "First", IF(D250=2, "Second", IF(D250=3, "Third")))</f>
        <v>First</v>
      </c>
      <c r="F250" t="s">
        <v>376</v>
      </c>
      <c r="G250" t="s">
        <v>13</v>
      </c>
      <c r="H250">
        <v>37</v>
      </c>
      <c r="I250">
        <f>IF(H250="",AVERAGE(H:H),H250)</f>
        <v>37</v>
      </c>
      <c r="J250">
        <v>1</v>
      </c>
      <c r="K250">
        <v>1</v>
      </c>
      <c r="L250">
        <v>11751</v>
      </c>
      <c r="M250">
        <v>52.554200000000002</v>
      </c>
      <c r="N250">
        <f>IF(M250="",MEDIAN(M:M),M250)</f>
        <v>52.554200000000002</v>
      </c>
      <c r="O250" t="s">
        <v>377</v>
      </c>
      <c r="P250" t="s">
        <v>15</v>
      </c>
      <c r="Q250" t="str">
        <f>IF(P250="C", "Cherbourg", IF(P250="Q", "Queenstown", IF(P250="S", "Southampton")))</f>
        <v>Southampton</v>
      </c>
      <c r="R250">
        <f>Table15[[#This Row],[SibSp]]+Table15[[#This Row],[Parch]]</f>
        <v>2</v>
      </c>
      <c r="S250" s="2">
        <f ca="1">Table15[[#This Row],[Family_Members]]+RAND()-0.5</f>
        <v>2.2278541509506971</v>
      </c>
    </row>
    <row r="251" spans="1:19" hidden="1" x14ac:dyDescent="0.25">
      <c r="A251">
        <v>250</v>
      </c>
      <c r="B251">
        <v>0</v>
      </c>
      <c r="C251" t="str">
        <f>IF(B251=1, "Survived", "Died")</f>
        <v>Died</v>
      </c>
      <c r="D251">
        <v>2</v>
      </c>
      <c r="E251" t="str">
        <f>IF(D251=1, "First", IF(D251=2, "Second", IF(D251=3, "Third")))</f>
        <v>Second</v>
      </c>
      <c r="F251" t="s">
        <v>378</v>
      </c>
      <c r="G251" t="s">
        <v>13</v>
      </c>
      <c r="H251">
        <v>54</v>
      </c>
      <c r="I251">
        <f>IF(H251="",AVERAGE(H:H),H251)</f>
        <v>54</v>
      </c>
      <c r="J251">
        <v>1</v>
      </c>
      <c r="K251">
        <v>0</v>
      </c>
      <c r="L251">
        <v>244252</v>
      </c>
      <c r="M251">
        <v>26</v>
      </c>
      <c r="N251">
        <f>IF(M251="",MEDIAN(M:M),M251)</f>
        <v>26</v>
      </c>
      <c r="P251" t="s">
        <v>15</v>
      </c>
      <c r="Q251" t="str">
        <f>IF(P251="C", "Cherbourg", IF(P251="Q", "Queenstown", IF(P251="S", "Southampton")))</f>
        <v>Southampton</v>
      </c>
      <c r="R251">
        <f>Table15[[#This Row],[SibSp]]+Table15[[#This Row],[Parch]]</f>
        <v>1</v>
      </c>
      <c r="S251" s="2">
        <f ca="1">Table15[[#This Row],[Family_Members]]+RAND()-0.5</f>
        <v>1.0857149942520103</v>
      </c>
    </row>
    <row r="252" spans="1:19" hidden="1" x14ac:dyDescent="0.25">
      <c r="A252">
        <v>251</v>
      </c>
      <c r="B252">
        <v>0</v>
      </c>
      <c r="C252" t="str">
        <f>IF(B252=1, "Survived", "Died")</f>
        <v>Died</v>
      </c>
      <c r="D252">
        <v>3</v>
      </c>
      <c r="E252" t="str">
        <f>IF(D252=1, "First", IF(D252=2, "Second", IF(D252=3, "Third")))</f>
        <v>Third</v>
      </c>
      <c r="F252" t="s">
        <v>379</v>
      </c>
      <c r="G252" t="s">
        <v>13</v>
      </c>
      <c r="I252">
        <f>IF(H252="",AVERAGE(H:H),H252)</f>
        <v>29.69911764705882</v>
      </c>
      <c r="J252">
        <v>0</v>
      </c>
      <c r="K252">
        <v>0</v>
      </c>
      <c r="L252">
        <v>362316</v>
      </c>
      <c r="M252">
        <v>7.25</v>
      </c>
      <c r="N252">
        <f>IF(M252="",MEDIAN(M:M),M252)</f>
        <v>7.25</v>
      </c>
      <c r="P252" t="s">
        <v>15</v>
      </c>
      <c r="Q252" t="str">
        <f>IF(P252="C", "Cherbourg", IF(P252="Q", "Queenstown", IF(P252="S", "Southampton")))</f>
        <v>Southampton</v>
      </c>
      <c r="R252">
        <f>Table15[[#This Row],[SibSp]]+Table15[[#This Row],[Parch]]</f>
        <v>0</v>
      </c>
      <c r="S252" s="2">
        <f ca="1">Table15[[#This Row],[Family_Members]]+RAND()-0.5</f>
        <v>0.30865862907115349</v>
      </c>
    </row>
    <row r="253" spans="1:19" hidden="1" x14ac:dyDescent="0.25">
      <c r="A253">
        <v>555</v>
      </c>
      <c r="B253">
        <v>1</v>
      </c>
      <c r="C253" t="str">
        <f>IF(B253=1, "Survived", "Died")</f>
        <v>Survived</v>
      </c>
      <c r="D253">
        <v>3</v>
      </c>
      <c r="E253" t="str">
        <f>IF(D253=1, "First", IF(D253=2, "Second", IF(D253=3, "Third")))</f>
        <v>Third</v>
      </c>
      <c r="F253" t="s">
        <v>795</v>
      </c>
      <c r="G253" t="s">
        <v>17</v>
      </c>
      <c r="H253">
        <v>22</v>
      </c>
      <c r="I253">
        <f>IF(H253="",AVERAGE(H:H),H253)</f>
        <v>22</v>
      </c>
      <c r="J253">
        <v>0</v>
      </c>
      <c r="K253">
        <v>0</v>
      </c>
      <c r="L253">
        <v>347085</v>
      </c>
      <c r="M253">
        <v>7.7750000000000004</v>
      </c>
      <c r="N253">
        <f>IF(M253="",MEDIAN(M:M),M253)</f>
        <v>7.7750000000000004</v>
      </c>
      <c r="P253" t="s">
        <v>15</v>
      </c>
      <c r="Q253" t="str">
        <f>IF(P253="C", "Cherbourg", IF(P253="Q", "Queenstown", IF(P253="S", "Southampton")))</f>
        <v>Southampton</v>
      </c>
      <c r="R253">
        <f>Table15[[#This Row],[SibSp]]+Table15[[#This Row],[Parch]]</f>
        <v>0</v>
      </c>
      <c r="S253" s="2">
        <f ca="1">Table15[[#This Row],[Family_Members]]+RAND()-0.5</f>
        <v>0.39699228487008487</v>
      </c>
    </row>
    <row r="254" spans="1:19" hidden="1" x14ac:dyDescent="0.25">
      <c r="A254">
        <v>253</v>
      </c>
      <c r="B254">
        <v>0</v>
      </c>
      <c r="C254" t="str">
        <f>IF(B254=1, "Survived", "Died")</f>
        <v>Died</v>
      </c>
      <c r="D254">
        <v>1</v>
      </c>
      <c r="E254" t="str">
        <f>IF(D254=1, "First", IF(D254=2, "Second", IF(D254=3, "Third")))</f>
        <v>First</v>
      </c>
      <c r="F254" t="s">
        <v>381</v>
      </c>
      <c r="G254" t="s">
        <v>13</v>
      </c>
      <c r="H254">
        <v>62</v>
      </c>
      <c r="I254">
        <f>IF(H254="",AVERAGE(H:H),H254)</f>
        <v>62</v>
      </c>
      <c r="J254">
        <v>0</v>
      </c>
      <c r="K254">
        <v>0</v>
      </c>
      <c r="L254">
        <v>113514</v>
      </c>
      <c r="M254">
        <v>26.55</v>
      </c>
      <c r="N254">
        <f>IF(M254="",MEDIAN(M:M),M254)</f>
        <v>26.55</v>
      </c>
      <c r="O254" t="s">
        <v>382</v>
      </c>
      <c r="P254" t="s">
        <v>15</v>
      </c>
      <c r="Q254" t="str">
        <f>IF(P254="C", "Cherbourg", IF(P254="Q", "Queenstown", IF(P254="S", "Southampton")))</f>
        <v>Southampton</v>
      </c>
      <c r="R254">
        <f>Table15[[#This Row],[SibSp]]+Table15[[#This Row],[Parch]]</f>
        <v>0</v>
      </c>
      <c r="S254" s="2">
        <f ca="1">Table15[[#This Row],[Family_Members]]+RAND()-0.5</f>
        <v>-0.25651354645802638</v>
      </c>
    </row>
    <row r="255" spans="1:19" hidden="1" x14ac:dyDescent="0.25">
      <c r="A255">
        <v>254</v>
      </c>
      <c r="B255">
        <v>0</v>
      </c>
      <c r="C255" t="str">
        <f>IF(B255=1, "Survived", "Died")</f>
        <v>Died</v>
      </c>
      <c r="D255">
        <v>3</v>
      </c>
      <c r="E255" t="str">
        <f>IF(D255=1, "First", IF(D255=2, "Second", IF(D255=3, "Third")))</f>
        <v>Third</v>
      </c>
      <c r="F255" t="s">
        <v>383</v>
      </c>
      <c r="G255" t="s">
        <v>13</v>
      </c>
      <c r="H255">
        <v>30</v>
      </c>
      <c r="I255">
        <f>IF(H255="",AVERAGE(H:H),H255)</f>
        <v>30</v>
      </c>
      <c r="J255">
        <v>1</v>
      </c>
      <c r="K255">
        <v>0</v>
      </c>
      <c r="L255" t="s">
        <v>384</v>
      </c>
      <c r="M255">
        <v>16.100000000000001</v>
      </c>
      <c r="N255">
        <f>IF(M255="",MEDIAN(M:M),M255)</f>
        <v>16.100000000000001</v>
      </c>
      <c r="P255" t="s">
        <v>15</v>
      </c>
      <c r="Q255" t="str">
        <f>IF(P255="C", "Cherbourg", IF(P255="Q", "Queenstown", IF(P255="S", "Southampton")))</f>
        <v>Southampton</v>
      </c>
      <c r="R255">
        <f>Table15[[#This Row],[SibSp]]+Table15[[#This Row],[Parch]]</f>
        <v>1</v>
      </c>
      <c r="S255" s="2">
        <f ca="1">Table15[[#This Row],[Family_Members]]+RAND()-0.5</f>
        <v>0.87093233530110625</v>
      </c>
    </row>
    <row r="256" spans="1:19" hidden="1" x14ac:dyDescent="0.25">
      <c r="A256">
        <v>560</v>
      </c>
      <c r="B256">
        <v>1</v>
      </c>
      <c r="C256" t="str">
        <f>IF(B256=1, "Survived", "Died")</f>
        <v>Survived</v>
      </c>
      <c r="D256">
        <v>3</v>
      </c>
      <c r="E256" t="str">
        <f>IF(D256=1, "First", IF(D256=2, "Second", IF(D256=3, "Third")))</f>
        <v>Third</v>
      </c>
      <c r="F256" t="s">
        <v>801</v>
      </c>
      <c r="G256" t="s">
        <v>17</v>
      </c>
      <c r="H256">
        <v>36</v>
      </c>
      <c r="I256">
        <f>IF(H256="",AVERAGE(H:H),H256)</f>
        <v>36</v>
      </c>
      <c r="J256">
        <v>1</v>
      </c>
      <c r="K256">
        <v>0</v>
      </c>
      <c r="L256">
        <v>345572</v>
      </c>
      <c r="M256">
        <v>17.399999999999999</v>
      </c>
      <c r="N256">
        <f>IF(M256="",MEDIAN(M:M),M256)</f>
        <v>17.399999999999999</v>
      </c>
      <c r="P256" t="s">
        <v>15</v>
      </c>
      <c r="Q256" t="str">
        <f>IF(P256="C", "Cherbourg", IF(P256="Q", "Queenstown", IF(P256="S", "Southampton")))</f>
        <v>Southampton</v>
      </c>
      <c r="R256">
        <f>Table15[[#This Row],[SibSp]]+Table15[[#This Row],[Parch]]</f>
        <v>1</v>
      </c>
      <c r="S256" s="2">
        <f ca="1">Table15[[#This Row],[Family_Members]]+RAND()-0.5</f>
        <v>1.2847938904306848</v>
      </c>
    </row>
    <row r="257" spans="1:19" hidden="1" x14ac:dyDescent="0.25">
      <c r="A257">
        <v>574</v>
      </c>
      <c r="B257">
        <v>1</v>
      </c>
      <c r="C257" t="str">
        <f>IF(B257=1, "Survived", "Died")</f>
        <v>Survived</v>
      </c>
      <c r="D257">
        <v>3</v>
      </c>
      <c r="E257" t="str">
        <f>IF(D257=1, "First", IF(D257=2, "Second", IF(D257=3, "Third")))</f>
        <v>Third</v>
      </c>
      <c r="F257" t="s">
        <v>821</v>
      </c>
      <c r="G257" t="s">
        <v>17</v>
      </c>
      <c r="I257">
        <f>IF(H257="",AVERAGE(H:H),H257)</f>
        <v>29.69911764705882</v>
      </c>
      <c r="J257">
        <v>0</v>
      </c>
      <c r="K257">
        <v>0</v>
      </c>
      <c r="L257">
        <v>14312</v>
      </c>
      <c r="M257">
        <v>7.75</v>
      </c>
      <c r="N257">
        <f>IF(M257="",MEDIAN(M:M),M257)</f>
        <v>7.75</v>
      </c>
      <c r="P257" t="s">
        <v>27</v>
      </c>
      <c r="Q257" t="str">
        <f>IF(P257="C", "Cherbourg", IF(P257="Q", "Queenstown", IF(P257="S", "Southampton")))</f>
        <v>Queenstown</v>
      </c>
      <c r="R257">
        <f>Table15[[#This Row],[SibSp]]+Table15[[#This Row],[Parch]]</f>
        <v>0</v>
      </c>
      <c r="S257" s="2">
        <f ca="1">Table15[[#This Row],[Family_Members]]+RAND()-0.5</f>
        <v>-0.48565760695001414</v>
      </c>
    </row>
    <row r="258" spans="1:19" x14ac:dyDescent="0.25">
      <c r="A258">
        <v>258</v>
      </c>
      <c r="B258">
        <v>1</v>
      </c>
      <c r="C258" t="str">
        <f>IF(B258=1, "Survived", "Died")</f>
        <v>Survived</v>
      </c>
      <c r="D258">
        <v>1</v>
      </c>
      <c r="E258" t="str">
        <f>IF(D258=1, "First", IF(D258=2, "Second", IF(D258=3, "Third")))</f>
        <v>First</v>
      </c>
      <c r="F258" t="s">
        <v>389</v>
      </c>
      <c r="G258" t="s">
        <v>17</v>
      </c>
      <c r="H258">
        <v>30</v>
      </c>
      <c r="I258">
        <f>IF(H258="",AVERAGE(H:H),H258)</f>
        <v>30</v>
      </c>
      <c r="J258">
        <v>0</v>
      </c>
      <c r="K258">
        <v>0</v>
      </c>
      <c r="L258">
        <v>110152</v>
      </c>
      <c r="M258">
        <v>86.5</v>
      </c>
      <c r="N258">
        <f>IF(M258="",MEDIAN(M:M),M258)</f>
        <v>86.5</v>
      </c>
      <c r="O258" t="s">
        <v>390</v>
      </c>
      <c r="P258" t="s">
        <v>15</v>
      </c>
      <c r="Q258" t="str">
        <f>IF(P258="C", "Cherbourg", IF(P258="Q", "Queenstown", IF(P258="S", "Southampton")))</f>
        <v>Southampton</v>
      </c>
      <c r="R258">
        <f>Table15[[#This Row],[SibSp]]+Table15[[#This Row],[Parch]]</f>
        <v>0</v>
      </c>
      <c r="S258" s="2">
        <f ca="1">Table15[[#This Row],[Family_Members]]+RAND()-0.5</f>
        <v>0.23429322299573996</v>
      </c>
    </row>
    <row r="259" spans="1:19" x14ac:dyDescent="0.25">
      <c r="A259">
        <v>259</v>
      </c>
      <c r="B259">
        <v>1</v>
      </c>
      <c r="C259" t="str">
        <f>IF(B259=1, "Survived", "Died")</f>
        <v>Survived</v>
      </c>
      <c r="D259">
        <v>1</v>
      </c>
      <c r="E259" t="str">
        <f>IF(D259=1, "First", IF(D259=2, "Second", IF(D259=3, "Third")))</f>
        <v>First</v>
      </c>
      <c r="F259" t="s">
        <v>391</v>
      </c>
      <c r="G259" t="s">
        <v>17</v>
      </c>
      <c r="H259">
        <v>35</v>
      </c>
      <c r="I259">
        <f>IF(H259="",AVERAGE(H:H),H259)</f>
        <v>35</v>
      </c>
      <c r="J259">
        <v>0</v>
      </c>
      <c r="K259">
        <v>0</v>
      </c>
      <c r="L259" t="s">
        <v>392</v>
      </c>
      <c r="M259">
        <v>512.32920000000001</v>
      </c>
      <c r="N259">
        <f>IF(M259="",MEDIAN(M:M),M259)</f>
        <v>512.32920000000001</v>
      </c>
      <c r="P259" t="s">
        <v>20</v>
      </c>
      <c r="Q259" t="str">
        <f>IF(P259="C", "Cherbourg", IF(P259="Q", "Queenstown", IF(P259="S", "Southampton")))</f>
        <v>Cherbourg</v>
      </c>
      <c r="R259">
        <f>Table15[[#This Row],[SibSp]]+Table15[[#This Row],[Parch]]</f>
        <v>0</v>
      </c>
      <c r="S259" s="2">
        <f ca="1">Table15[[#This Row],[Family_Members]]+RAND()-0.5</f>
        <v>0.22335833819896311</v>
      </c>
    </row>
    <row r="260" spans="1:19" x14ac:dyDescent="0.25">
      <c r="A260">
        <v>269</v>
      </c>
      <c r="B260">
        <v>1</v>
      </c>
      <c r="C260" t="str">
        <f>IF(B260=1, "Survived", "Died")</f>
        <v>Survived</v>
      </c>
      <c r="D260">
        <v>1</v>
      </c>
      <c r="E260" t="str">
        <f>IF(D260=1, "First", IF(D260=2, "Second", IF(D260=3, "Third")))</f>
        <v>First</v>
      </c>
      <c r="F260" t="s">
        <v>405</v>
      </c>
      <c r="G260" t="s">
        <v>17</v>
      </c>
      <c r="H260">
        <v>58</v>
      </c>
      <c r="I260">
        <f>IF(H260="",AVERAGE(H:H),H260)</f>
        <v>58</v>
      </c>
      <c r="J260">
        <v>0</v>
      </c>
      <c r="K260">
        <v>1</v>
      </c>
      <c r="L260" t="s">
        <v>406</v>
      </c>
      <c r="M260">
        <v>153.46250000000001</v>
      </c>
      <c r="N260">
        <f>IF(M260="",MEDIAN(M:M),M260)</f>
        <v>153.46250000000001</v>
      </c>
      <c r="O260" t="s">
        <v>407</v>
      </c>
      <c r="P260" t="s">
        <v>15</v>
      </c>
      <c r="Q260" t="str">
        <f>IF(P260="C", "Cherbourg", IF(P260="Q", "Queenstown", IF(P260="S", "Southampton")))</f>
        <v>Southampton</v>
      </c>
      <c r="R260">
        <f>Table15[[#This Row],[SibSp]]+Table15[[#This Row],[Parch]]</f>
        <v>1</v>
      </c>
      <c r="S260" s="2">
        <f ca="1">Table15[[#This Row],[Family_Members]]+RAND()-0.5</f>
        <v>1.244671204021023</v>
      </c>
    </row>
    <row r="261" spans="1:19" hidden="1" x14ac:dyDescent="0.25">
      <c r="A261">
        <v>260</v>
      </c>
      <c r="B261">
        <v>1</v>
      </c>
      <c r="C261" t="str">
        <f>IF(B261=1, "Survived", "Died")</f>
        <v>Survived</v>
      </c>
      <c r="D261">
        <v>2</v>
      </c>
      <c r="E261" t="str">
        <f>IF(D261=1, "First", IF(D261=2, "Second", IF(D261=3, "Third")))</f>
        <v>Second</v>
      </c>
      <c r="F261" t="s">
        <v>393</v>
      </c>
      <c r="G261" t="s">
        <v>17</v>
      </c>
      <c r="H261">
        <v>50</v>
      </c>
      <c r="I261">
        <f>IF(H261="",AVERAGE(H:H),H261)</f>
        <v>50</v>
      </c>
      <c r="J261">
        <v>0</v>
      </c>
      <c r="K261">
        <v>1</v>
      </c>
      <c r="L261">
        <v>230433</v>
      </c>
      <c r="M261">
        <v>26</v>
      </c>
      <c r="N261">
        <f>IF(M261="",MEDIAN(M:M),M261)</f>
        <v>26</v>
      </c>
      <c r="P261" t="s">
        <v>15</v>
      </c>
      <c r="Q261" t="str">
        <f>IF(P261="C", "Cherbourg", IF(P261="Q", "Queenstown", IF(P261="S", "Southampton")))</f>
        <v>Southampton</v>
      </c>
      <c r="R261">
        <f>Table15[[#This Row],[SibSp]]+Table15[[#This Row],[Parch]]</f>
        <v>1</v>
      </c>
      <c r="S261" s="2">
        <f ca="1">Table15[[#This Row],[Family_Members]]+RAND()-0.5</f>
        <v>0.86748643245131229</v>
      </c>
    </row>
    <row r="262" spans="1:19" hidden="1" x14ac:dyDescent="0.25">
      <c r="A262">
        <v>261</v>
      </c>
      <c r="B262">
        <v>0</v>
      </c>
      <c r="C262" t="str">
        <f>IF(B262=1, "Survived", "Died")</f>
        <v>Died</v>
      </c>
      <c r="D262">
        <v>3</v>
      </c>
      <c r="E262" t="str">
        <f>IF(D262=1, "First", IF(D262=2, "Second", IF(D262=3, "Third")))</f>
        <v>Third</v>
      </c>
      <c r="F262" t="s">
        <v>394</v>
      </c>
      <c r="G262" t="s">
        <v>13</v>
      </c>
      <c r="I262">
        <f>IF(H262="",AVERAGE(H:H),H262)</f>
        <v>29.69911764705882</v>
      </c>
      <c r="J262">
        <v>0</v>
      </c>
      <c r="K262">
        <v>0</v>
      </c>
      <c r="L262">
        <v>384461</v>
      </c>
      <c r="M262">
        <v>7.75</v>
      </c>
      <c r="N262">
        <f>IF(M262="",MEDIAN(M:M),M262)</f>
        <v>7.75</v>
      </c>
      <c r="P262" t="s">
        <v>27</v>
      </c>
      <c r="Q262" t="str">
        <f>IF(P262="C", "Cherbourg", IF(P262="Q", "Queenstown", IF(P262="S", "Southampton")))</f>
        <v>Queenstown</v>
      </c>
      <c r="R262">
        <f>Table15[[#This Row],[SibSp]]+Table15[[#This Row],[Parch]]</f>
        <v>0</v>
      </c>
      <c r="S262" s="2">
        <f ca="1">Table15[[#This Row],[Family_Members]]+RAND()-0.5</f>
        <v>0.17063556692451998</v>
      </c>
    </row>
    <row r="263" spans="1:19" hidden="1" x14ac:dyDescent="0.25">
      <c r="A263">
        <v>262</v>
      </c>
      <c r="B263">
        <v>1</v>
      </c>
      <c r="C263" t="str">
        <f>IF(B263=1, "Survived", "Died")</f>
        <v>Survived</v>
      </c>
      <c r="D263">
        <v>3</v>
      </c>
      <c r="E263" t="str">
        <f>IF(D263=1, "First", IF(D263=2, "Second", IF(D263=3, "Third")))</f>
        <v>Third</v>
      </c>
      <c r="F263" t="s">
        <v>395</v>
      </c>
      <c r="G263" t="s">
        <v>13</v>
      </c>
      <c r="H263">
        <v>3</v>
      </c>
      <c r="I263">
        <f>IF(H263="",AVERAGE(H:H),H263)</f>
        <v>3</v>
      </c>
      <c r="J263">
        <v>4</v>
      </c>
      <c r="K263">
        <v>2</v>
      </c>
      <c r="L263">
        <v>347077</v>
      </c>
      <c r="M263">
        <v>31.387499999999999</v>
      </c>
      <c r="N263">
        <f>IF(M263="",MEDIAN(M:M),M263)</f>
        <v>31.387499999999999</v>
      </c>
      <c r="P263" t="s">
        <v>15</v>
      </c>
      <c r="Q263" t="str">
        <f>IF(P263="C", "Cherbourg", IF(P263="Q", "Queenstown", IF(P263="S", "Southampton")))</f>
        <v>Southampton</v>
      </c>
      <c r="R263">
        <f>Table15[[#This Row],[SibSp]]+Table15[[#This Row],[Parch]]</f>
        <v>6</v>
      </c>
      <c r="S263" s="2">
        <f ca="1">Table15[[#This Row],[Family_Members]]+RAND()-0.5</f>
        <v>6.1413125624145426</v>
      </c>
    </row>
    <row r="264" spans="1:19" hidden="1" x14ac:dyDescent="0.25">
      <c r="A264">
        <v>263</v>
      </c>
      <c r="B264">
        <v>0</v>
      </c>
      <c r="C264" t="str">
        <f>IF(B264=1, "Survived", "Died")</f>
        <v>Died</v>
      </c>
      <c r="D264">
        <v>1</v>
      </c>
      <c r="E264" t="str">
        <f>IF(D264=1, "First", IF(D264=2, "Second", IF(D264=3, "Third")))</f>
        <v>First</v>
      </c>
      <c r="F264" t="s">
        <v>396</v>
      </c>
      <c r="G264" t="s">
        <v>13</v>
      </c>
      <c r="H264">
        <v>52</v>
      </c>
      <c r="I264">
        <f>IF(H264="",AVERAGE(H:H),H264)</f>
        <v>52</v>
      </c>
      <c r="J264">
        <v>1</v>
      </c>
      <c r="K264">
        <v>1</v>
      </c>
      <c r="L264">
        <v>110413</v>
      </c>
      <c r="M264">
        <v>79.650000000000006</v>
      </c>
      <c r="N264">
        <f>IF(M264="",MEDIAN(M:M),M264)</f>
        <v>79.650000000000006</v>
      </c>
      <c r="O264" t="s">
        <v>397</v>
      </c>
      <c r="P264" t="s">
        <v>15</v>
      </c>
      <c r="Q264" t="str">
        <f>IF(P264="C", "Cherbourg", IF(P264="Q", "Queenstown", IF(P264="S", "Southampton")))</f>
        <v>Southampton</v>
      </c>
      <c r="R264">
        <f>Table15[[#This Row],[SibSp]]+Table15[[#This Row],[Parch]]</f>
        <v>2</v>
      </c>
      <c r="S264" s="2">
        <f ca="1">Table15[[#This Row],[Family_Members]]+RAND()-0.5</f>
        <v>2.3595712928655117</v>
      </c>
    </row>
    <row r="265" spans="1:19" hidden="1" x14ac:dyDescent="0.25">
      <c r="A265">
        <v>264</v>
      </c>
      <c r="B265">
        <v>0</v>
      </c>
      <c r="C265" t="str">
        <f>IF(B265=1, "Survived", "Died")</f>
        <v>Died</v>
      </c>
      <c r="D265">
        <v>1</v>
      </c>
      <c r="E265" t="str">
        <f>IF(D265=1, "First", IF(D265=2, "Second", IF(D265=3, "Third")))</f>
        <v>First</v>
      </c>
      <c r="F265" t="s">
        <v>398</v>
      </c>
      <c r="G265" t="s">
        <v>13</v>
      </c>
      <c r="H265">
        <v>40</v>
      </c>
      <c r="I265">
        <f>IF(H265="",AVERAGE(H:H),H265)</f>
        <v>40</v>
      </c>
      <c r="J265">
        <v>0</v>
      </c>
      <c r="K265">
        <v>0</v>
      </c>
      <c r="L265">
        <v>112059</v>
      </c>
      <c r="M265">
        <v>0</v>
      </c>
      <c r="N265">
        <f>IF(M265="",MEDIAN(M:M),M265)</f>
        <v>0</v>
      </c>
      <c r="O265" t="s">
        <v>399</v>
      </c>
      <c r="P265" t="s">
        <v>15</v>
      </c>
      <c r="Q265" t="str">
        <f>IF(P265="C", "Cherbourg", IF(P265="Q", "Queenstown", IF(P265="S", "Southampton")))</f>
        <v>Southampton</v>
      </c>
      <c r="R265">
        <f>Table15[[#This Row],[SibSp]]+Table15[[#This Row],[Parch]]</f>
        <v>0</v>
      </c>
      <c r="S265" s="2">
        <f ca="1">Table15[[#This Row],[Family_Members]]+RAND()-0.5</f>
        <v>-2.3577138946258902E-2</v>
      </c>
    </row>
    <row r="266" spans="1:19" hidden="1" x14ac:dyDescent="0.25">
      <c r="A266">
        <v>613</v>
      </c>
      <c r="B266">
        <v>1</v>
      </c>
      <c r="C266" t="str">
        <f>IF(B266=1, "Survived", "Died")</f>
        <v>Survived</v>
      </c>
      <c r="D266">
        <v>3</v>
      </c>
      <c r="E266" t="str">
        <f>IF(D266=1, "First", IF(D266=2, "Second", IF(D266=3, "Third")))</f>
        <v>Third</v>
      </c>
      <c r="F266" t="s">
        <v>872</v>
      </c>
      <c r="G266" t="s">
        <v>17</v>
      </c>
      <c r="I266">
        <f>IF(H266="",AVERAGE(H:H),H266)</f>
        <v>29.69911764705882</v>
      </c>
      <c r="J266">
        <v>1</v>
      </c>
      <c r="K266">
        <v>0</v>
      </c>
      <c r="L266">
        <v>367230</v>
      </c>
      <c r="M266">
        <v>15.5</v>
      </c>
      <c r="N266">
        <f>IF(M266="",MEDIAN(M:M),M266)</f>
        <v>15.5</v>
      </c>
      <c r="P266" t="s">
        <v>27</v>
      </c>
      <c r="Q266" t="str">
        <f>IF(P266="C", "Cherbourg", IF(P266="Q", "Queenstown", IF(P266="S", "Southampton")))</f>
        <v>Queenstown</v>
      </c>
      <c r="R266">
        <f>Table15[[#This Row],[SibSp]]+Table15[[#This Row],[Parch]]</f>
        <v>1</v>
      </c>
      <c r="S266" s="2">
        <f ca="1">Table15[[#This Row],[Family_Members]]+RAND()-0.5</f>
        <v>0.67995826215359534</v>
      </c>
    </row>
    <row r="267" spans="1:19" hidden="1" x14ac:dyDescent="0.25">
      <c r="A267">
        <v>266</v>
      </c>
      <c r="B267">
        <v>0</v>
      </c>
      <c r="C267" t="str">
        <f>IF(B267=1, "Survived", "Died")</f>
        <v>Died</v>
      </c>
      <c r="D267">
        <v>2</v>
      </c>
      <c r="E267" t="str">
        <f>IF(D267=1, "First", IF(D267=2, "Second", IF(D267=3, "Third")))</f>
        <v>Second</v>
      </c>
      <c r="F267" t="s">
        <v>401</v>
      </c>
      <c r="G267" t="s">
        <v>13</v>
      </c>
      <c r="H267">
        <v>36</v>
      </c>
      <c r="I267">
        <f>IF(H267="",AVERAGE(H:H),H267)</f>
        <v>36</v>
      </c>
      <c r="J267">
        <v>0</v>
      </c>
      <c r="K267">
        <v>0</v>
      </c>
      <c r="L267" t="s">
        <v>402</v>
      </c>
      <c r="M267">
        <v>10.5</v>
      </c>
      <c r="N267">
        <f>IF(M267="",MEDIAN(M:M),M267)</f>
        <v>10.5</v>
      </c>
      <c r="P267" t="s">
        <v>15</v>
      </c>
      <c r="Q267" t="str">
        <f>IF(P267="C", "Cherbourg", IF(P267="Q", "Queenstown", IF(P267="S", "Southampton")))</f>
        <v>Southampton</v>
      </c>
      <c r="R267">
        <f>Table15[[#This Row],[SibSp]]+Table15[[#This Row],[Parch]]</f>
        <v>0</v>
      </c>
      <c r="S267" s="2">
        <f ca="1">Table15[[#This Row],[Family_Members]]+RAND()-0.5</f>
        <v>-0.18555903372840243</v>
      </c>
    </row>
    <row r="268" spans="1:19" hidden="1" x14ac:dyDescent="0.25">
      <c r="A268">
        <v>267</v>
      </c>
      <c r="B268">
        <v>0</v>
      </c>
      <c r="C268" t="str">
        <f>IF(B268=1, "Survived", "Died")</f>
        <v>Died</v>
      </c>
      <c r="D268">
        <v>3</v>
      </c>
      <c r="E268" t="str">
        <f>IF(D268=1, "First", IF(D268=2, "Second", IF(D268=3, "Third")))</f>
        <v>Third</v>
      </c>
      <c r="F268" t="s">
        <v>403</v>
      </c>
      <c r="G268" t="s">
        <v>13</v>
      </c>
      <c r="H268">
        <v>16</v>
      </c>
      <c r="I268">
        <f>IF(H268="",AVERAGE(H:H),H268)</f>
        <v>16</v>
      </c>
      <c r="J268">
        <v>4</v>
      </c>
      <c r="K268">
        <v>1</v>
      </c>
      <c r="L268">
        <v>3101295</v>
      </c>
      <c r="M268">
        <v>39.6875</v>
      </c>
      <c r="N268">
        <f>IF(M268="",MEDIAN(M:M),M268)</f>
        <v>39.6875</v>
      </c>
      <c r="P268" t="s">
        <v>15</v>
      </c>
      <c r="Q268" t="str">
        <f>IF(P268="C", "Cherbourg", IF(P268="Q", "Queenstown", IF(P268="S", "Southampton")))</f>
        <v>Southampton</v>
      </c>
      <c r="R268">
        <f>Table15[[#This Row],[SibSp]]+Table15[[#This Row],[Parch]]</f>
        <v>5</v>
      </c>
      <c r="S268" s="2">
        <f ca="1">Table15[[#This Row],[Family_Members]]+RAND()-0.5</f>
        <v>5.1014178329429551</v>
      </c>
    </row>
    <row r="269" spans="1:19" hidden="1" x14ac:dyDescent="0.25">
      <c r="A269">
        <v>268</v>
      </c>
      <c r="B269">
        <v>1</v>
      </c>
      <c r="C269" t="str">
        <f>IF(B269=1, "Survived", "Died")</f>
        <v>Survived</v>
      </c>
      <c r="D269">
        <v>3</v>
      </c>
      <c r="E269" t="str">
        <f>IF(D269=1, "First", IF(D269=2, "Second", IF(D269=3, "Third")))</f>
        <v>Third</v>
      </c>
      <c r="F269" t="s">
        <v>404</v>
      </c>
      <c r="G269" t="s">
        <v>13</v>
      </c>
      <c r="H269">
        <v>25</v>
      </c>
      <c r="I269">
        <f>IF(H269="",AVERAGE(H:H),H269)</f>
        <v>25</v>
      </c>
      <c r="J269">
        <v>1</v>
      </c>
      <c r="K269">
        <v>0</v>
      </c>
      <c r="L269">
        <v>347083</v>
      </c>
      <c r="M269">
        <v>7.7750000000000004</v>
      </c>
      <c r="N269">
        <f>IF(M269="",MEDIAN(M:M),M269)</f>
        <v>7.7750000000000004</v>
      </c>
      <c r="P269" t="s">
        <v>15</v>
      </c>
      <c r="Q269" t="str">
        <f>IF(P269="C", "Cherbourg", IF(P269="Q", "Queenstown", IF(P269="S", "Southampton")))</f>
        <v>Southampton</v>
      </c>
      <c r="R269">
        <f>Table15[[#This Row],[SibSp]]+Table15[[#This Row],[Parch]]</f>
        <v>1</v>
      </c>
      <c r="S269" s="2">
        <f ca="1">Table15[[#This Row],[Family_Members]]+RAND()-0.5</f>
        <v>0.65496074380451574</v>
      </c>
    </row>
    <row r="270" spans="1:19" x14ac:dyDescent="0.25">
      <c r="A270">
        <v>270</v>
      </c>
      <c r="B270">
        <v>1</v>
      </c>
      <c r="C270" t="str">
        <f>IF(B270=1, "Survived", "Died")</f>
        <v>Survived</v>
      </c>
      <c r="D270">
        <v>1</v>
      </c>
      <c r="E270" t="str">
        <f>IF(D270=1, "First", IF(D270=2, "Second", IF(D270=3, "Third")))</f>
        <v>First</v>
      </c>
      <c r="F270" t="s">
        <v>408</v>
      </c>
      <c r="G270" t="s">
        <v>17</v>
      </c>
      <c r="H270">
        <v>35</v>
      </c>
      <c r="I270">
        <f>IF(H270="",AVERAGE(H:H),H270)</f>
        <v>35</v>
      </c>
      <c r="J270">
        <v>0</v>
      </c>
      <c r="K270">
        <v>0</v>
      </c>
      <c r="L270" t="s">
        <v>409</v>
      </c>
      <c r="M270">
        <v>135.63329999999999</v>
      </c>
      <c r="N270">
        <f>IF(M270="",MEDIAN(M:M),M270)</f>
        <v>135.63329999999999</v>
      </c>
      <c r="O270" t="s">
        <v>410</v>
      </c>
      <c r="P270" t="s">
        <v>15</v>
      </c>
      <c r="Q270" t="str">
        <f>IF(P270="C", "Cherbourg", IF(P270="Q", "Queenstown", IF(P270="S", "Southampton")))</f>
        <v>Southampton</v>
      </c>
      <c r="R270">
        <f>Table15[[#This Row],[SibSp]]+Table15[[#This Row],[Parch]]</f>
        <v>0</v>
      </c>
      <c r="S270" s="2">
        <f ca="1">Table15[[#This Row],[Family_Members]]+RAND()-0.5</f>
        <v>-7.0195157059307345E-2</v>
      </c>
    </row>
    <row r="271" spans="1:19" x14ac:dyDescent="0.25">
      <c r="A271">
        <v>276</v>
      </c>
      <c r="B271">
        <v>1</v>
      </c>
      <c r="C271" t="str">
        <f>IF(B271=1, "Survived", "Died")</f>
        <v>Survived</v>
      </c>
      <c r="D271">
        <v>1</v>
      </c>
      <c r="E271" t="str">
        <f>IF(D271=1, "First", IF(D271=2, "Second", IF(D271=3, "Third")))</f>
        <v>First</v>
      </c>
      <c r="F271" t="s">
        <v>418</v>
      </c>
      <c r="G271" t="s">
        <v>17</v>
      </c>
      <c r="H271">
        <v>63</v>
      </c>
      <c r="I271">
        <f>IF(H271="",AVERAGE(H:H),H271)</f>
        <v>63</v>
      </c>
      <c r="J271">
        <v>1</v>
      </c>
      <c r="K271">
        <v>0</v>
      </c>
      <c r="L271">
        <v>13502</v>
      </c>
      <c r="M271">
        <v>77.958299999999994</v>
      </c>
      <c r="N271">
        <f>IF(M271="",MEDIAN(M:M),M271)</f>
        <v>77.958299999999994</v>
      </c>
      <c r="O271" t="s">
        <v>419</v>
      </c>
      <c r="P271" t="s">
        <v>15</v>
      </c>
      <c r="Q271" t="str">
        <f>IF(P271="C", "Cherbourg", IF(P271="Q", "Queenstown", IF(P271="S", "Southampton")))</f>
        <v>Southampton</v>
      </c>
      <c r="R271">
        <f>Table15[[#This Row],[SibSp]]+Table15[[#This Row],[Parch]]</f>
        <v>1</v>
      </c>
      <c r="S271" s="2">
        <f ca="1">Table15[[#This Row],[Family_Members]]+RAND()-0.5</f>
        <v>1.470039529267841</v>
      </c>
    </row>
    <row r="272" spans="1:19" hidden="1" x14ac:dyDescent="0.25">
      <c r="A272">
        <v>271</v>
      </c>
      <c r="B272">
        <v>0</v>
      </c>
      <c r="C272" t="str">
        <f>IF(B272=1, "Survived", "Died")</f>
        <v>Died</v>
      </c>
      <c r="D272">
        <v>1</v>
      </c>
      <c r="E272" t="str">
        <f>IF(D272=1, "First", IF(D272=2, "Second", IF(D272=3, "Third")))</f>
        <v>First</v>
      </c>
      <c r="F272" t="s">
        <v>411</v>
      </c>
      <c r="G272" t="s">
        <v>13</v>
      </c>
      <c r="I272">
        <f>IF(H272="",AVERAGE(H:H),H272)</f>
        <v>29.69911764705882</v>
      </c>
      <c r="J272">
        <v>0</v>
      </c>
      <c r="K272">
        <v>0</v>
      </c>
      <c r="L272">
        <v>113798</v>
      </c>
      <c r="M272">
        <v>31</v>
      </c>
      <c r="N272">
        <f>IF(M272="",MEDIAN(M:M),M272)</f>
        <v>31</v>
      </c>
      <c r="P272" t="s">
        <v>15</v>
      </c>
      <c r="Q272" t="str">
        <f>IF(P272="C", "Cherbourg", IF(P272="Q", "Queenstown", IF(P272="S", "Southampton")))</f>
        <v>Southampton</v>
      </c>
      <c r="R272">
        <f>Table15[[#This Row],[SibSp]]+Table15[[#This Row],[Parch]]</f>
        <v>0</v>
      </c>
      <c r="S272" s="2">
        <f ca="1">Table15[[#This Row],[Family_Members]]+RAND()-0.5</f>
        <v>1.8053969133009717E-2</v>
      </c>
    </row>
    <row r="273" spans="1:19" hidden="1" x14ac:dyDescent="0.25">
      <c r="A273">
        <v>272</v>
      </c>
      <c r="B273">
        <v>1</v>
      </c>
      <c r="C273" t="str">
        <f>IF(B273=1, "Survived", "Died")</f>
        <v>Survived</v>
      </c>
      <c r="D273">
        <v>3</v>
      </c>
      <c r="E273" t="str">
        <f>IF(D273=1, "First", IF(D273=2, "Second", IF(D273=3, "Third")))</f>
        <v>Third</v>
      </c>
      <c r="F273" t="s">
        <v>412</v>
      </c>
      <c r="G273" t="s">
        <v>13</v>
      </c>
      <c r="H273">
        <v>25</v>
      </c>
      <c r="I273">
        <f>IF(H273="",AVERAGE(H:H),H273)</f>
        <v>25</v>
      </c>
      <c r="J273">
        <v>0</v>
      </c>
      <c r="K273">
        <v>0</v>
      </c>
      <c r="L273" t="s">
        <v>280</v>
      </c>
      <c r="M273">
        <v>0</v>
      </c>
      <c r="N273">
        <f>IF(M273="",MEDIAN(M:M),M273)</f>
        <v>0</v>
      </c>
      <c r="P273" t="s">
        <v>15</v>
      </c>
      <c r="Q273" t="str">
        <f>IF(P273="C", "Cherbourg", IF(P273="Q", "Queenstown", IF(P273="S", "Southampton")))</f>
        <v>Southampton</v>
      </c>
      <c r="R273">
        <f>Table15[[#This Row],[SibSp]]+Table15[[#This Row],[Parch]]</f>
        <v>0</v>
      </c>
      <c r="S273" s="2">
        <f ca="1">Table15[[#This Row],[Family_Members]]+RAND()-0.5</f>
        <v>0.47729766826823417</v>
      </c>
    </row>
    <row r="274" spans="1:19" hidden="1" x14ac:dyDescent="0.25">
      <c r="A274">
        <v>273</v>
      </c>
      <c r="B274">
        <v>1</v>
      </c>
      <c r="C274" t="str">
        <f>IF(B274=1, "Survived", "Died")</f>
        <v>Survived</v>
      </c>
      <c r="D274">
        <v>2</v>
      </c>
      <c r="E274" t="str">
        <f>IF(D274=1, "First", IF(D274=2, "Second", IF(D274=3, "Third")))</f>
        <v>Second</v>
      </c>
      <c r="F274" t="s">
        <v>413</v>
      </c>
      <c r="G274" t="s">
        <v>17</v>
      </c>
      <c r="H274">
        <v>41</v>
      </c>
      <c r="I274">
        <f>IF(H274="",AVERAGE(H:H),H274)</f>
        <v>41</v>
      </c>
      <c r="J274">
        <v>0</v>
      </c>
      <c r="K274">
        <v>1</v>
      </c>
      <c r="L274">
        <v>250644</v>
      </c>
      <c r="M274">
        <v>19.5</v>
      </c>
      <c r="N274">
        <f>IF(M274="",MEDIAN(M:M),M274)</f>
        <v>19.5</v>
      </c>
      <c r="P274" t="s">
        <v>15</v>
      </c>
      <c r="Q274" t="str">
        <f>IF(P274="C", "Cherbourg", IF(P274="Q", "Queenstown", IF(P274="S", "Southampton")))</f>
        <v>Southampton</v>
      </c>
      <c r="R274">
        <f>Table15[[#This Row],[SibSp]]+Table15[[#This Row],[Parch]]</f>
        <v>1</v>
      </c>
      <c r="S274" s="2">
        <f ca="1">Table15[[#This Row],[Family_Members]]+RAND()-0.5</f>
        <v>0.58440782128228186</v>
      </c>
    </row>
    <row r="275" spans="1:19" hidden="1" x14ac:dyDescent="0.25">
      <c r="A275">
        <v>274</v>
      </c>
      <c r="B275">
        <v>0</v>
      </c>
      <c r="C275" t="str">
        <f>IF(B275=1, "Survived", "Died")</f>
        <v>Died</v>
      </c>
      <c r="D275">
        <v>1</v>
      </c>
      <c r="E275" t="str">
        <f>IF(D275=1, "First", IF(D275=2, "Second", IF(D275=3, "Third")))</f>
        <v>First</v>
      </c>
      <c r="F275" t="s">
        <v>414</v>
      </c>
      <c r="G275" t="s">
        <v>13</v>
      </c>
      <c r="H275">
        <v>37</v>
      </c>
      <c r="I275">
        <f>IF(H275="",AVERAGE(H:H),H275)</f>
        <v>37</v>
      </c>
      <c r="J275">
        <v>0</v>
      </c>
      <c r="K275">
        <v>1</v>
      </c>
      <c r="L275" t="s">
        <v>415</v>
      </c>
      <c r="M275">
        <v>29.7</v>
      </c>
      <c r="N275">
        <f>IF(M275="",MEDIAN(M:M),M275)</f>
        <v>29.7</v>
      </c>
      <c r="O275" t="s">
        <v>416</v>
      </c>
      <c r="P275" t="s">
        <v>20</v>
      </c>
      <c r="Q275" t="str">
        <f>IF(P275="C", "Cherbourg", IF(P275="Q", "Queenstown", IF(P275="S", "Southampton")))</f>
        <v>Cherbourg</v>
      </c>
      <c r="R275">
        <f>Table15[[#This Row],[SibSp]]+Table15[[#This Row],[Parch]]</f>
        <v>1</v>
      </c>
      <c r="S275" s="2">
        <f ca="1">Table15[[#This Row],[Family_Members]]+RAND()-0.5</f>
        <v>1.2314655939105281</v>
      </c>
    </row>
    <row r="276" spans="1:19" hidden="1" x14ac:dyDescent="0.25">
      <c r="A276">
        <v>645</v>
      </c>
      <c r="B276">
        <v>1</v>
      </c>
      <c r="C276" t="str">
        <f>IF(B276=1, "Survived", "Died")</f>
        <v>Survived</v>
      </c>
      <c r="D276">
        <v>3</v>
      </c>
      <c r="E276" t="str">
        <f>IF(D276=1, "First", IF(D276=2, "Second", IF(D276=3, "Third")))</f>
        <v>Third</v>
      </c>
      <c r="F276" t="s">
        <v>910</v>
      </c>
      <c r="G276" t="s">
        <v>17</v>
      </c>
      <c r="H276">
        <v>0.75</v>
      </c>
      <c r="I276">
        <f>IF(H276="",AVERAGE(H:H),H276)</f>
        <v>0.75</v>
      </c>
      <c r="J276">
        <v>2</v>
      </c>
      <c r="K276">
        <v>1</v>
      </c>
      <c r="L276">
        <v>2666</v>
      </c>
      <c r="M276">
        <v>19.258299999999998</v>
      </c>
      <c r="N276">
        <f>IF(M276="",MEDIAN(M:M),M276)</f>
        <v>19.258299999999998</v>
      </c>
      <c r="P276" t="s">
        <v>20</v>
      </c>
      <c r="Q276" t="str">
        <f>IF(P276="C", "Cherbourg", IF(P276="Q", "Queenstown", IF(P276="S", "Southampton")))</f>
        <v>Cherbourg</v>
      </c>
      <c r="R276">
        <f>Table15[[#This Row],[SibSp]]+Table15[[#This Row],[Parch]]</f>
        <v>3</v>
      </c>
      <c r="S276" s="2">
        <f ca="1">Table15[[#This Row],[Family_Members]]+RAND()-0.5</f>
        <v>2.5933946969067163</v>
      </c>
    </row>
    <row r="277" spans="1:19" x14ac:dyDescent="0.25">
      <c r="A277">
        <v>291</v>
      </c>
      <c r="B277">
        <v>1</v>
      </c>
      <c r="C277" t="str">
        <f>IF(B277=1, "Survived", "Died")</f>
        <v>Survived</v>
      </c>
      <c r="D277">
        <v>1</v>
      </c>
      <c r="E277" t="str">
        <f>IF(D277=1, "First", IF(D277=2, "Second", IF(D277=3, "Third")))</f>
        <v>First</v>
      </c>
      <c r="F277" t="s">
        <v>437</v>
      </c>
      <c r="G277" t="s">
        <v>17</v>
      </c>
      <c r="H277">
        <v>26</v>
      </c>
      <c r="I277">
        <f>IF(H277="",AVERAGE(H:H),H277)</f>
        <v>26</v>
      </c>
      <c r="J277">
        <v>0</v>
      </c>
      <c r="K277">
        <v>0</v>
      </c>
      <c r="L277">
        <v>19877</v>
      </c>
      <c r="M277">
        <v>78.849999999999994</v>
      </c>
      <c r="N277">
        <f>IF(M277="",MEDIAN(M:M),M277)</f>
        <v>78.849999999999994</v>
      </c>
      <c r="P277" t="s">
        <v>15</v>
      </c>
      <c r="Q277" t="str">
        <f>IF(P277="C", "Cherbourg", IF(P277="Q", "Queenstown", IF(P277="S", "Southampton")))</f>
        <v>Southampton</v>
      </c>
      <c r="R277">
        <f>Table15[[#This Row],[SibSp]]+Table15[[#This Row],[Parch]]</f>
        <v>0</v>
      </c>
      <c r="S277" s="2">
        <f ca="1">Table15[[#This Row],[Family_Members]]+RAND()-0.5</f>
        <v>-0.36883350212505484</v>
      </c>
    </row>
    <row r="278" spans="1:19" hidden="1" x14ac:dyDescent="0.25">
      <c r="A278">
        <v>650</v>
      </c>
      <c r="B278">
        <v>1</v>
      </c>
      <c r="C278" t="str">
        <f>IF(B278=1, "Survived", "Died")</f>
        <v>Survived</v>
      </c>
      <c r="D278">
        <v>3</v>
      </c>
      <c r="E278" t="str">
        <f>IF(D278=1, "First", IF(D278=2, "Second", IF(D278=3, "Third")))</f>
        <v>Third</v>
      </c>
      <c r="F278" t="s">
        <v>917</v>
      </c>
      <c r="G278" t="s">
        <v>17</v>
      </c>
      <c r="H278">
        <v>23</v>
      </c>
      <c r="I278">
        <f>IF(H278="",AVERAGE(H:H),H278)</f>
        <v>23</v>
      </c>
      <c r="J278">
        <v>0</v>
      </c>
      <c r="K278">
        <v>0</v>
      </c>
      <c r="L278" t="s">
        <v>918</v>
      </c>
      <c r="M278">
        <v>7.55</v>
      </c>
      <c r="N278">
        <f>IF(M278="",MEDIAN(M:M),M278)</f>
        <v>7.55</v>
      </c>
      <c r="P278" t="s">
        <v>15</v>
      </c>
      <c r="Q278" t="str">
        <f>IF(P278="C", "Cherbourg", IF(P278="Q", "Queenstown", IF(P278="S", "Southampton")))</f>
        <v>Southampton</v>
      </c>
      <c r="R278">
        <f>Table15[[#This Row],[SibSp]]+Table15[[#This Row],[Parch]]</f>
        <v>0</v>
      </c>
      <c r="S278" s="2">
        <f ca="1">Table15[[#This Row],[Family_Members]]+RAND()-0.5</f>
        <v>-1.0718967978469274E-2</v>
      </c>
    </row>
    <row r="279" spans="1:19" hidden="1" x14ac:dyDescent="0.25">
      <c r="A279">
        <v>278</v>
      </c>
      <c r="B279">
        <v>0</v>
      </c>
      <c r="C279" t="str">
        <f>IF(B279=1, "Survived", "Died")</f>
        <v>Died</v>
      </c>
      <c r="D279">
        <v>2</v>
      </c>
      <c r="E279" t="str">
        <f>IF(D279=1, "First", IF(D279=2, "Second", IF(D279=3, "Third")))</f>
        <v>Second</v>
      </c>
      <c r="F279" t="s">
        <v>421</v>
      </c>
      <c r="G279" t="s">
        <v>13</v>
      </c>
      <c r="I279">
        <f>IF(H279="",AVERAGE(H:H),H279)</f>
        <v>29.69911764705882</v>
      </c>
      <c r="J279">
        <v>0</v>
      </c>
      <c r="K279">
        <v>0</v>
      </c>
      <c r="L279">
        <v>239853</v>
      </c>
      <c r="M279">
        <v>0</v>
      </c>
      <c r="N279">
        <f>IF(M279="",MEDIAN(M:M),M279)</f>
        <v>0</v>
      </c>
      <c r="P279" t="s">
        <v>15</v>
      </c>
      <c r="Q279" t="str">
        <f>IF(P279="C", "Cherbourg", IF(P279="Q", "Queenstown", IF(P279="S", "Southampton")))</f>
        <v>Southampton</v>
      </c>
      <c r="R279">
        <f>Table15[[#This Row],[SibSp]]+Table15[[#This Row],[Parch]]</f>
        <v>0</v>
      </c>
      <c r="S279" s="2">
        <f ca="1">Table15[[#This Row],[Family_Members]]+RAND()-0.5</f>
        <v>-0.24048046671964218</v>
      </c>
    </row>
    <row r="280" spans="1:19" hidden="1" x14ac:dyDescent="0.25">
      <c r="A280">
        <v>279</v>
      </c>
      <c r="B280">
        <v>0</v>
      </c>
      <c r="C280" t="str">
        <f>IF(B280=1, "Survived", "Died")</f>
        <v>Died</v>
      </c>
      <c r="D280">
        <v>3</v>
      </c>
      <c r="E280" t="str">
        <f>IF(D280=1, "First", IF(D280=2, "Second", IF(D280=3, "Third")))</f>
        <v>Third</v>
      </c>
      <c r="F280" t="s">
        <v>422</v>
      </c>
      <c r="G280" t="s">
        <v>13</v>
      </c>
      <c r="H280">
        <v>7</v>
      </c>
      <c r="I280">
        <f>IF(H280="",AVERAGE(H:H),H280)</f>
        <v>7</v>
      </c>
      <c r="J280">
        <v>4</v>
      </c>
      <c r="K280">
        <v>1</v>
      </c>
      <c r="L280">
        <v>382652</v>
      </c>
      <c r="M280">
        <v>29.125</v>
      </c>
      <c r="N280">
        <f>IF(M280="",MEDIAN(M:M),M280)</f>
        <v>29.125</v>
      </c>
      <c r="P280" t="s">
        <v>27</v>
      </c>
      <c r="Q280" t="str">
        <f>IF(P280="C", "Cherbourg", IF(P280="Q", "Queenstown", IF(P280="S", "Southampton")))</f>
        <v>Queenstown</v>
      </c>
      <c r="R280">
        <f>Table15[[#This Row],[SibSp]]+Table15[[#This Row],[Parch]]</f>
        <v>5</v>
      </c>
      <c r="S280" s="2">
        <f ca="1">Table15[[#This Row],[Family_Members]]+RAND()-0.5</f>
        <v>4.5607682579062923</v>
      </c>
    </row>
    <row r="281" spans="1:19" hidden="1" x14ac:dyDescent="0.25">
      <c r="A281">
        <v>654</v>
      </c>
      <c r="B281">
        <v>1</v>
      </c>
      <c r="C281" t="str">
        <f>IF(B281=1, "Survived", "Died")</f>
        <v>Survived</v>
      </c>
      <c r="D281">
        <v>3</v>
      </c>
      <c r="E281" t="str">
        <f>IF(D281=1, "First", IF(D281=2, "Second", IF(D281=3, "Third")))</f>
        <v>Third</v>
      </c>
      <c r="F281" t="s">
        <v>922</v>
      </c>
      <c r="G281" t="s">
        <v>17</v>
      </c>
      <c r="I281">
        <f>IF(H281="",AVERAGE(H:H),H281)</f>
        <v>29.69911764705882</v>
      </c>
      <c r="J281">
        <v>0</v>
      </c>
      <c r="K281">
        <v>0</v>
      </c>
      <c r="L281">
        <v>330919</v>
      </c>
      <c r="M281">
        <v>7.8292000000000002</v>
      </c>
      <c r="N281">
        <f>IF(M281="",MEDIAN(M:M),M281)</f>
        <v>7.8292000000000002</v>
      </c>
      <c r="P281" t="s">
        <v>27</v>
      </c>
      <c r="Q281" t="str">
        <f>IF(P281="C", "Cherbourg", IF(P281="Q", "Queenstown", IF(P281="S", "Southampton")))</f>
        <v>Queenstown</v>
      </c>
      <c r="R281">
        <f>Table15[[#This Row],[SibSp]]+Table15[[#This Row],[Parch]]</f>
        <v>0</v>
      </c>
      <c r="S281" s="2">
        <f ca="1">Table15[[#This Row],[Family_Members]]+RAND()-0.5</f>
        <v>-0.27347297647957181</v>
      </c>
    </row>
    <row r="282" spans="1:19" hidden="1" x14ac:dyDescent="0.25">
      <c r="A282">
        <v>281</v>
      </c>
      <c r="B282">
        <v>0</v>
      </c>
      <c r="C282" t="str">
        <f>IF(B282=1, "Survived", "Died")</f>
        <v>Died</v>
      </c>
      <c r="D282">
        <v>3</v>
      </c>
      <c r="E282" t="str">
        <f>IF(D282=1, "First", IF(D282=2, "Second", IF(D282=3, "Third")))</f>
        <v>Third</v>
      </c>
      <c r="F282" t="s">
        <v>425</v>
      </c>
      <c r="G282" t="s">
        <v>13</v>
      </c>
      <c r="H282">
        <v>65</v>
      </c>
      <c r="I282">
        <f>IF(H282="",AVERAGE(H:H),H282)</f>
        <v>65</v>
      </c>
      <c r="J282">
        <v>0</v>
      </c>
      <c r="K282">
        <v>0</v>
      </c>
      <c r="L282">
        <v>336439</v>
      </c>
      <c r="M282">
        <v>7.75</v>
      </c>
      <c r="N282">
        <f>IF(M282="",MEDIAN(M:M),M282)</f>
        <v>7.75</v>
      </c>
      <c r="P282" t="s">
        <v>27</v>
      </c>
      <c r="Q282" t="str">
        <f>IF(P282="C", "Cherbourg", IF(P282="Q", "Queenstown", IF(P282="S", "Southampton")))</f>
        <v>Queenstown</v>
      </c>
      <c r="R282">
        <f>Table15[[#This Row],[SibSp]]+Table15[[#This Row],[Parch]]</f>
        <v>0</v>
      </c>
      <c r="S282" s="2">
        <f ca="1">Table15[[#This Row],[Family_Members]]+RAND()-0.5</f>
        <v>0.35501636577348261</v>
      </c>
    </row>
    <row r="283" spans="1:19" hidden="1" x14ac:dyDescent="0.25">
      <c r="A283">
        <v>282</v>
      </c>
      <c r="B283">
        <v>0</v>
      </c>
      <c r="C283" t="str">
        <f>IF(B283=1, "Survived", "Died")</f>
        <v>Died</v>
      </c>
      <c r="D283">
        <v>3</v>
      </c>
      <c r="E283" t="str">
        <f>IF(D283=1, "First", IF(D283=2, "Second", IF(D283=3, "Third")))</f>
        <v>Third</v>
      </c>
      <c r="F283" t="s">
        <v>426</v>
      </c>
      <c r="G283" t="s">
        <v>13</v>
      </c>
      <c r="H283">
        <v>28</v>
      </c>
      <c r="I283">
        <f>IF(H283="",AVERAGE(H:H),H283)</f>
        <v>28</v>
      </c>
      <c r="J283">
        <v>0</v>
      </c>
      <c r="K283">
        <v>0</v>
      </c>
      <c r="L283">
        <v>347464</v>
      </c>
      <c r="M283">
        <v>7.8541999999999996</v>
      </c>
      <c r="N283">
        <f>IF(M283="",MEDIAN(M:M),M283)</f>
        <v>7.8541999999999996</v>
      </c>
      <c r="P283" t="s">
        <v>15</v>
      </c>
      <c r="Q283" t="str">
        <f>IF(P283="C", "Cherbourg", IF(P283="Q", "Queenstown", IF(P283="S", "Southampton")))</f>
        <v>Southampton</v>
      </c>
      <c r="R283">
        <f>Table15[[#This Row],[SibSp]]+Table15[[#This Row],[Parch]]</f>
        <v>0</v>
      </c>
      <c r="S283" s="2">
        <f ca="1">Table15[[#This Row],[Family_Members]]+RAND()-0.5</f>
        <v>0.40707655244333185</v>
      </c>
    </row>
    <row r="284" spans="1:19" hidden="1" x14ac:dyDescent="0.25">
      <c r="A284">
        <v>283</v>
      </c>
      <c r="B284">
        <v>0</v>
      </c>
      <c r="C284" t="str">
        <f>IF(B284=1, "Survived", "Died")</f>
        <v>Died</v>
      </c>
      <c r="D284">
        <v>3</v>
      </c>
      <c r="E284" t="str">
        <f>IF(D284=1, "First", IF(D284=2, "Second", IF(D284=3, "Third")))</f>
        <v>Third</v>
      </c>
      <c r="F284" t="s">
        <v>427</v>
      </c>
      <c r="G284" t="s">
        <v>13</v>
      </c>
      <c r="H284">
        <v>16</v>
      </c>
      <c r="I284">
        <f>IF(H284="",AVERAGE(H:H),H284)</f>
        <v>16</v>
      </c>
      <c r="J284">
        <v>0</v>
      </c>
      <c r="K284">
        <v>0</v>
      </c>
      <c r="L284">
        <v>345778</v>
      </c>
      <c r="M284">
        <v>9.5</v>
      </c>
      <c r="N284">
        <f>IF(M284="",MEDIAN(M:M),M284)</f>
        <v>9.5</v>
      </c>
      <c r="P284" t="s">
        <v>15</v>
      </c>
      <c r="Q284" t="str">
        <f>IF(P284="C", "Cherbourg", IF(P284="Q", "Queenstown", IF(P284="S", "Southampton")))</f>
        <v>Southampton</v>
      </c>
      <c r="R284">
        <f>Table15[[#This Row],[SibSp]]+Table15[[#This Row],[Parch]]</f>
        <v>0</v>
      </c>
      <c r="S284" s="2">
        <f ca="1">Table15[[#This Row],[Family_Members]]+RAND()-0.5</f>
        <v>0.41517117630100897</v>
      </c>
    </row>
    <row r="285" spans="1:19" hidden="1" x14ac:dyDescent="0.25">
      <c r="A285">
        <v>284</v>
      </c>
      <c r="B285">
        <v>1</v>
      </c>
      <c r="C285" t="str">
        <f>IF(B285=1, "Survived", "Died")</f>
        <v>Survived</v>
      </c>
      <c r="D285">
        <v>3</v>
      </c>
      <c r="E285" t="str">
        <f>IF(D285=1, "First", IF(D285=2, "Second", IF(D285=3, "Third")))</f>
        <v>Third</v>
      </c>
      <c r="F285" t="s">
        <v>428</v>
      </c>
      <c r="G285" t="s">
        <v>13</v>
      </c>
      <c r="H285">
        <v>19</v>
      </c>
      <c r="I285">
        <f>IF(H285="",AVERAGE(H:H),H285)</f>
        <v>19</v>
      </c>
      <c r="J285">
        <v>0</v>
      </c>
      <c r="K285">
        <v>0</v>
      </c>
      <c r="L285" t="s">
        <v>429</v>
      </c>
      <c r="M285">
        <v>8.0500000000000007</v>
      </c>
      <c r="N285">
        <f>IF(M285="",MEDIAN(M:M),M285)</f>
        <v>8.0500000000000007</v>
      </c>
      <c r="P285" t="s">
        <v>15</v>
      </c>
      <c r="Q285" t="str">
        <f>IF(P285="C", "Cherbourg", IF(P285="Q", "Queenstown", IF(P285="S", "Southampton")))</f>
        <v>Southampton</v>
      </c>
      <c r="R285">
        <f>Table15[[#This Row],[SibSp]]+Table15[[#This Row],[Parch]]</f>
        <v>0</v>
      </c>
      <c r="S285" s="2">
        <f ca="1">Table15[[#This Row],[Family_Members]]+RAND()-0.5</f>
        <v>-1.7019030675910707E-2</v>
      </c>
    </row>
    <row r="286" spans="1:19" hidden="1" x14ac:dyDescent="0.25">
      <c r="A286">
        <v>285</v>
      </c>
      <c r="B286">
        <v>0</v>
      </c>
      <c r="C286" t="str">
        <f>IF(B286=1, "Survived", "Died")</f>
        <v>Died</v>
      </c>
      <c r="D286">
        <v>1</v>
      </c>
      <c r="E286" t="str">
        <f>IF(D286=1, "First", IF(D286=2, "Second", IF(D286=3, "Third")))</f>
        <v>First</v>
      </c>
      <c r="F286" t="s">
        <v>430</v>
      </c>
      <c r="G286" t="s">
        <v>13</v>
      </c>
      <c r="I286">
        <f>IF(H286="",AVERAGE(H:H),H286)</f>
        <v>29.69911764705882</v>
      </c>
      <c r="J286">
        <v>0</v>
      </c>
      <c r="K286">
        <v>0</v>
      </c>
      <c r="L286">
        <v>113056</v>
      </c>
      <c r="M286">
        <v>26</v>
      </c>
      <c r="N286">
        <f>IF(M286="",MEDIAN(M:M),M286)</f>
        <v>26</v>
      </c>
      <c r="O286" t="s">
        <v>431</v>
      </c>
      <c r="P286" t="s">
        <v>15</v>
      </c>
      <c r="Q286" t="str">
        <f>IF(P286="C", "Cherbourg", IF(P286="Q", "Queenstown", IF(P286="S", "Southampton")))</f>
        <v>Southampton</v>
      </c>
      <c r="R286">
        <f>Table15[[#This Row],[SibSp]]+Table15[[#This Row],[Parch]]</f>
        <v>0</v>
      </c>
      <c r="S286" s="2">
        <f ca="1">Table15[[#This Row],[Family_Members]]+RAND()-0.5</f>
        <v>-0.3858110438499226</v>
      </c>
    </row>
    <row r="287" spans="1:19" hidden="1" x14ac:dyDescent="0.25">
      <c r="A287">
        <v>286</v>
      </c>
      <c r="B287">
        <v>0</v>
      </c>
      <c r="C287" t="str">
        <f>IF(B287=1, "Survived", "Died")</f>
        <v>Died</v>
      </c>
      <c r="D287">
        <v>3</v>
      </c>
      <c r="E287" t="str">
        <f>IF(D287=1, "First", IF(D287=2, "Second", IF(D287=3, "Third")))</f>
        <v>Third</v>
      </c>
      <c r="F287" t="s">
        <v>432</v>
      </c>
      <c r="G287" t="s">
        <v>13</v>
      </c>
      <c r="H287">
        <v>33</v>
      </c>
      <c r="I287">
        <f>IF(H287="",AVERAGE(H:H),H287)</f>
        <v>33</v>
      </c>
      <c r="J287">
        <v>0</v>
      </c>
      <c r="K287">
        <v>0</v>
      </c>
      <c r="L287">
        <v>349239</v>
      </c>
      <c r="M287">
        <v>8.6624999999999996</v>
      </c>
      <c r="N287">
        <f>IF(M287="",MEDIAN(M:M),M287)</f>
        <v>8.6624999999999996</v>
      </c>
      <c r="P287" t="s">
        <v>20</v>
      </c>
      <c r="Q287" t="str">
        <f>IF(P287="C", "Cherbourg", IF(P287="Q", "Queenstown", IF(P287="S", "Southampton")))</f>
        <v>Cherbourg</v>
      </c>
      <c r="R287">
        <f>Table15[[#This Row],[SibSp]]+Table15[[#This Row],[Parch]]</f>
        <v>0</v>
      </c>
      <c r="S287" s="2">
        <f ca="1">Table15[[#This Row],[Family_Members]]+RAND()-0.5</f>
        <v>-0.20208491600984313</v>
      </c>
    </row>
    <row r="288" spans="1:19" hidden="1" x14ac:dyDescent="0.25">
      <c r="A288">
        <v>287</v>
      </c>
      <c r="B288">
        <v>1</v>
      </c>
      <c r="C288" t="str">
        <f>IF(B288=1, "Survived", "Died")</f>
        <v>Survived</v>
      </c>
      <c r="D288">
        <v>3</v>
      </c>
      <c r="E288" t="str">
        <f>IF(D288=1, "First", IF(D288=2, "Second", IF(D288=3, "Third")))</f>
        <v>Third</v>
      </c>
      <c r="F288" t="s">
        <v>433</v>
      </c>
      <c r="G288" t="s">
        <v>13</v>
      </c>
      <c r="H288">
        <v>30</v>
      </c>
      <c r="I288">
        <f>IF(H288="",AVERAGE(H:H),H288)</f>
        <v>30</v>
      </c>
      <c r="J288">
        <v>0</v>
      </c>
      <c r="K288">
        <v>0</v>
      </c>
      <c r="L288">
        <v>345774</v>
      </c>
      <c r="M288">
        <v>9.5</v>
      </c>
      <c r="N288">
        <f>IF(M288="",MEDIAN(M:M),M288)</f>
        <v>9.5</v>
      </c>
      <c r="P288" t="s">
        <v>15</v>
      </c>
      <c r="Q288" t="str">
        <f>IF(P288="C", "Cherbourg", IF(P288="Q", "Queenstown", IF(P288="S", "Southampton")))</f>
        <v>Southampton</v>
      </c>
      <c r="R288">
        <f>Table15[[#This Row],[SibSp]]+Table15[[#This Row],[Parch]]</f>
        <v>0</v>
      </c>
      <c r="S288" s="2">
        <f ca="1">Table15[[#This Row],[Family_Members]]+RAND()-0.5</f>
        <v>0.49385914834213085</v>
      </c>
    </row>
    <row r="289" spans="1:19" hidden="1" x14ac:dyDescent="0.25">
      <c r="A289">
        <v>288</v>
      </c>
      <c r="B289">
        <v>0</v>
      </c>
      <c r="C289" t="str">
        <f>IF(B289=1, "Survived", "Died")</f>
        <v>Died</v>
      </c>
      <c r="D289">
        <v>3</v>
      </c>
      <c r="E289" t="str">
        <f>IF(D289=1, "First", IF(D289=2, "Second", IF(D289=3, "Third")))</f>
        <v>Third</v>
      </c>
      <c r="F289" t="s">
        <v>434</v>
      </c>
      <c r="G289" t="s">
        <v>13</v>
      </c>
      <c r="H289">
        <v>22</v>
      </c>
      <c r="I289">
        <f>IF(H289="",AVERAGE(H:H),H289)</f>
        <v>22</v>
      </c>
      <c r="J289">
        <v>0</v>
      </c>
      <c r="K289">
        <v>0</v>
      </c>
      <c r="L289">
        <v>349206</v>
      </c>
      <c r="M289">
        <v>7.8958000000000004</v>
      </c>
      <c r="N289">
        <f>IF(M289="",MEDIAN(M:M),M289)</f>
        <v>7.8958000000000004</v>
      </c>
      <c r="P289" t="s">
        <v>15</v>
      </c>
      <c r="Q289" t="str">
        <f>IF(P289="C", "Cherbourg", IF(P289="Q", "Queenstown", IF(P289="S", "Southampton")))</f>
        <v>Southampton</v>
      </c>
      <c r="R289">
        <f>Table15[[#This Row],[SibSp]]+Table15[[#This Row],[Parch]]</f>
        <v>0</v>
      </c>
      <c r="S289" s="2">
        <f ca="1">Table15[[#This Row],[Family_Members]]+RAND()-0.5</f>
        <v>-0.25535403115724642</v>
      </c>
    </row>
    <row r="290" spans="1:19" hidden="1" x14ac:dyDescent="0.25">
      <c r="A290">
        <v>289</v>
      </c>
      <c r="B290">
        <v>1</v>
      </c>
      <c r="C290" t="str">
        <f>IF(B290=1, "Survived", "Died")</f>
        <v>Survived</v>
      </c>
      <c r="D290">
        <v>2</v>
      </c>
      <c r="E290" t="str">
        <f>IF(D290=1, "First", IF(D290=2, "Second", IF(D290=3, "Third")))</f>
        <v>Second</v>
      </c>
      <c r="F290" t="s">
        <v>435</v>
      </c>
      <c r="G290" t="s">
        <v>13</v>
      </c>
      <c r="H290">
        <v>42</v>
      </c>
      <c r="I290">
        <f>IF(H290="",AVERAGE(H:H),H290)</f>
        <v>42</v>
      </c>
      <c r="J290">
        <v>0</v>
      </c>
      <c r="K290">
        <v>0</v>
      </c>
      <c r="L290">
        <v>237798</v>
      </c>
      <c r="M290">
        <v>13</v>
      </c>
      <c r="N290">
        <f>IF(M290="",MEDIAN(M:M),M290)</f>
        <v>13</v>
      </c>
      <c r="P290" t="s">
        <v>15</v>
      </c>
      <c r="Q290" t="str">
        <f>IF(P290="C", "Cherbourg", IF(P290="Q", "Queenstown", IF(P290="S", "Southampton")))</f>
        <v>Southampton</v>
      </c>
      <c r="R290">
        <f>Table15[[#This Row],[SibSp]]+Table15[[#This Row],[Parch]]</f>
        <v>0</v>
      </c>
      <c r="S290" s="2">
        <f ca="1">Table15[[#This Row],[Family_Members]]+RAND()-0.5</f>
        <v>0.31958635371750699</v>
      </c>
    </row>
    <row r="291" spans="1:19" hidden="1" x14ac:dyDescent="0.25">
      <c r="A291">
        <v>678</v>
      </c>
      <c r="B291">
        <v>1</v>
      </c>
      <c r="C291" t="str">
        <f>IF(B291=1, "Survived", "Died")</f>
        <v>Survived</v>
      </c>
      <c r="D291">
        <v>3</v>
      </c>
      <c r="E291" t="str">
        <f>IF(D291=1, "First", IF(D291=2, "Second", IF(D291=3, "Third")))</f>
        <v>Third</v>
      </c>
      <c r="F291" t="s">
        <v>954</v>
      </c>
      <c r="G291" t="s">
        <v>17</v>
      </c>
      <c r="H291">
        <v>18</v>
      </c>
      <c r="I291">
        <f>IF(H291="",AVERAGE(H:H),H291)</f>
        <v>18</v>
      </c>
      <c r="J291">
        <v>0</v>
      </c>
      <c r="K291">
        <v>0</v>
      </c>
      <c r="L291">
        <v>4138</v>
      </c>
      <c r="M291">
        <v>9.8416999999999994</v>
      </c>
      <c r="N291">
        <f>IF(M291="",MEDIAN(M:M),M291)</f>
        <v>9.8416999999999994</v>
      </c>
      <c r="P291" t="s">
        <v>15</v>
      </c>
      <c r="Q291" t="str">
        <f>IF(P291="C", "Cherbourg", IF(P291="Q", "Queenstown", IF(P291="S", "Southampton")))</f>
        <v>Southampton</v>
      </c>
      <c r="R291">
        <f>Table15[[#This Row],[SibSp]]+Table15[[#This Row],[Parch]]</f>
        <v>0</v>
      </c>
      <c r="S291" s="2">
        <f ca="1">Table15[[#This Row],[Family_Members]]+RAND()-0.5</f>
        <v>0.47771386584045472</v>
      </c>
    </row>
    <row r="292" spans="1:19" x14ac:dyDescent="0.25">
      <c r="A292">
        <v>292</v>
      </c>
      <c r="B292">
        <v>1</v>
      </c>
      <c r="C292" t="str">
        <f>IF(B292=1, "Survived", "Died")</f>
        <v>Survived</v>
      </c>
      <c r="D292">
        <v>1</v>
      </c>
      <c r="E292" t="str">
        <f>IF(D292=1, "First", IF(D292=2, "Second", IF(D292=3, "Third")))</f>
        <v>First</v>
      </c>
      <c r="F292" t="s">
        <v>438</v>
      </c>
      <c r="G292" t="s">
        <v>17</v>
      </c>
      <c r="H292">
        <v>19</v>
      </c>
      <c r="I292">
        <f>IF(H292="",AVERAGE(H:H),H292)</f>
        <v>19</v>
      </c>
      <c r="J292">
        <v>1</v>
      </c>
      <c r="K292">
        <v>0</v>
      </c>
      <c r="L292">
        <v>11967</v>
      </c>
      <c r="M292">
        <v>91.0792</v>
      </c>
      <c r="N292">
        <f>IF(M292="",MEDIAN(M:M),M292)</f>
        <v>91.0792</v>
      </c>
      <c r="O292" t="s">
        <v>439</v>
      </c>
      <c r="P292" t="s">
        <v>20</v>
      </c>
      <c r="Q292" t="str">
        <f>IF(P292="C", "Cherbourg", IF(P292="Q", "Queenstown", IF(P292="S", "Southampton")))</f>
        <v>Cherbourg</v>
      </c>
      <c r="R292">
        <f>Table15[[#This Row],[SibSp]]+Table15[[#This Row],[Parch]]</f>
        <v>1</v>
      </c>
      <c r="S292" s="2">
        <f ca="1">Table15[[#This Row],[Family_Members]]+RAND()-0.5</f>
        <v>1.3005714392240422</v>
      </c>
    </row>
    <row r="293" spans="1:19" x14ac:dyDescent="0.25">
      <c r="A293">
        <v>300</v>
      </c>
      <c r="B293">
        <v>1</v>
      </c>
      <c r="C293" t="str">
        <f>IF(B293=1, "Survived", "Died")</f>
        <v>Survived</v>
      </c>
      <c r="D293">
        <v>1</v>
      </c>
      <c r="E293" t="str">
        <f>IF(D293=1, "First", IF(D293=2, "Second", IF(D293=3, "Third")))</f>
        <v>First</v>
      </c>
      <c r="F293" t="s">
        <v>452</v>
      </c>
      <c r="G293" t="s">
        <v>17</v>
      </c>
      <c r="H293">
        <v>50</v>
      </c>
      <c r="I293">
        <f>IF(H293="",AVERAGE(H:H),H293)</f>
        <v>50</v>
      </c>
      <c r="J293">
        <v>0</v>
      </c>
      <c r="K293">
        <v>1</v>
      </c>
      <c r="L293" t="s">
        <v>187</v>
      </c>
      <c r="M293">
        <v>247.52080000000001</v>
      </c>
      <c r="N293">
        <f>IF(M293="",MEDIAN(M:M),M293)</f>
        <v>247.52080000000001</v>
      </c>
      <c r="O293" t="s">
        <v>188</v>
      </c>
      <c r="P293" t="s">
        <v>20</v>
      </c>
      <c r="Q293" t="str">
        <f>IF(P293="C", "Cherbourg", IF(P293="Q", "Queenstown", IF(P293="S", "Southampton")))</f>
        <v>Cherbourg</v>
      </c>
      <c r="R293">
        <f>Table15[[#This Row],[SibSp]]+Table15[[#This Row],[Parch]]</f>
        <v>1</v>
      </c>
      <c r="S293" s="2">
        <f ca="1">Table15[[#This Row],[Family_Members]]+RAND()-0.5</f>
        <v>1.1381544732023541</v>
      </c>
    </row>
    <row r="294" spans="1:19" hidden="1" x14ac:dyDescent="0.25">
      <c r="A294">
        <v>293</v>
      </c>
      <c r="B294">
        <v>0</v>
      </c>
      <c r="C294" t="str">
        <f>IF(B294=1, "Survived", "Died")</f>
        <v>Died</v>
      </c>
      <c r="D294">
        <v>2</v>
      </c>
      <c r="E294" t="str">
        <f>IF(D294=1, "First", IF(D294=2, "Second", IF(D294=3, "Third")))</f>
        <v>Second</v>
      </c>
      <c r="F294" t="s">
        <v>440</v>
      </c>
      <c r="G294" t="s">
        <v>13</v>
      </c>
      <c r="H294">
        <v>36</v>
      </c>
      <c r="I294">
        <f>IF(H294="",AVERAGE(H:H),H294)</f>
        <v>36</v>
      </c>
      <c r="J294">
        <v>0</v>
      </c>
      <c r="K294">
        <v>0</v>
      </c>
      <c r="L294" t="s">
        <v>441</v>
      </c>
      <c r="M294">
        <v>12.875</v>
      </c>
      <c r="N294">
        <f>IF(M294="",MEDIAN(M:M),M294)</f>
        <v>12.875</v>
      </c>
      <c r="O294" t="s">
        <v>442</v>
      </c>
      <c r="P294" t="s">
        <v>20</v>
      </c>
      <c r="Q294" t="str">
        <f>IF(P294="C", "Cherbourg", IF(P294="Q", "Queenstown", IF(P294="S", "Southampton")))</f>
        <v>Cherbourg</v>
      </c>
      <c r="R294">
        <f>Table15[[#This Row],[SibSp]]+Table15[[#This Row],[Parch]]</f>
        <v>0</v>
      </c>
      <c r="S294" s="2">
        <f ca="1">Table15[[#This Row],[Family_Members]]+RAND()-0.5</f>
        <v>-9.9454755501519165E-2</v>
      </c>
    </row>
    <row r="295" spans="1:19" hidden="1" x14ac:dyDescent="0.25">
      <c r="A295">
        <v>692</v>
      </c>
      <c r="B295">
        <v>1</v>
      </c>
      <c r="C295" t="str">
        <f>IF(B295=1, "Survived", "Died")</f>
        <v>Survived</v>
      </c>
      <c r="D295">
        <v>3</v>
      </c>
      <c r="E295" t="str">
        <f>IF(D295=1, "First", IF(D295=2, "Second", IF(D295=3, "Third")))</f>
        <v>Third</v>
      </c>
      <c r="F295" t="s">
        <v>972</v>
      </c>
      <c r="G295" t="s">
        <v>17</v>
      </c>
      <c r="H295">
        <v>4</v>
      </c>
      <c r="I295">
        <f>IF(H295="",AVERAGE(H:H),H295)</f>
        <v>4</v>
      </c>
      <c r="J295">
        <v>0</v>
      </c>
      <c r="K295">
        <v>1</v>
      </c>
      <c r="L295">
        <v>349256</v>
      </c>
      <c r="M295">
        <v>13.416700000000001</v>
      </c>
      <c r="N295">
        <f>IF(M295="",MEDIAN(M:M),M295)</f>
        <v>13.416700000000001</v>
      </c>
      <c r="P295" t="s">
        <v>20</v>
      </c>
      <c r="Q295" t="str">
        <f>IF(P295="C", "Cherbourg", IF(P295="Q", "Queenstown", IF(P295="S", "Southampton")))</f>
        <v>Cherbourg</v>
      </c>
      <c r="R295">
        <f>Table15[[#This Row],[SibSp]]+Table15[[#This Row],[Parch]]</f>
        <v>1</v>
      </c>
      <c r="S295" s="2">
        <f ca="1">Table15[[#This Row],[Family_Members]]+RAND()-0.5</f>
        <v>1.0658004541607169</v>
      </c>
    </row>
    <row r="296" spans="1:19" hidden="1" x14ac:dyDescent="0.25">
      <c r="A296">
        <v>295</v>
      </c>
      <c r="B296">
        <v>0</v>
      </c>
      <c r="C296" t="str">
        <f>IF(B296=1, "Survived", "Died")</f>
        <v>Died</v>
      </c>
      <c r="D296">
        <v>3</v>
      </c>
      <c r="E296" t="str">
        <f>IF(D296=1, "First", IF(D296=2, "Second", IF(D296=3, "Third")))</f>
        <v>Third</v>
      </c>
      <c r="F296" t="s">
        <v>444</v>
      </c>
      <c r="G296" t="s">
        <v>13</v>
      </c>
      <c r="H296">
        <v>24</v>
      </c>
      <c r="I296">
        <f>IF(H296="",AVERAGE(H:H),H296)</f>
        <v>24</v>
      </c>
      <c r="J296">
        <v>0</v>
      </c>
      <c r="K296">
        <v>0</v>
      </c>
      <c r="L296">
        <v>349233</v>
      </c>
      <c r="M296">
        <v>7.8958000000000004</v>
      </c>
      <c r="N296">
        <f>IF(M296="",MEDIAN(M:M),M296)</f>
        <v>7.8958000000000004</v>
      </c>
      <c r="P296" t="s">
        <v>15</v>
      </c>
      <c r="Q296" t="str">
        <f>IF(P296="C", "Cherbourg", IF(P296="Q", "Queenstown", IF(P296="S", "Southampton")))</f>
        <v>Southampton</v>
      </c>
      <c r="R296">
        <f>Table15[[#This Row],[SibSp]]+Table15[[#This Row],[Parch]]</f>
        <v>0</v>
      </c>
      <c r="S296" s="2">
        <f ca="1">Table15[[#This Row],[Family_Members]]+RAND()-0.5</f>
        <v>0.40164764565226763</v>
      </c>
    </row>
    <row r="297" spans="1:19" hidden="1" x14ac:dyDescent="0.25">
      <c r="A297">
        <v>296</v>
      </c>
      <c r="B297">
        <v>0</v>
      </c>
      <c r="C297" t="str">
        <f>IF(B297=1, "Survived", "Died")</f>
        <v>Died</v>
      </c>
      <c r="D297">
        <v>1</v>
      </c>
      <c r="E297" t="str">
        <f>IF(D297=1, "First", IF(D297=2, "Second", IF(D297=3, "Third")))</f>
        <v>First</v>
      </c>
      <c r="F297" t="s">
        <v>445</v>
      </c>
      <c r="G297" t="s">
        <v>13</v>
      </c>
      <c r="I297">
        <f>IF(H297="",AVERAGE(H:H),H297)</f>
        <v>29.69911764705882</v>
      </c>
      <c r="J297">
        <v>0</v>
      </c>
      <c r="K297">
        <v>0</v>
      </c>
      <c r="L297" t="s">
        <v>446</v>
      </c>
      <c r="M297">
        <v>27.720800000000001</v>
      </c>
      <c r="N297">
        <f>IF(M297="",MEDIAN(M:M),M297)</f>
        <v>27.720800000000001</v>
      </c>
      <c r="P297" t="s">
        <v>20</v>
      </c>
      <c r="Q297" t="str">
        <f>IF(P297="C", "Cherbourg", IF(P297="Q", "Queenstown", IF(P297="S", "Southampton")))</f>
        <v>Cherbourg</v>
      </c>
      <c r="R297">
        <f>Table15[[#This Row],[SibSp]]+Table15[[#This Row],[Parch]]</f>
        <v>0</v>
      </c>
      <c r="S297" s="2">
        <f ca="1">Table15[[#This Row],[Family_Members]]+RAND()-0.5</f>
        <v>-0.35363392156504869</v>
      </c>
    </row>
    <row r="298" spans="1:19" hidden="1" x14ac:dyDescent="0.25">
      <c r="A298">
        <v>297</v>
      </c>
      <c r="B298">
        <v>0</v>
      </c>
      <c r="C298" t="str">
        <f>IF(B298=1, "Survived", "Died")</f>
        <v>Died</v>
      </c>
      <c r="D298">
        <v>3</v>
      </c>
      <c r="E298" t="str">
        <f>IF(D298=1, "First", IF(D298=2, "Second", IF(D298=3, "Third")))</f>
        <v>Third</v>
      </c>
      <c r="F298" t="s">
        <v>447</v>
      </c>
      <c r="G298" t="s">
        <v>13</v>
      </c>
      <c r="H298">
        <v>23.5</v>
      </c>
      <c r="I298">
        <f>IF(H298="",AVERAGE(H:H),H298)</f>
        <v>23.5</v>
      </c>
      <c r="J298">
        <v>0</v>
      </c>
      <c r="K298">
        <v>0</v>
      </c>
      <c r="L298">
        <v>2693</v>
      </c>
      <c r="M298">
        <v>7.2291999999999996</v>
      </c>
      <c r="N298">
        <f>IF(M298="",MEDIAN(M:M),M298)</f>
        <v>7.2291999999999996</v>
      </c>
      <c r="P298" t="s">
        <v>20</v>
      </c>
      <c r="Q298" t="str">
        <f>IF(P298="C", "Cherbourg", IF(P298="Q", "Queenstown", IF(P298="S", "Southampton")))</f>
        <v>Cherbourg</v>
      </c>
      <c r="R298">
        <f>Table15[[#This Row],[SibSp]]+Table15[[#This Row],[Parch]]</f>
        <v>0</v>
      </c>
      <c r="S298" s="2">
        <f ca="1">Table15[[#This Row],[Family_Members]]+RAND()-0.5</f>
        <v>0.19388973817550348</v>
      </c>
    </row>
    <row r="299" spans="1:19" x14ac:dyDescent="0.25">
      <c r="A299">
        <v>307</v>
      </c>
      <c r="B299">
        <v>1</v>
      </c>
      <c r="C299" t="str">
        <f>IF(B299=1, "Survived", "Died")</f>
        <v>Survived</v>
      </c>
      <c r="D299">
        <v>1</v>
      </c>
      <c r="E299" t="str">
        <f>IF(D299=1, "First", IF(D299=2, "Second", IF(D299=3, "Third")))</f>
        <v>First</v>
      </c>
      <c r="F299" t="s">
        <v>460</v>
      </c>
      <c r="G299" t="s">
        <v>17</v>
      </c>
      <c r="I299">
        <f>IF(H299="",AVERAGE(H:H),H299)</f>
        <v>29.69911764705882</v>
      </c>
      <c r="J299">
        <v>0</v>
      </c>
      <c r="K299">
        <v>0</v>
      </c>
      <c r="L299">
        <v>17421</v>
      </c>
      <c r="M299">
        <v>110.88330000000001</v>
      </c>
      <c r="N299">
        <f>IF(M299="",MEDIAN(M:M),M299)</f>
        <v>110.88330000000001</v>
      </c>
      <c r="P299" t="s">
        <v>20</v>
      </c>
      <c r="Q299" t="str">
        <f>IF(P299="C", "Cherbourg", IF(P299="Q", "Queenstown", IF(P299="S", "Southampton")))</f>
        <v>Cherbourg</v>
      </c>
      <c r="R299">
        <f>Table15[[#This Row],[SibSp]]+Table15[[#This Row],[Parch]]</f>
        <v>0</v>
      </c>
      <c r="S299" s="2">
        <f ca="1">Table15[[#This Row],[Family_Members]]+RAND()-0.5</f>
        <v>-0.44353901981979194</v>
      </c>
    </row>
    <row r="300" spans="1:19" hidden="1" x14ac:dyDescent="0.25">
      <c r="A300">
        <v>299</v>
      </c>
      <c r="B300">
        <v>1</v>
      </c>
      <c r="C300" t="str">
        <f>IF(B300=1, "Survived", "Died")</f>
        <v>Survived</v>
      </c>
      <c r="D300">
        <v>1</v>
      </c>
      <c r="E300" t="str">
        <f>IF(D300=1, "First", IF(D300=2, "Second", IF(D300=3, "Third")))</f>
        <v>First</v>
      </c>
      <c r="F300" t="s">
        <v>450</v>
      </c>
      <c r="G300" t="s">
        <v>13</v>
      </c>
      <c r="I300">
        <f>IF(H300="",AVERAGE(H:H),H300)</f>
        <v>29.69911764705882</v>
      </c>
      <c r="J300">
        <v>0</v>
      </c>
      <c r="K300">
        <v>0</v>
      </c>
      <c r="L300">
        <v>19988</v>
      </c>
      <c r="M300">
        <v>30.5</v>
      </c>
      <c r="N300">
        <f>IF(M300="",MEDIAN(M:M),M300)</f>
        <v>30.5</v>
      </c>
      <c r="O300" t="s">
        <v>451</v>
      </c>
      <c r="P300" t="s">
        <v>15</v>
      </c>
      <c r="Q300" t="str">
        <f>IF(P300="C", "Cherbourg", IF(P300="Q", "Queenstown", IF(P300="S", "Southampton")))</f>
        <v>Southampton</v>
      </c>
      <c r="R300">
        <f>Table15[[#This Row],[SibSp]]+Table15[[#This Row],[Parch]]</f>
        <v>0</v>
      </c>
      <c r="S300" s="2">
        <f ca="1">Table15[[#This Row],[Family_Members]]+RAND()-0.5</f>
        <v>-4.1039282050592374E-2</v>
      </c>
    </row>
    <row r="301" spans="1:19" x14ac:dyDescent="0.25">
      <c r="A301">
        <v>308</v>
      </c>
      <c r="B301">
        <v>1</v>
      </c>
      <c r="C301" t="str">
        <f>IF(B301=1, "Survived", "Died")</f>
        <v>Survived</v>
      </c>
      <c r="D301">
        <v>1</v>
      </c>
      <c r="E301" t="str">
        <f>IF(D301=1, "First", IF(D301=2, "Second", IF(D301=3, "Third")))</f>
        <v>First</v>
      </c>
      <c r="F301" t="s">
        <v>461</v>
      </c>
      <c r="G301" t="s">
        <v>17</v>
      </c>
      <c r="H301">
        <v>17</v>
      </c>
      <c r="I301">
        <f>IF(H301="",AVERAGE(H:H),H301)</f>
        <v>17</v>
      </c>
      <c r="J301">
        <v>1</v>
      </c>
      <c r="K301">
        <v>0</v>
      </c>
      <c r="L301" t="s">
        <v>462</v>
      </c>
      <c r="M301">
        <v>108.9</v>
      </c>
      <c r="N301">
        <f>IF(M301="",MEDIAN(M:M),M301)</f>
        <v>108.9</v>
      </c>
      <c r="O301" t="s">
        <v>463</v>
      </c>
      <c r="P301" t="s">
        <v>20</v>
      </c>
      <c r="Q301" t="str">
        <f>IF(P301="C", "Cherbourg", IF(P301="Q", "Queenstown", IF(P301="S", "Southampton")))</f>
        <v>Cherbourg</v>
      </c>
      <c r="R301">
        <f>Table15[[#This Row],[SibSp]]+Table15[[#This Row],[Parch]]</f>
        <v>1</v>
      </c>
      <c r="S301" s="2">
        <f ca="1">Table15[[#This Row],[Family_Members]]+RAND()-0.5</f>
        <v>0.97474212705684771</v>
      </c>
    </row>
    <row r="302" spans="1:19" hidden="1" x14ac:dyDescent="0.25">
      <c r="A302">
        <v>698</v>
      </c>
      <c r="B302">
        <v>1</v>
      </c>
      <c r="C302" t="str">
        <f>IF(B302=1, "Survived", "Died")</f>
        <v>Survived</v>
      </c>
      <c r="D302">
        <v>3</v>
      </c>
      <c r="E302" t="str">
        <f>IF(D302=1, "First", IF(D302=2, "Second", IF(D302=3, "Third")))</f>
        <v>Third</v>
      </c>
      <c r="F302" t="s">
        <v>978</v>
      </c>
      <c r="G302" t="s">
        <v>17</v>
      </c>
      <c r="I302">
        <f>IF(H302="",AVERAGE(H:H),H302)</f>
        <v>29.69911764705882</v>
      </c>
      <c r="J302">
        <v>0</v>
      </c>
      <c r="K302">
        <v>0</v>
      </c>
      <c r="L302">
        <v>35852</v>
      </c>
      <c r="M302">
        <v>7.7332999999999998</v>
      </c>
      <c r="N302">
        <f>IF(M302="",MEDIAN(M:M),M302)</f>
        <v>7.7332999999999998</v>
      </c>
      <c r="P302" t="s">
        <v>27</v>
      </c>
      <c r="Q302" t="str">
        <f>IF(P302="C", "Cherbourg", IF(P302="Q", "Queenstown", IF(P302="S", "Southampton")))</f>
        <v>Queenstown</v>
      </c>
      <c r="R302">
        <f>Table15[[#This Row],[SibSp]]+Table15[[#This Row],[Parch]]</f>
        <v>0</v>
      </c>
      <c r="S302" s="2">
        <f ca="1">Table15[[#This Row],[Family_Members]]+RAND()-0.5</f>
        <v>1.511512090502054E-2</v>
      </c>
    </row>
    <row r="303" spans="1:19" hidden="1" x14ac:dyDescent="0.25">
      <c r="A303">
        <v>302</v>
      </c>
      <c r="B303">
        <v>1</v>
      </c>
      <c r="C303" t="str">
        <f>IF(B303=1, "Survived", "Died")</f>
        <v>Survived</v>
      </c>
      <c r="D303">
        <v>3</v>
      </c>
      <c r="E303" t="str">
        <f>IF(D303=1, "First", IF(D303=2, "Second", IF(D303=3, "Third")))</f>
        <v>Third</v>
      </c>
      <c r="F303" t="s">
        <v>454</v>
      </c>
      <c r="G303" t="s">
        <v>13</v>
      </c>
      <c r="I303">
        <f>IF(H303="",AVERAGE(H:H),H303)</f>
        <v>29.69911764705882</v>
      </c>
      <c r="J303">
        <v>2</v>
      </c>
      <c r="K303">
        <v>0</v>
      </c>
      <c r="L303">
        <v>367226</v>
      </c>
      <c r="M303">
        <v>23.25</v>
      </c>
      <c r="N303">
        <f>IF(M303="",MEDIAN(M:M),M303)</f>
        <v>23.25</v>
      </c>
      <c r="P303" t="s">
        <v>27</v>
      </c>
      <c r="Q303" t="str">
        <f>IF(P303="C", "Cherbourg", IF(P303="Q", "Queenstown", IF(P303="S", "Southampton")))</f>
        <v>Queenstown</v>
      </c>
      <c r="R303">
        <f>Table15[[#This Row],[SibSp]]+Table15[[#This Row],[Parch]]</f>
        <v>2</v>
      </c>
      <c r="S303" s="2">
        <f ca="1">Table15[[#This Row],[Family_Members]]+RAND()-0.5</f>
        <v>1.5316649358502326</v>
      </c>
    </row>
    <row r="304" spans="1:19" hidden="1" x14ac:dyDescent="0.25">
      <c r="A304">
        <v>303</v>
      </c>
      <c r="B304">
        <v>0</v>
      </c>
      <c r="C304" t="str">
        <f>IF(B304=1, "Survived", "Died")</f>
        <v>Died</v>
      </c>
      <c r="D304">
        <v>3</v>
      </c>
      <c r="E304" t="str">
        <f>IF(D304=1, "First", IF(D304=2, "Second", IF(D304=3, "Third")))</f>
        <v>Third</v>
      </c>
      <c r="F304" t="s">
        <v>455</v>
      </c>
      <c r="G304" t="s">
        <v>13</v>
      </c>
      <c r="H304">
        <v>19</v>
      </c>
      <c r="I304">
        <f>IF(H304="",AVERAGE(H:H),H304)</f>
        <v>19</v>
      </c>
      <c r="J304">
        <v>0</v>
      </c>
      <c r="K304">
        <v>0</v>
      </c>
      <c r="L304" t="s">
        <v>280</v>
      </c>
      <c r="M304">
        <v>0</v>
      </c>
      <c r="N304">
        <f>IF(M304="",MEDIAN(M:M),M304)</f>
        <v>0</v>
      </c>
      <c r="P304" t="s">
        <v>15</v>
      </c>
      <c r="Q304" t="str">
        <f>IF(P304="C", "Cherbourg", IF(P304="Q", "Queenstown", IF(P304="S", "Southampton")))</f>
        <v>Southampton</v>
      </c>
      <c r="R304">
        <f>Table15[[#This Row],[SibSp]]+Table15[[#This Row],[Parch]]</f>
        <v>0</v>
      </c>
      <c r="S304" s="2">
        <f ca="1">Table15[[#This Row],[Family_Members]]+RAND()-0.5</f>
        <v>-2.5308035461023337E-2</v>
      </c>
    </row>
    <row r="305" spans="1:19" hidden="1" x14ac:dyDescent="0.25">
      <c r="A305">
        <v>304</v>
      </c>
      <c r="B305">
        <v>1</v>
      </c>
      <c r="C305" t="str">
        <f>IF(B305=1, "Survived", "Died")</f>
        <v>Survived</v>
      </c>
      <c r="D305">
        <v>2</v>
      </c>
      <c r="E305" t="str">
        <f>IF(D305=1, "First", IF(D305=2, "Second", IF(D305=3, "Third")))</f>
        <v>Second</v>
      </c>
      <c r="F305" t="s">
        <v>456</v>
      </c>
      <c r="G305" t="s">
        <v>17</v>
      </c>
      <c r="I305">
        <f>IF(H305="",AVERAGE(H:H),H305)</f>
        <v>29.69911764705882</v>
      </c>
      <c r="J305">
        <v>0</v>
      </c>
      <c r="K305">
        <v>0</v>
      </c>
      <c r="L305">
        <v>226593</v>
      </c>
      <c r="M305">
        <v>12.35</v>
      </c>
      <c r="N305">
        <f>IF(M305="",MEDIAN(M:M),M305)</f>
        <v>12.35</v>
      </c>
      <c r="O305" t="s">
        <v>195</v>
      </c>
      <c r="P305" t="s">
        <v>27</v>
      </c>
      <c r="Q305" t="str">
        <f>IF(P305="C", "Cherbourg", IF(P305="Q", "Queenstown", IF(P305="S", "Southampton")))</f>
        <v>Queenstown</v>
      </c>
      <c r="R305">
        <f>Table15[[#This Row],[SibSp]]+Table15[[#This Row],[Parch]]</f>
        <v>0</v>
      </c>
      <c r="S305" s="2">
        <f ca="1">Table15[[#This Row],[Family_Members]]+RAND()-0.5</f>
        <v>0.32146051552976762</v>
      </c>
    </row>
    <row r="306" spans="1:19" hidden="1" x14ac:dyDescent="0.25">
      <c r="A306">
        <v>305</v>
      </c>
      <c r="B306">
        <v>0</v>
      </c>
      <c r="C306" t="str">
        <f>IF(B306=1, "Survived", "Died")</f>
        <v>Died</v>
      </c>
      <c r="D306">
        <v>3</v>
      </c>
      <c r="E306" t="str">
        <f>IF(D306=1, "First", IF(D306=2, "Second", IF(D306=3, "Third")))</f>
        <v>Third</v>
      </c>
      <c r="F306" t="s">
        <v>457</v>
      </c>
      <c r="G306" t="s">
        <v>13</v>
      </c>
      <c r="I306">
        <f>IF(H306="",AVERAGE(H:H),H306)</f>
        <v>29.69911764705882</v>
      </c>
      <c r="J306">
        <v>0</v>
      </c>
      <c r="K306">
        <v>0</v>
      </c>
      <c r="L306" t="s">
        <v>458</v>
      </c>
      <c r="M306">
        <v>8.0500000000000007</v>
      </c>
      <c r="N306">
        <f>IF(M306="",MEDIAN(M:M),M306)</f>
        <v>8.0500000000000007</v>
      </c>
      <c r="P306" t="s">
        <v>15</v>
      </c>
      <c r="Q306" t="str">
        <f>IF(P306="C", "Cherbourg", IF(P306="Q", "Queenstown", IF(P306="S", "Southampton")))</f>
        <v>Southampton</v>
      </c>
      <c r="R306">
        <f>Table15[[#This Row],[SibSp]]+Table15[[#This Row],[Parch]]</f>
        <v>0</v>
      </c>
      <c r="S306" s="2">
        <f ca="1">Table15[[#This Row],[Family_Members]]+RAND()-0.5</f>
        <v>1.8310700298357574E-2</v>
      </c>
    </row>
    <row r="307" spans="1:19" hidden="1" x14ac:dyDescent="0.25">
      <c r="A307">
        <v>306</v>
      </c>
      <c r="B307">
        <v>1</v>
      </c>
      <c r="C307" t="str">
        <f>IF(B307=1, "Survived", "Died")</f>
        <v>Survived</v>
      </c>
      <c r="D307">
        <v>1</v>
      </c>
      <c r="E307" t="str">
        <f>IF(D307=1, "First", IF(D307=2, "Second", IF(D307=3, "Third")))</f>
        <v>First</v>
      </c>
      <c r="F307" t="s">
        <v>459</v>
      </c>
      <c r="G307" t="s">
        <v>13</v>
      </c>
      <c r="H307">
        <v>0.92</v>
      </c>
      <c r="I307">
        <f>IF(H307="",AVERAGE(H:H),H307)</f>
        <v>0.92</v>
      </c>
      <c r="J307">
        <v>1</v>
      </c>
      <c r="K307">
        <v>2</v>
      </c>
      <c r="L307">
        <v>113781</v>
      </c>
      <c r="M307">
        <v>151.55000000000001</v>
      </c>
      <c r="N307">
        <f>IF(M307="",MEDIAN(M:M),M307)</f>
        <v>151.55000000000001</v>
      </c>
      <c r="O307" t="s">
        <v>449</v>
      </c>
      <c r="P307" t="s">
        <v>15</v>
      </c>
      <c r="Q307" t="str">
        <f>IF(P307="C", "Cherbourg", IF(P307="Q", "Queenstown", IF(P307="S", "Southampton")))</f>
        <v>Southampton</v>
      </c>
      <c r="R307">
        <f>Table15[[#This Row],[SibSp]]+Table15[[#This Row],[Parch]]</f>
        <v>3</v>
      </c>
      <c r="S307" s="2">
        <f ca="1">Table15[[#This Row],[Family_Members]]+RAND()-0.5</f>
        <v>3.0374147855144367</v>
      </c>
    </row>
    <row r="308" spans="1:19" x14ac:dyDescent="0.25">
      <c r="A308">
        <v>310</v>
      </c>
      <c r="B308">
        <v>1</v>
      </c>
      <c r="C308" t="str">
        <f>IF(B308=1, "Survived", "Died")</f>
        <v>Survived</v>
      </c>
      <c r="D308">
        <v>1</v>
      </c>
      <c r="E308" t="str">
        <f>IF(D308=1, "First", IF(D308=2, "Second", IF(D308=3, "Third")))</f>
        <v>First</v>
      </c>
      <c r="F308" t="s">
        <v>466</v>
      </c>
      <c r="G308" t="s">
        <v>17</v>
      </c>
      <c r="H308">
        <v>30</v>
      </c>
      <c r="I308">
        <f>IF(H308="",AVERAGE(H:H),H308)</f>
        <v>30</v>
      </c>
      <c r="J308">
        <v>0</v>
      </c>
      <c r="K308">
        <v>0</v>
      </c>
      <c r="L308" t="s">
        <v>467</v>
      </c>
      <c r="M308">
        <v>56.929200000000002</v>
      </c>
      <c r="N308">
        <f>IF(M308="",MEDIAN(M:M),M308)</f>
        <v>56.929200000000002</v>
      </c>
      <c r="O308" t="s">
        <v>468</v>
      </c>
      <c r="P308" t="s">
        <v>20</v>
      </c>
      <c r="Q308" t="str">
        <f>IF(P308="C", "Cherbourg", IF(P308="Q", "Queenstown", IF(P308="S", "Southampton")))</f>
        <v>Cherbourg</v>
      </c>
      <c r="R308">
        <f>Table15[[#This Row],[SibSp]]+Table15[[#This Row],[Parch]]</f>
        <v>0</v>
      </c>
      <c r="S308" s="2">
        <f ca="1">Table15[[#This Row],[Family_Members]]+RAND()-0.5</f>
        <v>-0.37530794137391355</v>
      </c>
    </row>
    <row r="309" spans="1:19" x14ac:dyDescent="0.25">
      <c r="A309">
        <v>311</v>
      </c>
      <c r="B309">
        <v>1</v>
      </c>
      <c r="C309" t="str">
        <f>IF(B309=1, "Survived", "Died")</f>
        <v>Survived</v>
      </c>
      <c r="D309">
        <v>1</v>
      </c>
      <c r="E309" t="str">
        <f>IF(D309=1, "First", IF(D309=2, "Second", IF(D309=3, "Third")))</f>
        <v>First</v>
      </c>
      <c r="F309" t="s">
        <v>469</v>
      </c>
      <c r="G309" t="s">
        <v>17</v>
      </c>
      <c r="H309">
        <v>24</v>
      </c>
      <c r="I309">
        <f>IF(H309="",AVERAGE(H:H),H309)</f>
        <v>24</v>
      </c>
      <c r="J309">
        <v>0</v>
      </c>
      <c r="K309">
        <v>0</v>
      </c>
      <c r="L309">
        <v>11767</v>
      </c>
      <c r="M309">
        <v>83.158299999999997</v>
      </c>
      <c r="N309">
        <f>IF(M309="",MEDIAN(M:M),M309)</f>
        <v>83.158299999999997</v>
      </c>
      <c r="O309" t="s">
        <v>470</v>
      </c>
      <c r="P309" t="s">
        <v>20</v>
      </c>
      <c r="Q309" t="str">
        <f>IF(P309="C", "Cherbourg", IF(P309="Q", "Queenstown", IF(P309="S", "Southampton")))</f>
        <v>Cherbourg</v>
      </c>
      <c r="R309">
        <f>Table15[[#This Row],[SibSp]]+Table15[[#This Row],[Parch]]</f>
        <v>0</v>
      </c>
      <c r="S309" s="2">
        <f ca="1">Table15[[#This Row],[Family_Members]]+RAND()-0.5</f>
        <v>-0.49816193372220574</v>
      </c>
    </row>
    <row r="310" spans="1:19" hidden="1" x14ac:dyDescent="0.25">
      <c r="A310">
        <v>309</v>
      </c>
      <c r="B310">
        <v>0</v>
      </c>
      <c r="C310" t="str">
        <f>IF(B310=1, "Survived", "Died")</f>
        <v>Died</v>
      </c>
      <c r="D310">
        <v>2</v>
      </c>
      <c r="E310" t="str">
        <f>IF(D310=1, "First", IF(D310=2, "Second", IF(D310=3, "Third")))</f>
        <v>Second</v>
      </c>
      <c r="F310" t="s">
        <v>464</v>
      </c>
      <c r="G310" t="s">
        <v>13</v>
      </c>
      <c r="H310">
        <v>30</v>
      </c>
      <c r="I310">
        <f>IF(H310="",AVERAGE(H:H),H310)</f>
        <v>30</v>
      </c>
      <c r="J310">
        <v>1</v>
      </c>
      <c r="K310">
        <v>0</v>
      </c>
      <c r="L310" t="s">
        <v>465</v>
      </c>
      <c r="M310">
        <v>24</v>
      </c>
      <c r="N310">
        <f>IF(M310="",MEDIAN(M:M),M310)</f>
        <v>24</v>
      </c>
      <c r="P310" t="s">
        <v>20</v>
      </c>
      <c r="Q310" t="str">
        <f>IF(P310="C", "Cherbourg", IF(P310="Q", "Queenstown", IF(P310="S", "Southampton")))</f>
        <v>Cherbourg</v>
      </c>
      <c r="R310">
        <f>Table15[[#This Row],[SibSp]]+Table15[[#This Row],[Parch]]</f>
        <v>1</v>
      </c>
      <c r="S310" s="2">
        <f ca="1">Table15[[#This Row],[Family_Members]]+RAND()-0.5</f>
        <v>0.81051928081358904</v>
      </c>
    </row>
    <row r="311" spans="1:19" x14ac:dyDescent="0.25">
      <c r="A311">
        <v>312</v>
      </c>
      <c r="B311">
        <v>1</v>
      </c>
      <c r="C311" t="str">
        <f>IF(B311=1, "Survived", "Died")</f>
        <v>Survived</v>
      </c>
      <c r="D311">
        <v>1</v>
      </c>
      <c r="E311" t="str">
        <f>IF(D311=1, "First", IF(D311=2, "Second", IF(D311=3, "Third")))</f>
        <v>First</v>
      </c>
      <c r="F311" t="s">
        <v>471</v>
      </c>
      <c r="G311" t="s">
        <v>17</v>
      </c>
      <c r="H311">
        <v>18</v>
      </c>
      <c r="I311">
        <f>IF(H311="",AVERAGE(H:H),H311)</f>
        <v>18</v>
      </c>
      <c r="J311">
        <v>2</v>
      </c>
      <c r="K311">
        <v>2</v>
      </c>
      <c r="L311" t="s">
        <v>472</v>
      </c>
      <c r="M311">
        <v>262.375</v>
      </c>
      <c r="N311">
        <f>IF(M311="",MEDIAN(M:M),M311)</f>
        <v>262.375</v>
      </c>
      <c r="O311" t="s">
        <v>473</v>
      </c>
      <c r="P311" t="s">
        <v>20</v>
      </c>
      <c r="Q311" t="str">
        <f>IF(P311="C", "Cherbourg", IF(P311="Q", "Queenstown", IF(P311="S", "Southampton")))</f>
        <v>Cherbourg</v>
      </c>
      <c r="R311">
        <f>Table15[[#This Row],[SibSp]]+Table15[[#This Row],[Parch]]</f>
        <v>4</v>
      </c>
      <c r="S311" s="2">
        <f ca="1">Table15[[#This Row],[Family_Members]]+RAND()-0.5</f>
        <v>3.6770686586676042</v>
      </c>
    </row>
    <row r="312" spans="1:19" x14ac:dyDescent="0.25">
      <c r="A312">
        <v>319</v>
      </c>
      <c r="B312">
        <v>1</v>
      </c>
      <c r="C312" t="str">
        <f>IF(B312=1, "Survived", "Died")</f>
        <v>Survived</v>
      </c>
      <c r="D312">
        <v>1</v>
      </c>
      <c r="E312" t="str">
        <f>IF(D312=1, "First", IF(D312=2, "Second", IF(D312=3, "Third")))</f>
        <v>First</v>
      </c>
      <c r="F312" t="s">
        <v>481</v>
      </c>
      <c r="G312" t="s">
        <v>17</v>
      </c>
      <c r="H312">
        <v>31</v>
      </c>
      <c r="I312">
        <f>IF(H312="",AVERAGE(H:H),H312)</f>
        <v>31</v>
      </c>
      <c r="J312">
        <v>0</v>
      </c>
      <c r="K312">
        <v>2</v>
      </c>
      <c r="L312">
        <v>36928</v>
      </c>
      <c r="M312">
        <v>164.86670000000001</v>
      </c>
      <c r="N312">
        <f>IF(M312="",MEDIAN(M:M),M312)</f>
        <v>164.86670000000001</v>
      </c>
      <c r="O312" t="s">
        <v>482</v>
      </c>
      <c r="P312" t="s">
        <v>15</v>
      </c>
      <c r="Q312" t="str">
        <f>IF(P312="C", "Cherbourg", IF(P312="Q", "Queenstown", IF(P312="S", "Southampton")))</f>
        <v>Southampton</v>
      </c>
      <c r="R312">
        <f>Table15[[#This Row],[SibSp]]+Table15[[#This Row],[Parch]]</f>
        <v>2</v>
      </c>
      <c r="S312" s="2">
        <f ca="1">Table15[[#This Row],[Family_Members]]+RAND()-0.5</f>
        <v>1.5142776928800079</v>
      </c>
    </row>
    <row r="313" spans="1:19" x14ac:dyDescent="0.25">
      <c r="A313">
        <v>320</v>
      </c>
      <c r="B313">
        <v>1</v>
      </c>
      <c r="C313" t="str">
        <f>IF(B313=1, "Survived", "Died")</f>
        <v>Survived</v>
      </c>
      <c r="D313">
        <v>1</v>
      </c>
      <c r="E313" t="str">
        <f>IF(D313=1, "First", IF(D313=2, "Second", IF(D313=3, "Third")))</f>
        <v>First</v>
      </c>
      <c r="F313" t="s">
        <v>483</v>
      </c>
      <c r="G313" t="s">
        <v>17</v>
      </c>
      <c r="H313">
        <v>40</v>
      </c>
      <c r="I313">
        <f>IF(H313="",AVERAGE(H:H),H313)</f>
        <v>40</v>
      </c>
      <c r="J313">
        <v>1</v>
      </c>
      <c r="K313">
        <v>1</v>
      </c>
      <c r="L313">
        <v>16966</v>
      </c>
      <c r="M313">
        <v>134.5</v>
      </c>
      <c r="N313">
        <f>IF(M313="",MEDIAN(M:M),M313)</f>
        <v>134.5</v>
      </c>
      <c r="O313" t="s">
        <v>484</v>
      </c>
      <c r="P313" t="s">
        <v>20</v>
      </c>
      <c r="Q313" t="str">
        <f>IF(P313="C", "Cherbourg", IF(P313="Q", "Queenstown", IF(P313="S", "Southampton")))</f>
        <v>Cherbourg</v>
      </c>
      <c r="R313">
        <f>Table15[[#This Row],[SibSp]]+Table15[[#This Row],[Parch]]</f>
        <v>2</v>
      </c>
      <c r="S313" s="2">
        <f ca="1">Table15[[#This Row],[Family_Members]]+RAND()-0.5</f>
        <v>2.3953223144885927</v>
      </c>
    </row>
    <row r="314" spans="1:19" hidden="1" x14ac:dyDescent="0.25">
      <c r="A314">
        <v>313</v>
      </c>
      <c r="B314">
        <v>0</v>
      </c>
      <c r="C314" t="str">
        <f>IF(B314=1, "Survived", "Died")</f>
        <v>Died</v>
      </c>
      <c r="D314">
        <v>2</v>
      </c>
      <c r="E314" t="str">
        <f>IF(D314=1, "First", IF(D314=2, "Second", IF(D314=3, "Third")))</f>
        <v>Second</v>
      </c>
      <c r="F314" t="s">
        <v>474</v>
      </c>
      <c r="G314" t="s">
        <v>17</v>
      </c>
      <c r="H314">
        <v>26</v>
      </c>
      <c r="I314">
        <f>IF(H314="",AVERAGE(H:H),H314)</f>
        <v>26</v>
      </c>
      <c r="J314">
        <v>1</v>
      </c>
      <c r="K314">
        <v>1</v>
      </c>
      <c r="L314">
        <v>250651</v>
      </c>
      <c r="M314">
        <v>26</v>
      </c>
      <c r="N314">
        <f>IF(M314="",MEDIAN(M:M),M314)</f>
        <v>26</v>
      </c>
      <c r="P314" t="s">
        <v>15</v>
      </c>
      <c r="Q314" t="str">
        <f>IF(P314="C", "Cherbourg", IF(P314="Q", "Queenstown", IF(P314="S", "Southampton")))</f>
        <v>Southampton</v>
      </c>
      <c r="R314">
        <f>Table15[[#This Row],[SibSp]]+Table15[[#This Row],[Parch]]</f>
        <v>2</v>
      </c>
      <c r="S314" s="2">
        <f ca="1">Table15[[#This Row],[Family_Members]]+RAND()-0.5</f>
        <v>1.9952268823462629</v>
      </c>
    </row>
    <row r="315" spans="1:19" hidden="1" x14ac:dyDescent="0.25">
      <c r="A315">
        <v>314</v>
      </c>
      <c r="B315">
        <v>0</v>
      </c>
      <c r="C315" t="str">
        <f>IF(B315=1, "Survived", "Died")</f>
        <v>Died</v>
      </c>
      <c r="D315">
        <v>3</v>
      </c>
      <c r="E315" t="str">
        <f>IF(D315=1, "First", IF(D315=2, "Second", IF(D315=3, "Third")))</f>
        <v>Third</v>
      </c>
      <c r="F315" t="s">
        <v>475</v>
      </c>
      <c r="G315" t="s">
        <v>13</v>
      </c>
      <c r="H315">
        <v>28</v>
      </c>
      <c r="I315">
        <f>IF(H315="",AVERAGE(H:H),H315)</f>
        <v>28</v>
      </c>
      <c r="J315">
        <v>0</v>
      </c>
      <c r="K315">
        <v>0</v>
      </c>
      <c r="L315">
        <v>349243</v>
      </c>
      <c r="M315">
        <v>7.8958000000000004</v>
      </c>
      <c r="N315">
        <f>IF(M315="",MEDIAN(M:M),M315)</f>
        <v>7.8958000000000004</v>
      </c>
      <c r="P315" t="s">
        <v>15</v>
      </c>
      <c r="Q315" t="str">
        <f>IF(P315="C", "Cherbourg", IF(P315="Q", "Queenstown", IF(P315="S", "Southampton")))</f>
        <v>Southampton</v>
      </c>
      <c r="R315">
        <f>Table15[[#This Row],[SibSp]]+Table15[[#This Row],[Parch]]</f>
        <v>0</v>
      </c>
      <c r="S315" s="2">
        <f ca="1">Table15[[#This Row],[Family_Members]]+RAND()-0.5</f>
        <v>0.23143768008215437</v>
      </c>
    </row>
    <row r="316" spans="1:19" hidden="1" x14ac:dyDescent="0.25">
      <c r="A316">
        <v>315</v>
      </c>
      <c r="B316">
        <v>0</v>
      </c>
      <c r="C316" t="str">
        <f>IF(B316=1, "Survived", "Died")</f>
        <v>Died</v>
      </c>
      <c r="D316">
        <v>2</v>
      </c>
      <c r="E316" t="str">
        <f>IF(D316=1, "First", IF(D316=2, "Second", IF(D316=3, "Third")))</f>
        <v>Second</v>
      </c>
      <c r="F316" t="s">
        <v>476</v>
      </c>
      <c r="G316" t="s">
        <v>13</v>
      </c>
      <c r="H316">
        <v>43</v>
      </c>
      <c r="I316">
        <f>IF(H316="",AVERAGE(H:H),H316)</f>
        <v>43</v>
      </c>
      <c r="J316">
        <v>1</v>
      </c>
      <c r="K316">
        <v>1</v>
      </c>
      <c r="L316" t="s">
        <v>477</v>
      </c>
      <c r="M316">
        <v>26.25</v>
      </c>
      <c r="N316">
        <f>IF(M316="",MEDIAN(M:M),M316)</f>
        <v>26.25</v>
      </c>
      <c r="P316" t="s">
        <v>15</v>
      </c>
      <c r="Q316" t="str">
        <f>IF(P316="C", "Cherbourg", IF(P316="Q", "Queenstown", IF(P316="S", "Southampton")))</f>
        <v>Southampton</v>
      </c>
      <c r="R316">
        <f>Table15[[#This Row],[SibSp]]+Table15[[#This Row],[Parch]]</f>
        <v>2</v>
      </c>
      <c r="S316" s="2">
        <f ca="1">Table15[[#This Row],[Family_Members]]+RAND()-0.5</f>
        <v>1.7598171519161845</v>
      </c>
    </row>
    <row r="317" spans="1:19" hidden="1" x14ac:dyDescent="0.25">
      <c r="A317">
        <v>728</v>
      </c>
      <c r="B317">
        <v>1</v>
      </c>
      <c r="C317" t="str">
        <f>IF(B317=1, "Survived", "Died")</f>
        <v>Survived</v>
      </c>
      <c r="D317">
        <v>3</v>
      </c>
      <c r="E317" t="str">
        <f>IF(D317=1, "First", IF(D317=2, "Second", IF(D317=3, "Third")))</f>
        <v>Third</v>
      </c>
      <c r="F317" t="s">
        <v>1017</v>
      </c>
      <c r="G317" t="s">
        <v>17</v>
      </c>
      <c r="I317">
        <f>IF(H317="",AVERAGE(H:H),H317)</f>
        <v>29.69911764705882</v>
      </c>
      <c r="J317">
        <v>0</v>
      </c>
      <c r="K317">
        <v>0</v>
      </c>
      <c r="L317">
        <v>36866</v>
      </c>
      <c r="M317">
        <v>7.7374999999999998</v>
      </c>
      <c r="N317">
        <f>IF(M317="",MEDIAN(M:M),M317)</f>
        <v>7.7374999999999998</v>
      </c>
      <c r="P317" t="s">
        <v>27</v>
      </c>
      <c r="Q317" t="str">
        <f>IF(P317="C", "Cherbourg", IF(P317="Q", "Queenstown", IF(P317="S", "Southampton")))</f>
        <v>Queenstown</v>
      </c>
      <c r="R317">
        <f>Table15[[#This Row],[SibSp]]+Table15[[#This Row],[Parch]]</f>
        <v>0</v>
      </c>
      <c r="S317" s="2">
        <f ca="1">Table15[[#This Row],[Family_Members]]+RAND()-0.5</f>
        <v>0.15050447853707349</v>
      </c>
    </row>
    <row r="318" spans="1:19" hidden="1" x14ac:dyDescent="0.25">
      <c r="A318">
        <v>317</v>
      </c>
      <c r="B318">
        <v>1</v>
      </c>
      <c r="C318" t="str">
        <f>IF(B318=1, "Survived", "Died")</f>
        <v>Survived</v>
      </c>
      <c r="D318">
        <v>2</v>
      </c>
      <c r="E318" t="str">
        <f>IF(D318=1, "First", IF(D318=2, "Second", IF(D318=3, "Third")))</f>
        <v>Second</v>
      </c>
      <c r="F318" t="s">
        <v>479</v>
      </c>
      <c r="G318" t="s">
        <v>17</v>
      </c>
      <c r="H318">
        <v>24</v>
      </c>
      <c r="I318">
        <f>IF(H318="",AVERAGE(H:H),H318)</f>
        <v>24</v>
      </c>
      <c r="J318">
        <v>1</v>
      </c>
      <c r="K318">
        <v>0</v>
      </c>
      <c r="L318">
        <v>244367</v>
      </c>
      <c r="M318">
        <v>26</v>
      </c>
      <c r="N318">
        <f>IF(M318="",MEDIAN(M:M),M318)</f>
        <v>26</v>
      </c>
      <c r="P318" t="s">
        <v>15</v>
      </c>
      <c r="Q318" t="str">
        <f>IF(P318="C", "Cherbourg", IF(P318="Q", "Queenstown", IF(P318="S", "Southampton")))</f>
        <v>Southampton</v>
      </c>
      <c r="R318">
        <f>Table15[[#This Row],[SibSp]]+Table15[[#This Row],[Parch]]</f>
        <v>1</v>
      </c>
      <c r="S318" s="2">
        <f ca="1">Table15[[#This Row],[Family_Members]]+RAND()-0.5</f>
        <v>0.69347255193933943</v>
      </c>
    </row>
    <row r="319" spans="1:19" hidden="1" x14ac:dyDescent="0.25">
      <c r="A319">
        <v>318</v>
      </c>
      <c r="B319">
        <v>0</v>
      </c>
      <c r="C319" t="str">
        <f>IF(B319=1, "Survived", "Died")</f>
        <v>Died</v>
      </c>
      <c r="D319">
        <v>2</v>
      </c>
      <c r="E319" t="str">
        <f>IF(D319=1, "First", IF(D319=2, "Second", IF(D319=3, "Third")))</f>
        <v>Second</v>
      </c>
      <c r="F319" t="s">
        <v>480</v>
      </c>
      <c r="G319" t="s">
        <v>13</v>
      </c>
      <c r="H319">
        <v>54</v>
      </c>
      <c r="I319">
        <f>IF(H319="",AVERAGE(H:H),H319)</f>
        <v>54</v>
      </c>
      <c r="J319">
        <v>0</v>
      </c>
      <c r="K319">
        <v>0</v>
      </c>
      <c r="L319">
        <v>29011</v>
      </c>
      <c r="M319">
        <v>14</v>
      </c>
      <c r="N319">
        <f>IF(M319="",MEDIAN(M:M),M319)</f>
        <v>14</v>
      </c>
      <c r="P319" t="s">
        <v>15</v>
      </c>
      <c r="Q319" t="str">
        <f>IF(P319="C", "Cherbourg", IF(P319="Q", "Queenstown", IF(P319="S", "Southampton")))</f>
        <v>Southampton</v>
      </c>
      <c r="R319">
        <f>Table15[[#This Row],[SibSp]]+Table15[[#This Row],[Parch]]</f>
        <v>0</v>
      </c>
      <c r="S319" s="2">
        <f ca="1">Table15[[#This Row],[Family_Members]]+RAND()-0.5</f>
        <v>-0.45543270393776947</v>
      </c>
    </row>
    <row r="320" spans="1:19" x14ac:dyDescent="0.25">
      <c r="A320">
        <v>326</v>
      </c>
      <c r="B320">
        <v>1</v>
      </c>
      <c r="C320" t="str">
        <f>IF(B320=1, "Survived", "Died")</f>
        <v>Survived</v>
      </c>
      <c r="D320">
        <v>1</v>
      </c>
      <c r="E320" t="str">
        <f>IF(D320=1, "First", IF(D320=2, "Second", IF(D320=3, "Third")))</f>
        <v>First</v>
      </c>
      <c r="F320" t="s">
        <v>491</v>
      </c>
      <c r="G320" t="s">
        <v>17</v>
      </c>
      <c r="H320">
        <v>36</v>
      </c>
      <c r="I320">
        <f>IF(H320="",AVERAGE(H:H),H320)</f>
        <v>36</v>
      </c>
      <c r="J320">
        <v>0</v>
      </c>
      <c r="K320">
        <v>0</v>
      </c>
      <c r="L320" t="s">
        <v>409</v>
      </c>
      <c r="M320">
        <v>135.63329999999999</v>
      </c>
      <c r="N320">
        <f>IF(M320="",MEDIAN(M:M),M320)</f>
        <v>135.63329999999999</v>
      </c>
      <c r="O320" t="s">
        <v>492</v>
      </c>
      <c r="P320" t="s">
        <v>20</v>
      </c>
      <c r="Q320" t="str">
        <f>IF(P320="C", "Cherbourg", IF(P320="Q", "Queenstown", IF(P320="S", "Southampton")))</f>
        <v>Cherbourg</v>
      </c>
      <c r="R320">
        <f>Table15[[#This Row],[SibSp]]+Table15[[#This Row],[Parch]]</f>
        <v>0</v>
      </c>
      <c r="S320" s="2">
        <f ca="1">Table15[[#This Row],[Family_Members]]+RAND()-0.5</f>
        <v>-6.2974152166796693E-2</v>
      </c>
    </row>
    <row r="321" spans="1:19" x14ac:dyDescent="0.25">
      <c r="A321">
        <v>330</v>
      </c>
      <c r="B321">
        <v>1</v>
      </c>
      <c r="C321" t="str">
        <f>IF(B321=1, "Survived", "Died")</f>
        <v>Survived</v>
      </c>
      <c r="D321">
        <v>1</v>
      </c>
      <c r="E321" t="str">
        <f>IF(D321=1, "First", IF(D321=2, "Second", IF(D321=3, "Third")))</f>
        <v>First</v>
      </c>
      <c r="F321" t="s">
        <v>496</v>
      </c>
      <c r="G321" t="s">
        <v>17</v>
      </c>
      <c r="H321">
        <v>16</v>
      </c>
      <c r="I321">
        <f>IF(H321="",AVERAGE(H:H),H321)</f>
        <v>16</v>
      </c>
      <c r="J321">
        <v>0</v>
      </c>
      <c r="K321">
        <v>1</v>
      </c>
      <c r="L321">
        <v>111361</v>
      </c>
      <c r="M321">
        <v>57.979199999999999</v>
      </c>
      <c r="N321">
        <f>IF(M321="",MEDIAN(M:M),M321)</f>
        <v>57.979199999999999</v>
      </c>
      <c r="O321" t="s">
        <v>497</v>
      </c>
      <c r="P321" t="s">
        <v>20</v>
      </c>
      <c r="Q321" t="str">
        <f>IF(P321="C", "Cherbourg", IF(P321="Q", "Queenstown", IF(P321="S", "Southampton")))</f>
        <v>Cherbourg</v>
      </c>
      <c r="R321">
        <f>Table15[[#This Row],[SibSp]]+Table15[[#This Row],[Parch]]</f>
        <v>1</v>
      </c>
      <c r="S321" s="2">
        <f ca="1">Table15[[#This Row],[Family_Members]]+RAND()-0.5</f>
        <v>1.2731759775636333</v>
      </c>
    </row>
    <row r="322" spans="1:19" hidden="1" x14ac:dyDescent="0.25">
      <c r="A322">
        <v>321</v>
      </c>
      <c r="B322">
        <v>0</v>
      </c>
      <c r="C322" t="str">
        <f>IF(B322=1, "Survived", "Died")</f>
        <v>Died</v>
      </c>
      <c r="D322">
        <v>3</v>
      </c>
      <c r="E322" t="str">
        <f>IF(D322=1, "First", IF(D322=2, "Second", IF(D322=3, "Third")))</f>
        <v>Third</v>
      </c>
      <c r="F322" t="s">
        <v>485</v>
      </c>
      <c r="G322" t="s">
        <v>13</v>
      </c>
      <c r="H322">
        <v>22</v>
      </c>
      <c r="I322">
        <f>IF(H322="",AVERAGE(H:H),H322)</f>
        <v>22</v>
      </c>
      <c r="J322">
        <v>0</v>
      </c>
      <c r="K322">
        <v>0</v>
      </c>
      <c r="L322" t="s">
        <v>486</v>
      </c>
      <c r="M322">
        <v>7.25</v>
      </c>
      <c r="N322">
        <f>IF(M322="",MEDIAN(M:M),M322)</f>
        <v>7.25</v>
      </c>
      <c r="P322" t="s">
        <v>15</v>
      </c>
      <c r="Q322" t="str">
        <f>IF(P322="C", "Cherbourg", IF(P322="Q", "Queenstown", IF(P322="S", "Southampton")))</f>
        <v>Southampton</v>
      </c>
      <c r="R322">
        <f>Table15[[#This Row],[SibSp]]+Table15[[#This Row],[Parch]]</f>
        <v>0</v>
      </c>
      <c r="S322" s="2">
        <f ca="1">Table15[[#This Row],[Family_Members]]+RAND()-0.5</f>
        <v>0.38295258235229834</v>
      </c>
    </row>
    <row r="323" spans="1:19" hidden="1" x14ac:dyDescent="0.25">
      <c r="A323">
        <v>322</v>
      </c>
      <c r="B323">
        <v>0</v>
      </c>
      <c r="C323" t="str">
        <f>IF(B323=1, "Survived", "Died")</f>
        <v>Died</v>
      </c>
      <c r="D323">
        <v>3</v>
      </c>
      <c r="E323" t="str">
        <f>IF(D323=1, "First", IF(D323=2, "Second", IF(D323=3, "Third")))</f>
        <v>Third</v>
      </c>
      <c r="F323" t="s">
        <v>487</v>
      </c>
      <c r="G323" t="s">
        <v>13</v>
      </c>
      <c r="H323">
        <v>27</v>
      </c>
      <c r="I323">
        <f>IF(H323="",AVERAGE(H:H),H323)</f>
        <v>27</v>
      </c>
      <c r="J323">
        <v>0</v>
      </c>
      <c r="K323">
        <v>0</v>
      </c>
      <c r="L323">
        <v>349219</v>
      </c>
      <c r="M323">
        <v>7.8958000000000004</v>
      </c>
      <c r="N323">
        <f>IF(M323="",MEDIAN(M:M),M323)</f>
        <v>7.8958000000000004</v>
      </c>
      <c r="P323" t="s">
        <v>15</v>
      </c>
      <c r="Q323" t="str">
        <f>IF(P323="C", "Cherbourg", IF(P323="Q", "Queenstown", IF(P323="S", "Southampton")))</f>
        <v>Southampton</v>
      </c>
      <c r="R323">
        <f>Table15[[#This Row],[SibSp]]+Table15[[#This Row],[Parch]]</f>
        <v>0</v>
      </c>
      <c r="S323" s="2">
        <f ca="1">Table15[[#This Row],[Family_Members]]+RAND()-0.5</f>
        <v>0.31093125311396508</v>
      </c>
    </row>
    <row r="324" spans="1:19" hidden="1" x14ac:dyDescent="0.25">
      <c r="A324">
        <v>323</v>
      </c>
      <c r="B324">
        <v>1</v>
      </c>
      <c r="C324" t="str">
        <f>IF(B324=1, "Survived", "Died")</f>
        <v>Survived</v>
      </c>
      <c r="D324">
        <v>2</v>
      </c>
      <c r="E324" t="str">
        <f>IF(D324=1, "First", IF(D324=2, "Second", IF(D324=3, "Third")))</f>
        <v>Second</v>
      </c>
      <c r="F324" t="s">
        <v>488</v>
      </c>
      <c r="G324" t="s">
        <v>17</v>
      </c>
      <c r="H324">
        <v>30</v>
      </c>
      <c r="I324">
        <f>IF(H324="",AVERAGE(H:H),H324)</f>
        <v>30</v>
      </c>
      <c r="J324">
        <v>0</v>
      </c>
      <c r="K324">
        <v>0</v>
      </c>
      <c r="L324">
        <v>234818</v>
      </c>
      <c r="M324">
        <v>12.35</v>
      </c>
      <c r="N324">
        <f>IF(M324="",MEDIAN(M:M),M324)</f>
        <v>12.35</v>
      </c>
      <c r="P324" t="s">
        <v>27</v>
      </c>
      <c r="Q324" t="str">
        <f>IF(P324="C", "Cherbourg", IF(P324="Q", "Queenstown", IF(P324="S", "Southampton")))</f>
        <v>Queenstown</v>
      </c>
      <c r="R324">
        <f>Table15[[#This Row],[SibSp]]+Table15[[#This Row],[Parch]]</f>
        <v>0</v>
      </c>
      <c r="S324" s="2">
        <f ca="1">Table15[[#This Row],[Family_Members]]+RAND()-0.5</f>
        <v>-7.5245132580575191E-2</v>
      </c>
    </row>
    <row r="325" spans="1:19" hidden="1" x14ac:dyDescent="0.25">
      <c r="A325">
        <v>324</v>
      </c>
      <c r="B325">
        <v>1</v>
      </c>
      <c r="C325" t="str">
        <f>IF(B325=1, "Survived", "Died")</f>
        <v>Survived</v>
      </c>
      <c r="D325">
        <v>2</v>
      </c>
      <c r="E325" t="str">
        <f>IF(D325=1, "First", IF(D325=2, "Second", IF(D325=3, "Third")))</f>
        <v>Second</v>
      </c>
      <c r="F325" t="s">
        <v>489</v>
      </c>
      <c r="G325" t="s">
        <v>17</v>
      </c>
      <c r="H325">
        <v>22</v>
      </c>
      <c r="I325">
        <f>IF(H325="",AVERAGE(H:H),H325)</f>
        <v>22</v>
      </c>
      <c r="J325">
        <v>1</v>
      </c>
      <c r="K325">
        <v>1</v>
      </c>
      <c r="L325">
        <v>248738</v>
      </c>
      <c r="M325">
        <v>29</v>
      </c>
      <c r="N325">
        <f>IF(M325="",MEDIAN(M:M),M325)</f>
        <v>29</v>
      </c>
      <c r="P325" t="s">
        <v>15</v>
      </c>
      <c r="Q325" t="str">
        <f>IF(P325="C", "Cherbourg", IF(P325="Q", "Queenstown", IF(P325="S", "Southampton")))</f>
        <v>Southampton</v>
      </c>
      <c r="R325">
        <f>Table15[[#This Row],[SibSp]]+Table15[[#This Row],[Parch]]</f>
        <v>2</v>
      </c>
      <c r="S325" s="2">
        <f ca="1">Table15[[#This Row],[Family_Members]]+RAND()-0.5</f>
        <v>2.3037039918724833</v>
      </c>
    </row>
    <row r="326" spans="1:19" hidden="1" x14ac:dyDescent="0.25">
      <c r="A326">
        <v>325</v>
      </c>
      <c r="B326">
        <v>0</v>
      </c>
      <c r="C326" t="str">
        <f>IF(B326=1, "Survived", "Died")</f>
        <v>Died</v>
      </c>
      <c r="D326">
        <v>3</v>
      </c>
      <c r="E326" t="str">
        <f>IF(D326=1, "First", IF(D326=2, "Second", IF(D326=3, "Third")))</f>
        <v>Third</v>
      </c>
      <c r="F326" t="s">
        <v>490</v>
      </c>
      <c r="G326" t="s">
        <v>13</v>
      </c>
      <c r="I326">
        <f>IF(H326="",AVERAGE(H:H),H326)</f>
        <v>29.69911764705882</v>
      </c>
      <c r="J326">
        <v>8</v>
      </c>
      <c r="K326">
        <v>2</v>
      </c>
      <c r="L326" t="s">
        <v>251</v>
      </c>
      <c r="M326">
        <v>69.55</v>
      </c>
      <c r="N326">
        <f>IF(M326="",MEDIAN(M:M),M326)</f>
        <v>69.55</v>
      </c>
      <c r="P326" t="s">
        <v>15</v>
      </c>
      <c r="Q326" t="str">
        <f>IF(P326="C", "Cherbourg", IF(P326="Q", "Queenstown", IF(P326="S", "Southampton")))</f>
        <v>Southampton</v>
      </c>
      <c r="R326">
        <f>Table15[[#This Row],[SibSp]]+Table15[[#This Row],[Parch]]</f>
        <v>10</v>
      </c>
      <c r="S326" s="2">
        <f ca="1">Table15[[#This Row],[Family_Members]]+RAND()-0.5</f>
        <v>10.128092859006125</v>
      </c>
    </row>
    <row r="327" spans="1:19" x14ac:dyDescent="0.25">
      <c r="A327">
        <v>335</v>
      </c>
      <c r="B327">
        <v>1</v>
      </c>
      <c r="C327" t="str">
        <f>IF(B327=1, "Survived", "Died")</f>
        <v>Survived</v>
      </c>
      <c r="D327">
        <v>1</v>
      </c>
      <c r="E327" t="str">
        <f>IF(D327=1, "First", IF(D327=2, "Second", IF(D327=3, "Third")))</f>
        <v>First</v>
      </c>
      <c r="F327" t="s">
        <v>504</v>
      </c>
      <c r="G327" t="s">
        <v>17</v>
      </c>
      <c r="I327">
        <f>IF(H327="",AVERAGE(H:H),H327)</f>
        <v>29.69911764705882</v>
      </c>
      <c r="J327">
        <v>1</v>
      </c>
      <c r="K327">
        <v>0</v>
      </c>
      <c r="L327" t="s">
        <v>505</v>
      </c>
      <c r="M327">
        <v>133.65</v>
      </c>
      <c r="N327">
        <f>IF(M327="",MEDIAN(M:M),M327)</f>
        <v>133.65</v>
      </c>
      <c r="P327" t="s">
        <v>15</v>
      </c>
      <c r="Q327" t="str">
        <f>IF(P327="C", "Cherbourg", IF(P327="Q", "Queenstown", IF(P327="S", "Southampton")))</f>
        <v>Southampton</v>
      </c>
      <c r="R327">
        <f>Table15[[#This Row],[SibSp]]+Table15[[#This Row],[Parch]]</f>
        <v>1</v>
      </c>
      <c r="S327" s="2">
        <f ca="1">Table15[[#This Row],[Family_Members]]+RAND()-0.5</f>
        <v>1.0560611810723723</v>
      </c>
    </row>
    <row r="328" spans="1:19" hidden="1" x14ac:dyDescent="0.25">
      <c r="A328">
        <v>327</v>
      </c>
      <c r="B328">
        <v>0</v>
      </c>
      <c r="C328" t="str">
        <f>IF(B328=1, "Survived", "Died")</f>
        <v>Died</v>
      </c>
      <c r="D328">
        <v>3</v>
      </c>
      <c r="E328" t="str">
        <f>IF(D328=1, "First", IF(D328=2, "Second", IF(D328=3, "Third")))</f>
        <v>Third</v>
      </c>
      <c r="F328" t="s">
        <v>493</v>
      </c>
      <c r="G328" t="s">
        <v>13</v>
      </c>
      <c r="H328">
        <v>61</v>
      </c>
      <c r="I328">
        <f>IF(H328="",AVERAGE(H:H),H328)</f>
        <v>61</v>
      </c>
      <c r="J328">
        <v>0</v>
      </c>
      <c r="K328">
        <v>0</v>
      </c>
      <c r="L328">
        <v>345364</v>
      </c>
      <c r="M328">
        <v>6.2374999999999998</v>
      </c>
      <c r="N328">
        <f>IF(M328="",MEDIAN(M:M),M328)</f>
        <v>6.2374999999999998</v>
      </c>
      <c r="P328" t="s">
        <v>15</v>
      </c>
      <c r="Q328" t="str">
        <f>IF(P328="C", "Cherbourg", IF(P328="Q", "Queenstown", IF(P328="S", "Southampton")))</f>
        <v>Southampton</v>
      </c>
      <c r="R328">
        <f>Table15[[#This Row],[SibSp]]+Table15[[#This Row],[Parch]]</f>
        <v>0</v>
      </c>
      <c r="S328" s="2">
        <f ca="1">Table15[[#This Row],[Family_Members]]+RAND()-0.5</f>
        <v>-2.3623526500606729E-2</v>
      </c>
    </row>
    <row r="329" spans="1:19" hidden="1" x14ac:dyDescent="0.25">
      <c r="A329">
        <v>328</v>
      </c>
      <c r="B329">
        <v>1</v>
      </c>
      <c r="C329" t="str">
        <f>IF(B329=1, "Survived", "Died")</f>
        <v>Survived</v>
      </c>
      <c r="D329">
        <v>2</v>
      </c>
      <c r="E329" t="str">
        <f>IF(D329=1, "First", IF(D329=2, "Second", IF(D329=3, "Third")))</f>
        <v>Second</v>
      </c>
      <c r="F329" t="s">
        <v>494</v>
      </c>
      <c r="G329" t="s">
        <v>17</v>
      </c>
      <c r="H329">
        <v>36</v>
      </c>
      <c r="I329">
        <f>IF(H329="",AVERAGE(H:H),H329)</f>
        <v>36</v>
      </c>
      <c r="J329">
        <v>0</v>
      </c>
      <c r="K329">
        <v>0</v>
      </c>
      <c r="L329">
        <v>28551</v>
      </c>
      <c r="M329">
        <v>13</v>
      </c>
      <c r="N329">
        <f>IF(M329="",MEDIAN(M:M),M329)</f>
        <v>13</v>
      </c>
      <c r="O329" t="s">
        <v>442</v>
      </c>
      <c r="P329" t="s">
        <v>15</v>
      </c>
      <c r="Q329" t="str">
        <f>IF(P329="C", "Cherbourg", IF(P329="Q", "Queenstown", IF(P329="S", "Southampton")))</f>
        <v>Southampton</v>
      </c>
      <c r="R329">
        <f>Table15[[#This Row],[SibSp]]+Table15[[#This Row],[Parch]]</f>
        <v>0</v>
      </c>
      <c r="S329" s="2">
        <f ca="1">Table15[[#This Row],[Family_Members]]+RAND()-0.5</f>
        <v>-0.23300433910442331</v>
      </c>
    </row>
    <row r="330" spans="1:19" hidden="1" x14ac:dyDescent="0.25">
      <c r="A330">
        <v>778</v>
      </c>
      <c r="B330">
        <v>1</v>
      </c>
      <c r="C330" t="str">
        <f>IF(B330=1, "Survived", "Died")</f>
        <v>Survived</v>
      </c>
      <c r="D330">
        <v>3</v>
      </c>
      <c r="E330" t="str">
        <f>IF(D330=1, "First", IF(D330=2, "Second", IF(D330=3, "Third")))</f>
        <v>Third</v>
      </c>
      <c r="F330" t="s">
        <v>1079</v>
      </c>
      <c r="G330" t="s">
        <v>17</v>
      </c>
      <c r="H330">
        <v>5</v>
      </c>
      <c r="I330">
        <f>IF(H330="",AVERAGE(H:H),H330)</f>
        <v>5</v>
      </c>
      <c r="J330">
        <v>0</v>
      </c>
      <c r="K330">
        <v>0</v>
      </c>
      <c r="L330">
        <v>364516</v>
      </c>
      <c r="M330">
        <v>12.475</v>
      </c>
      <c r="N330">
        <f>IF(M330="",MEDIAN(M:M),M330)</f>
        <v>12.475</v>
      </c>
      <c r="P330" t="s">
        <v>15</v>
      </c>
      <c r="Q330" t="str">
        <f>IF(P330="C", "Cherbourg", IF(P330="Q", "Queenstown", IF(P330="S", "Southampton")))</f>
        <v>Southampton</v>
      </c>
      <c r="R330">
        <f>Table15[[#This Row],[SibSp]]+Table15[[#This Row],[Parch]]</f>
        <v>0</v>
      </c>
      <c r="S330" s="2">
        <f ca="1">Table15[[#This Row],[Family_Members]]+RAND()-0.5</f>
        <v>-0.19631653548869987</v>
      </c>
    </row>
    <row r="331" spans="1:19" x14ac:dyDescent="0.25">
      <c r="A331">
        <v>338</v>
      </c>
      <c r="B331">
        <v>1</v>
      </c>
      <c r="C331" t="str">
        <f>IF(B331=1, "Survived", "Died")</f>
        <v>Survived</v>
      </c>
      <c r="D331">
        <v>1</v>
      </c>
      <c r="E331" t="str">
        <f>IF(D331=1, "First", IF(D331=2, "Second", IF(D331=3, "Third")))</f>
        <v>First</v>
      </c>
      <c r="F331" t="s">
        <v>508</v>
      </c>
      <c r="G331" t="s">
        <v>17</v>
      </c>
      <c r="H331">
        <v>41</v>
      </c>
      <c r="I331">
        <f>IF(H331="",AVERAGE(H:H),H331)</f>
        <v>41</v>
      </c>
      <c r="J331">
        <v>0</v>
      </c>
      <c r="K331">
        <v>0</v>
      </c>
      <c r="L331">
        <v>16966</v>
      </c>
      <c r="M331">
        <v>134.5</v>
      </c>
      <c r="N331">
        <f>IF(M331="",MEDIAN(M:M),M331)</f>
        <v>134.5</v>
      </c>
      <c r="O331" t="s">
        <v>509</v>
      </c>
      <c r="P331" t="s">
        <v>20</v>
      </c>
      <c r="Q331" t="str">
        <f>IF(P331="C", "Cherbourg", IF(P331="Q", "Queenstown", IF(P331="S", "Southampton")))</f>
        <v>Cherbourg</v>
      </c>
      <c r="R331">
        <f>Table15[[#This Row],[SibSp]]+Table15[[#This Row],[Parch]]</f>
        <v>0</v>
      </c>
      <c r="S331" s="2">
        <f ca="1">Table15[[#This Row],[Family_Members]]+RAND()-0.5</f>
        <v>0.33969646425140387</v>
      </c>
    </row>
    <row r="332" spans="1:19" hidden="1" x14ac:dyDescent="0.25">
      <c r="A332">
        <v>781</v>
      </c>
      <c r="B332">
        <v>1</v>
      </c>
      <c r="C332" t="str">
        <f>IF(B332=1, "Survived", "Died")</f>
        <v>Survived</v>
      </c>
      <c r="D332">
        <v>3</v>
      </c>
      <c r="E332" t="str">
        <f>IF(D332=1, "First", IF(D332=2, "Second", IF(D332=3, "Third")))</f>
        <v>Third</v>
      </c>
      <c r="F332" t="s">
        <v>1083</v>
      </c>
      <c r="G332" t="s">
        <v>17</v>
      </c>
      <c r="H332">
        <v>13</v>
      </c>
      <c r="I332">
        <f>IF(H332="",AVERAGE(H:H),H332)</f>
        <v>13</v>
      </c>
      <c r="J332">
        <v>0</v>
      </c>
      <c r="K332">
        <v>0</v>
      </c>
      <c r="L332">
        <v>2687</v>
      </c>
      <c r="M332">
        <v>7.2291999999999996</v>
      </c>
      <c r="N332">
        <f>IF(M332="",MEDIAN(M:M),M332)</f>
        <v>7.2291999999999996</v>
      </c>
      <c r="P332" t="s">
        <v>20</v>
      </c>
      <c r="Q332" t="str">
        <f>IF(P332="C", "Cherbourg", IF(P332="Q", "Queenstown", IF(P332="S", "Southampton")))</f>
        <v>Cherbourg</v>
      </c>
      <c r="R332">
        <f>Table15[[#This Row],[SibSp]]+Table15[[#This Row],[Parch]]</f>
        <v>0</v>
      </c>
      <c r="S332" s="2">
        <f ca="1">Table15[[#This Row],[Family_Members]]+RAND()-0.5</f>
        <v>-5.393981583337093E-2</v>
      </c>
    </row>
    <row r="333" spans="1:19" hidden="1" x14ac:dyDescent="0.25">
      <c r="A333">
        <v>332</v>
      </c>
      <c r="B333">
        <v>0</v>
      </c>
      <c r="C333" t="str">
        <f>IF(B333=1, "Survived", "Died")</f>
        <v>Died</v>
      </c>
      <c r="D333">
        <v>1</v>
      </c>
      <c r="E333" t="str">
        <f>IF(D333=1, "First", IF(D333=2, "Second", IF(D333=3, "Third")))</f>
        <v>First</v>
      </c>
      <c r="F333" t="s">
        <v>499</v>
      </c>
      <c r="G333" t="s">
        <v>13</v>
      </c>
      <c r="H333">
        <v>45.5</v>
      </c>
      <c r="I333">
        <f>IF(H333="",AVERAGE(H:H),H333)</f>
        <v>45.5</v>
      </c>
      <c r="J333">
        <v>0</v>
      </c>
      <c r="K333">
        <v>0</v>
      </c>
      <c r="L333">
        <v>113043</v>
      </c>
      <c r="M333">
        <v>28.5</v>
      </c>
      <c r="N333">
        <f>IF(M333="",MEDIAN(M:M),M333)</f>
        <v>28.5</v>
      </c>
      <c r="O333" t="s">
        <v>500</v>
      </c>
      <c r="P333" t="s">
        <v>15</v>
      </c>
      <c r="Q333" t="str">
        <f>IF(P333="C", "Cherbourg", IF(P333="Q", "Queenstown", IF(P333="S", "Southampton")))</f>
        <v>Southampton</v>
      </c>
      <c r="R333">
        <f>Table15[[#This Row],[SibSp]]+Table15[[#This Row],[Parch]]</f>
        <v>0</v>
      </c>
      <c r="S333" s="2">
        <f ca="1">Table15[[#This Row],[Family_Members]]+RAND()-0.5</f>
        <v>5.3668903950072733E-2</v>
      </c>
    </row>
    <row r="334" spans="1:19" hidden="1" x14ac:dyDescent="0.25">
      <c r="A334">
        <v>333</v>
      </c>
      <c r="B334">
        <v>0</v>
      </c>
      <c r="C334" t="str">
        <f>IF(B334=1, "Survived", "Died")</f>
        <v>Died</v>
      </c>
      <c r="D334">
        <v>1</v>
      </c>
      <c r="E334" t="str">
        <f>IF(D334=1, "First", IF(D334=2, "Second", IF(D334=3, "Third")))</f>
        <v>First</v>
      </c>
      <c r="F334" t="s">
        <v>501</v>
      </c>
      <c r="G334" t="s">
        <v>13</v>
      </c>
      <c r="H334">
        <v>38</v>
      </c>
      <c r="I334">
        <f>IF(H334="",AVERAGE(H:H),H334)</f>
        <v>38</v>
      </c>
      <c r="J334">
        <v>0</v>
      </c>
      <c r="K334">
        <v>1</v>
      </c>
      <c r="L334" t="s">
        <v>406</v>
      </c>
      <c r="M334">
        <v>153.46250000000001</v>
      </c>
      <c r="N334">
        <f>IF(M334="",MEDIAN(M:M),M334)</f>
        <v>153.46250000000001</v>
      </c>
      <c r="O334" t="s">
        <v>502</v>
      </c>
      <c r="P334" t="s">
        <v>15</v>
      </c>
      <c r="Q334" t="str">
        <f>IF(P334="C", "Cherbourg", IF(P334="Q", "Queenstown", IF(P334="S", "Southampton")))</f>
        <v>Southampton</v>
      </c>
      <c r="R334">
        <f>Table15[[#This Row],[SibSp]]+Table15[[#This Row],[Parch]]</f>
        <v>1</v>
      </c>
      <c r="S334" s="2">
        <f ca="1">Table15[[#This Row],[Family_Members]]+RAND()-0.5</f>
        <v>1.4171884535360075</v>
      </c>
    </row>
    <row r="335" spans="1:19" hidden="1" x14ac:dyDescent="0.25">
      <c r="A335">
        <v>334</v>
      </c>
      <c r="B335">
        <v>0</v>
      </c>
      <c r="C335" t="str">
        <f>IF(B335=1, "Survived", "Died")</f>
        <v>Died</v>
      </c>
      <c r="D335">
        <v>3</v>
      </c>
      <c r="E335" t="str">
        <f>IF(D335=1, "First", IF(D335=2, "Second", IF(D335=3, "Third")))</f>
        <v>Third</v>
      </c>
      <c r="F335" t="s">
        <v>503</v>
      </c>
      <c r="G335" t="s">
        <v>13</v>
      </c>
      <c r="H335">
        <v>16</v>
      </c>
      <c r="I335">
        <f>IF(H335="",AVERAGE(H:H),H335)</f>
        <v>16</v>
      </c>
      <c r="J335">
        <v>2</v>
      </c>
      <c r="K335">
        <v>0</v>
      </c>
      <c r="L335">
        <v>345764</v>
      </c>
      <c r="M335">
        <v>18</v>
      </c>
      <c r="N335">
        <f>IF(M335="",MEDIAN(M:M),M335)</f>
        <v>18</v>
      </c>
      <c r="P335" t="s">
        <v>15</v>
      </c>
      <c r="Q335" t="str">
        <f>IF(P335="C", "Cherbourg", IF(P335="Q", "Queenstown", IF(P335="S", "Southampton")))</f>
        <v>Southampton</v>
      </c>
      <c r="R335">
        <f>Table15[[#This Row],[SibSp]]+Table15[[#This Row],[Parch]]</f>
        <v>2</v>
      </c>
      <c r="S335" s="2">
        <f ca="1">Table15[[#This Row],[Family_Members]]+RAND()-0.5</f>
        <v>1.5842919661672683</v>
      </c>
    </row>
    <row r="336" spans="1:19" x14ac:dyDescent="0.25">
      <c r="A336">
        <v>342</v>
      </c>
      <c r="B336">
        <v>1</v>
      </c>
      <c r="C336" t="str">
        <f>IF(B336=1, "Survived", "Died")</f>
        <v>Survived</v>
      </c>
      <c r="D336">
        <v>1</v>
      </c>
      <c r="E336" t="str">
        <f>IF(D336=1, "First", IF(D336=2, "Second", IF(D336=3, "Third")))</f>
        <v>First</v>
      </c>
      <c r="F336" t="s">
        <v>514</v>
      </c>
      <c r="G336" t="s">
        <v>17</v>
      </c>
      <c r="H336">
        <v>24</v>
      </c>
      <c r="I336">
        <f>IF(H336="",AVERAGE(H:H),H336)</f>
        <v>24</v>
      </c>
      <c r="J336">
        <v>3</v>
      </c>
      <c r="K336">
        <v>2</v>
      </c>
      <c r="L336">
        <v>19950</v>
      </c>
      <c r="M336">
        <v>263</v>
      </c>
      <c r="N336">
        <f>IF(M336="",MEDIAN(M:M),M336)</f>
        <v>263</v>
      </c>
      <c r="O336" t="s">
        <v>57</v>
      </c>
      <c r="P336" t="s">
        <v>15</v>
      </c>
      <c r="Q336" t="str">
        <f>IF(P336="C", "Cherbourg", IF(P336="Q", "Queenstown", IF(P336="S", "Southampton")))</f>
        <v>Southampton</v>
      </c>
      <c r="R336">
        <f>Table15[[#This Row],[SibSp]]+Table15[[#This Row],[Parch]]</f>
        <v>5</v>
      </c>
      <c r="S336" s="2">
        <f ca="1">Table15[[#This Row],[Family_Members]]+RAND()-0.5</f>
        <v>5.1422738169488733</v>
      </c>
    </row>
    <row r="337" spans="1:19" hidden="1" x14ac:dyDescent="0.25">
      <c r="A337">
        <v>336</v>
      </c>
      <c r="B337">
        <v>0</v>
      </c>
      <c r="C337" t="str">
        <f>IF(B337=1, "Survived", "Died")</f>
        <v>Died</v>
      </c>
      <c r="D337">
        <v>3</v>
      </c>
      <c r="E337" t="str">
        <f>IF(D337=1, "First", IF(D337=2, "Second", IF(D337=3, "Third")))</f>
        <v>Third</v>
      </c>
      <c r="F337" t="s">
        <v>506</v>
      </c>
      <c r="G337" t="s">
        <v>13</v>
      </c>
      <c r="I337">
        <f>IF(H337="",AVERAGE(H:H),H337)</f>
        <v>29.69911764705882</v>
      </c>
      <c r="J337">
        <v>0</v>
      </c>
      <c r="K337">
        <v>0</v>
      </c>
      <c r="L337">
        <v>349225</v>
      </c>
      <c r="M337">
        <v>7.8958000000000004</v>
      </c>
      <c r="N337">
        <f>IF(M337="",MEDIAN(M:M),M337)</f>
        <v>7.8958000000000004</v>
      </c>
      <c r="P337" t="s">
        <v>15</v>
      </c>
      <c r="Q337" t="str">
        <f>IF(P337="C", "Cherbourg", IF(P337="Q", "Queenstown", IF(P337="S", "Southampton")))</f>
        <v>Southampton</v>
      </c>
      <c r="R337">
        <f>Table15[[#This Row],[SibSp]]+Table15[[#This Row],[Parch]]</f>
        <v>0</v>
      </c>
      <c r="S337" s="2">
        <f ca="1">Table15[[#This Row],[Family_Members]]+RAND()-0.5</f>
        <v>8.8693279939779157E-2</v>
      </c>
    </row>
    <row r="338" spans="1:19" hidden="1" x14ac:dyDescent="0.25">
      <c r="A338">
        <v>337</v>
      </c>
      <c r="B338">
        <v>0</v>
      </c>
      <c r="C338" t="str">
        <f>IF(B338=1, "Survived", "Died")</f>
        <v>Died</v>
      </c>
      <c r="D338">
        <v>1</v>
      </c>
      <c r="E338" t="str">
        <f>IF(D338=1, "First", IF(D338=2, "Second", IF(D338=3, "Third")))</f>
        <v>First</v>
      </c>
      <c r="F338" t="s">
        <v>507</v>
      </c>
      <c r="G338" t="s">
        <v>13</v>
      </c>
      <c r="H338">
        <v>29</v>
      </c>
      <c r="I338">
        <f>IF(H338="",AVERAGE(H:H),H338)</f>
        <v>29</v>
      </c>
      <c r="J338">
        <v>1</v>
      </c>
      <c r="K338">
        <v>0</v>
      </c>
      <c r="L338">
        <v>113776</v>
      </c>
      <c r="M338">
        <v>66.599999999999994</v>
      </c>
      <c r="N338">
        <f>IF(M338="",MEDIAN(M:M),M338)</f>
        <v>66.599999999999994</v>
      </c>
      <c r="O338" t="s">
        <v>237</v>
      </c>
      <c r="P338" t="s">
        <v>15</v>
      </c>
      <c r="Q338" t="str">
        <f>IF(P338="C", "Cherbourg", IF(P338="Q", "Queenstown", IF(P338="S", "Southampton")))</f>
        <v>Southampton</v>
      </c>
      <c r="R338">
        <f>Table15[[#This Row],[SibSp]]+Table15[[#This Row],[Parch]]</f>
        <v>1</v>
      </c>
      <c r="S338" s="2">
        <f ca="1">Table15[[#This Row],[Family_Members]]+RAND()-0.5</f>
        <v>1.2116898941366943</v>
      </c>
    </row>
    <row r="339" spans="1:19" x14ac:dyDescent="0.25">
      <c r="A339">
        <v>357</v>
      </c>
      <c r="B339">
        <v>1</v>
      </c>
      <c r="C339" t="str">
        <f>IF(B339=1, "Survived", "Died")</f>
        <v>Survived</v>
      </c>
      <c r="D339">
        <v>1</v>
      </c>
      <c r="E339" t="str">
        <f>IF(D339=1, "First", IF(D339=2, "Second", IF(D339=3, "Third")))</f>
        <v>First</v>
      </c>
      <c r="F339" t="s">
        <v>531</v>
      </c>
      <c r="G339" t="s">
        <v>17</v>
      </c>
      <c r="H339">
        <v>22</v>
      </c>
      <c r="I339">
        <f>IF(H339="",AVERAGE(H:H),H339)</f>
        <v>22</v>
      </c>
      <c r="J339">
        <v>0</v>
      </c>
      <c r="K339">
        <v>1</v>
      </c>
      <c r="L339">
        <v>113505</v>
      </c>
      <c r="M339">
        <v>55</v>
      </c>
      <c r="N339">
        <f>IF(M339="",MEDIAN(M:M),M339)</f>
        <v>55</v>
      </c>
      <c r="O339" t="s">
        <v>260</v>
      </c>
      <c r="P339" t="s">
        <v>15</v>
      </c>
      <c r="Q339" t="str">
        <f>IF(P339="C", "Cherbourg", IF(P339="Q", "Queenstown", IF(P339="S", "Southampton")))</f>
        <v>Southampton</v>
      </c>
      <c r="R339">
        <f>Table15[[#This Row],[SibSp]]+Table15[[#This Row],[Parch]]</f>
        <v>1</v>
      </c>
      <c r="S339" s="2">
        <f ca="1">Table15[[#This Row],[Family_Members]]+RAND()-0.5</f>
        <v>1.1067236832423974</v>
      </c>
    </row>
    <row r="340" spans="1:19" hidden="1" x14ac:dyDescent="0.25">
      <c r="A340">
        <v>339</v>
      </c>
      <c r="B340">
        <v>1</v>
      </c>
      <c r="C340" t="str">
        <f>IF(B340=1, "Survived", "Died")</f>
        <v>Survived</v>
      </c>
      <c r="D340">
        <v>3</v>
      </c>
      <c r="E340" t="str">
        <f>IF(D340=1, "First", IF(D340=2, "Second", IF(D340=3, "Third")))</f>
        <v>Third</v>
      </c>
      <c r="F340" t="s">
        <v>510</v>
      </c>
      <c r="G340" t="s">
        <v>13</v>
      </c>
      <c r="H340">
        <v>45</v>
      </c>
      <c r="I340">
        <f>IF(H340="",AVERAGE(H:H),H340)</f>
        <v>45</v>
      </c>
      <c r="J340">
        <v>0</v>
      </c>
      <c r="K340">
        <v>0</v>
      </c>
      <c r="L340">
        <v>7598</v>
      </c>
      <c r="M340">
        <v>8.0500000000000007</v>
      </c>
      <c r="N340">
        <f>IF(M340="",MEDIAN(M:M),M340)</f>
        <v>8.0500000000000007</v>
      </c>
      <c r="P340" t="s">
        <v>15</v>
      </c>
      <c r="Q340" t="str">
        <f>IF(P340="C", "Cherbourg", IF(P340="Q", "Queenstown", IF(P340="S", "Southampton")))</f>
        <v>Southampton</v>
      </c>
      <c r="R340">
        <f>Table15[[#This Row],[SibSp]]+Table15[[#This Row],[Parch]]</f>
        <v>0</v>
      </c>
      <c r="S340" s="2">
        <f ca="1">Table15[[#This Row],[Family_Members]]+RAND()-0.5</f>
        <v>0.22598019386613866</v>
      </c>
    </row>
    <row r="341" spans="1:19" hidden="1" x14ac:dyDescent="0.25">
      <c r="A341">
        <v>340</v>
      </c>
      <c r="B341">
        <v>0</v>
      </c>
      <c r="C341" t="str">
        <f>IF(B341=1, "Survived", "Died")</f>
        <v>Died</v>
      </c>
      <c r="D341">
        <v>1</v>
      </c>
      <c r="E341" t="str">
        <f>IF(D341=1, "First", IF(D341=2, "Second", IF(D341=3, "Third")))</f>
        <v>First</v>
      </c>
      <c r="F341" t="s">
        <v>511</v>
      </c>
      <c r="G341" t="s">
        <v>13</v>
      </c>
      <c r="H341">
        <v>45</v>
      </c>
      <c r="I341">
        <f>IF(H341="",AVERAGE(H:H),H341)</f>
        <v>45</v>
      </c>
      <c r="J341">
        <v>0</v>
      </c>
      <c r="K341">
        <v>0</v>
      </c>
      <c r="L341">
        <v>113784</v>
      </c>
      <c r="M341">
        <v>35.5</v>
      </c>
      <c r="N341">
        <f>IF(M341="",MEDIAN(M:M),M341)</f>
        <v>35.5</v>
      </c>
      <c r="O341" t="s">
        <v>512</v>
      </c>
      <c r="P341" t="s">
        <v>15</v>
      </c>
      <c r="Q341" t="str">
        <f>IF(P341="C", "Cherbourg", IF(P341="Q", "Queenstown", IF(P341="S", "Southampton")))</f>
        <v>Southampton</v>
      </c>
      <c r="R341">
        <f>Table15[[#This Row],[SibSp]]+Table15[[#This Row],[Parch]]</f>
        <v>0</v>
      </c>
      <c r="S341" s="2">
        <f ca="1">Table15[[#This Row],[Family_Members]]+RAND()-0.5</f>
        <v>-0.42287026779388392</v>
      </c>
    </row>
    <row r="342" spans="1:19" hidden="1" x14ac:dyDescent="0.25">
      <c r="A342">
        <v>341</v>
      </c>
      <c r="B342">
        <v>1</v>
      </c>
      <c r="C342" t="str">
        <f>IF(B342=1, "Survived", "Died")</f>
        <v>Survived</v>
      </c>
      <c r="D342">
        <v>2</v>
      </c>
      <c r="E342" t="str">
        <f>IF(D342=1, "First", IF(D342=2, "Second", IF(D342=3, "Third")))</f>
        <v>Second</v>
      </c>
      <c r="F342" t="s">
        <v>513</v>
      </c>
      <c r="G342" t="s">
        <v>13</v>
      </c>
      <c r="H342">
        <v>2</v>
      </c>
      <c r="I342">
        <f>IF(H342="",AVERAGE(H:H),H342)</f>
        <v>2</v>
      </c>
      <c r="J342">
        <v>1</v>
      </c>
      <c r="K342">
        <v>1</v>
      </c>
      <c r="L342">
        <v>230080</v>
      </c>
      <c r="M342">
        <v>26</v>
      </c>
      <c r="N342">
        <f>IF(M342="",MEDIAN(M:M),M342)</f>
        <v>26</v>
      </c>
      <c r="O342" t="s">
        <v>232</v>
      </c>
      <c r="P342" t="s">
        <v>15</v>
      </c>
      <c r="Q342" t="str">
        <f>IF(P342="C", "Cherbourg", IF(P342="Q", "Queenstown", IF(P342="S", "Southampton")))</f>
        <v>Southampton</v>
      </c>
      <c r="R342">
        <f>Table15[[#This Row],[SibSp]]+Table15[[#This Row],[Parch]]</f>
        <v>2</v>
      </c>
      <c r="S342" s="2">
        <f ca="1">Table15[[#This Row],[Family_Members]]+RAND()-0.5</f>
        <v>1.8326752158703021</v>
      </c>
    </row>
    <row r="343" spans="1:19" x14ac:dyDescent="0.25">
      <c r="A343">
        <v>367</v>
      </c>
      <c r="B343">
        <v>1</v>
      </c>
      <c r="C343" t="str">
        <f>IF(B343=1, "Survived", "Died")</f>
        <v>Survived</v>
      </c>
      <c r="D343">
        <v>1</v>
      </c>
      <c r="E343" t="str">
        <f>IF(D343=1, "First", IF(D343=2, "Second", IF(D343=3, "Third")))</f>
        <v>First</v>
      </c>
      <c r="F343" t="s">
        <v>544</v>
      </c>
      <c r="G343" t="s">
        <v>17</v>
      </c>
      <c r="H343">
        <v>60</v>
      </c>
      <c r="I343">
        <f>IF(H343="",AVERAGE(H:H),H343)</f>
        <v>60</v>
      </c>
      <c r="J343">
        <v>1</v>
      </c>
      <c r="K343">
        <v>0</v>
      </c>
      <c r="L343">
        <v>110813</v>
      </c>
      <c r="M343">
        <v>75.25</v>
      </c>
      <c r="N343">
        <f>IF(M343="",MEDIAN(M:M),M343)</f>
        <v>75.25</v>
      </c>
      <c r="O343" t="s">
        <v>545</v>
      </c>
      <c r="P343" t="s">
        <v>20</v>
      </c>
      <c r="Q343" t="str">
        <f>IF(P343="C", "Cherbourg", IF(P343="Q", "Queenstown", IF(P343="S", "Southampton")))</f>
        <v>Cherbourg</v>
      </c>
      <c r="R343">
        <f>Table15[[#This Row],[SibSp]]+Table15[[#This Row],[Parch]]</f>
        <v>1</v>
      </c>
      <c r="S343" s="2">
        <f ca="1">Table15[[#This Row],[Family_Members]]+RAND()-0.5</f>
        <v>1.3730414524946335</v>
      </c>
    </row>
    <row r="344" spans="1:19" hidden="1" x14ac:dyDescent="0.25">
      <c r="A344">
        <v>343</v>
      </c>
      <c r="B344">
        <v>0</v>
      </c>
      <c r="C344" t="str">
        <f>IF(B344=1, "Survived", "Died")</f>
        <v>Died</v>
      </c>
      <c r="D344">
        <v>2</v>
      </c>
      <c r="E344" t="str">
        <f>IF(D344=1, "First", IF(D344=2, "Second", IF(D344=3, "Third")))</f>
        <v>Second</v>
      </c>
      <c r="F344" t="s">
        <v>515</v>
      </c>
      <c r="G344" t="s">
        <v>13</v>
      </c>
      <c r="H344">
        <v>28</v>
      </c>
      <c r="I344">
        <f>IF(H344="",AVERAGE(H:H),H344)</f>
        <v>28</v>
      </c>
      <c r="J344">
        <v>0</v>
      </c>
      <c r="K344">
        <v>0</v>
      </c>
      <c r="L344">
        <v>248740</v>
      </c>
      <c r="M344">
        <v>13</v>
      </c>
      <c r="N344">
        <f>IF(M344="",MEDIAN(M:M),M344)</f>
        <v>13</v>
      </c>
      <c r="P344" t="s">
        <v>15</v>
      </c>
      <c r="Q344" t="str">
        <f>IF(P344="C", "Cherbourg", IF(P344="Q", "Queenstown", IF(P344="S", "Southampton")))</f>
        <v>Southampton</v>
      </c>
      <c r="R344">
        <f>Table15[[#This Row],[SibSp]]+Table15[[#This Row],[Parch]]</f>
        <v>0</v>
      </c>
      <c r="S344" s="2">
        <f ca="1">Table15[[#This Row],[Family_Members]]+RAND()-0.5</f>
        <v>-0.14300829151927097</v>
      </c>
    </row>
    <row r="345" spans="1:19" hidden="1" x14ac:dyDescent="0.25">
      <c r="A345">
        <v>344</v>
      </c>
      <c r="B345">
        <v>0</v>
      </c>
      <c r="C345" t="str">
        <f>IF(B345=1, "Survived", "Died")</f>
        <v>Died</v>
      </c>
      <c r="D345">
        <v>2</v>
      </c>
      <c r="E345" t="str">
        <f>IF(D345=1, "First", IF(D345=2, "Second", IF(D345=3, "Third")))</f>
        <v>Second</v>
      </c>
      <c r="F345" t="s">
        <v>516</v>
      </c>
      <c r="G345" t="s">
        <v>13</v>
      </c>
      <c r="H345">
        <v>25</v>
      </c>
      <c r="I345">
        <f>IF(H345="",AVERAGE(H:H),H345)</f>
        <v>25</v>
      </c>
      <c r="J345">
        <v>0</v>
      </c>
      <c r="K345">
        <v>0</v>
      </c>
      <c r="L345">
        <v>244361</v>
      </c>
      <c r="M345">
        <v>13</v>
      </c>
      <c r="N345">
        <f>IF(M345="",MEDIAN(M:M),M345)</f>
        <v>13</v>
      </c>
      <c r="P345" t="s">
        <v>15</v>
      </c>
      <c r="Q345" t="str">
        <f>IF(P345="C", "Cherbourg", IF(P345="Q", "Queenstown", IF(P345="S", "Southampton")))</f>
        <v>Southampton</v>
      </c>
      <c r="R345">
        <f>Table15[[#This Row],[SibSp]]+Table15[[#This Row],[Parch]]</f>
        <v>0</v>
      </c>
      <c r="S345" s="2">
        <f ca="1">Table15[[#This Row],[Family_Members]]+RAND()-0.5</f>
        <v>0.30892268683917035</v>
      </c>
    </row>
    <row r="346" spans="1:19" hidden="1" x14ac:dyDescent="0.25">
      <c r="A346">
        <v>345</v>
      </c>
      <c r="B346">
        <v>0</v>
      </c>
      <c r="C346" t="str">
        <f>IF(B346=1, "Survived", "Died")</f>
        <v>Died</v>
      </c>
      <c r="D346">
        <v>2</v>
      </c>
      <c r="E346" t="str">
        <f>IF(D346=1, "First", IF(D346=2, "Second", IF(D346=3, "Third")))</f>
        <v>Second</v>
      </c>
      <c r="F346" t="s">
        <v>517</v>
      </c>
      <c r="G346" t="s">
        <v>13</v>
      </c>
      <c r="H346">
        <v>36</v>
      </c>
      <c r="I346">
        <f>IF(H346="",AVERAGE(H:H),H346)</f>
        <v>36</v>
      </c>
      <c r="J346">
        <v>0</v>
      </c>
      <c r="K346">
        <v>0</v>
      </c>
      <c r="L346">
        <v>229236</v>
      </c>
      <c r="M346">
        <v>13</v>
      </c>
      <c r="N346">
        <f>IF(M346="",MEDIAN(M:M),M346)</f>
        <v>13</v>
      </c>
      <c r="P346" t="s">
        <v>15</v>
      </c>
      <c r="Q346" t="str">
        <f>IF(P346="C", "Cherbourg", IF(P346="Q", "Queenstown", IF(P346="S", "Southampton")))</f>
        <v>Southampton</v>
      </c>
      <c r="R346">
        <f>Table15[[#This Row],[SibSp]]+Table15[[#This Row],[Parch]]</f>
        <v>0</v>
      </c>
      <c r="S346" s="2">
        <f ca="1">Table15[[#This Row],[Family_Members]]+RAND()-0.5</f>
        <v>-2.3900392703529172E-2</v>
      </c>
    </row>
    <row r="347" spans="1:19" hidden="1" x14ac:dyDescent="0.25">
      <c r="A347">
        <v>346</v>
      </c>
      <c r="B347">
        <v>1</v>
      </c>
      <c r="C347" t="str">
        <f>IF(B347=1, "Survived", "Died")</f>
        <v>Survived</v>
      </c>
      <c r="D347">
        <v>2</v>
      </c>
      <c r="E347" t="str">
        <f>IF(D347=1, "First", IF(D347=2, "Second", IF(D347=3, "Third")))</f>
        <v>Second</v>
      </c>
      <c r="F347" t="s">
        <v>518</v>
      </c>
      <c r="G347" t="s">
        <v>17</v>
      </c>
      <c r="H347">
        <v>24</v>
      </c>
      <c r="I347">
        <f>IF(H347="",AVERAGE(H:H),H347)</f>
        <v>24</v>
      </c>
      <c r="J347">
        <v>0</v>
      </c>
      <c r="K347">
        <v>0</v>
      </c>
      <c r="L347">
        <v>248733</v>
      </c>
      <c r="M347">
        <v>13</v>
      </c>
      <c r="N347">
        <f>IF(M347="",MEDIAN(M:M),M347)</f>
        <v>13</v>
      </c>
      <c r="O347" t="s">
        <v>117</v>
      </c>
      <c r="P347" t="s">
        <v>15</v>
      </c>
      <c r="Q347" t="str">
        <f>IF(P347="C", "Cherbourg", IF(P347="Q", "Queenstown", IF(P347="S", "Southampton")))</f>
        <v>Southampton</v>
      </c>
      <c r="R347">
        <f>Table15[[#This Row],[SibSp]]+Table15[[#This Row],[Parch]]</f>
        <v>0</v>
      </c>
      <c r="S347" s="2">
        <f ca="1">Table15[[#This Row],[Family_Members]]+RAND()-0.5</f>
        <v>6.5982876566723081E-2</v>
      </c>
    </row>
    <row r="348" spans="1:19" hidden="1" x14ac:dyDescent="0.25">
      <c r="A348">
        <v>347</v>
      </c>
      <c r="B348">
        <v>1</v>
      </c>
      <c r="C348" t="str">
        <f>IF(B348=1, "Survived", "Died")</f>
        <v>Survived</v>
      </c>
      <c r="D348">
        <v>2</v>
      </c>
      <c r="E348" t="str">
        <f>IF(D348=1, "First", IF(D348=2, "Second", IF(D348=3, "Third")))</f>
        <v>Second</v>
      </c>
      <c r="F348" t="s">
        <v>519</v>
      </c>
      <c r="G348" t="s">
        <v>17</v>
      </c>
      <c r="H348">
        <v>40</v>
      </c>
      <c r="I348">
        <f>IF(H348="",AVERAGE(H:H),H348)</f>
        <v>40</v>
      </c>
      <c r="J348">
        <v>0</v>
      </c>
      <c r="K348">
        <v>0</v>
      </c>
      <c r="L348">
        <v>31418</v>
      </c>
      <c r="M348">
        <v>13</v>
      </c>
      <c r="N348">
        <f>IF(M348="",MEDIAN(M:M),M348)</f>
        <v>13</v>
      </c>
      <c r="P348" t="s">
        <v>15</v>
      </c>
      <c r="Q348" t="str">
        <f>IF(P348="C", "Cherbourg", IF(P348="Q", "Queenstown", IF(P348="S", "Southampton")))</f>
        <v>Southampton</v>
      </c>
      <c r="R348">
        <f>Table15[[#This Row],[SibSp]]+Table15[[#This Row],[Parch]]</f>
        <v>0</v>
      </c>
      <c r="S348" s="2">
        <f ca="1">Table15[[#This Row],[Family_Members]]+RAND()-0.5</f>
        <v>-0.40079808668526051</v>
      </c>
    </row>
    <row r="349" spans="1:19" hidden="1" x14ac:dyDescent="0.25">
      <c r="A349">
        <v>787</v>
      </c>
      <c r="B349">
        <v>1</v>
      </c>
      <c r="C349" t="str">
        <f>IF(B349=1, "Survived", "Died")</f>
        <v>Survived</v>
      </c>
      <c r="D349">
        <v>3</v>
      </c>
      <c r="E349" t="str">
        <f>IF(D349=1, "First", IF(D349=2, "Second", IF(D349=3, "Third")))</f>
        <v>Third</v>
      </c>
      <c r="F349" t="s">
        <v>1092</v>
      </c>
      <c r="G349" t="s">
        <v>17</v>
      </c>
      <c r="H349">
        <v>18</v>
      </c>
      <c r="I349">
        <f>IF(H349="",AVERAGE(H:H),H349)</f>
        <v>18</v>
      </c>
      <c r="J349">
        <v>0</v>
      </c>
      <c r="K349">
        <v>0</v>
      </c>
      <c r="L349">
        <v>3101265</v>
      </c>
      <c r="M349">
        <v>7.4958</v>
      </c>
      <c r="N349">
        <f>IF(M349="",MEDIAN(M:M),M349)</f>
        <v>7.4958</v>
      </c>
      <c r="P349" t="s">
        <v>15</v>
      </c>
      <c r="Q349" t="str">
        <f>IF(P349="C", "Cherbourg", IF(P349="Q", "Queenstown", IF(P349="S", "Southampton")))</f>
        <v>Southampton</v>
      </c>
      <c r="R349">
        <f>Table15[[#This Row],[SibSp]]+Table15[[#This Row],[Parch]]</f>
        <v>0</v>
      </c>
      <c r="S349" s="2">
        <f ca="1">Table15[[#This Row],[Family_Members]]+RAND()-0.5</f>
        <v>-0.19222673115400934</v>
      </c>
    </row>
    <row r="350" spans="1:19" hidden="1" x14ac:dyDescent="0.25">
      <c r="A350">
        <v>349</v>
      </c>
      <c r="B350">
        <v>1</v>
      </c>
      <c r="C350" t="str">
        <f>IF(B350=1, "Survived", "Died")</f>
        <v>Survived</v>
      </c>
      <c r="D350">
        <v>3</v>
      </c>
      <c r="E350" t="str">
        <f>IF(D350=1, "First", IF(D350=2, "Second", IF(D350=3, "Third")))</f>
        <v>Third</v>
      </c>
      <c r="F350" t="s">
        <v>521</v>
      </c>
      <c r="G350" t="s">
        <v>13</v>
      </c>
      <c r="H350">
        <v>3</v>
      </c>
      <c r="I350">
        <f>IF(H350="",AVERAGE(H:H),H350)</f>
        <v>3</v>
      </c>
      <c r="J350">
        <v>1</v>
      </c>
      <c r="K350">
        <v>1</v>
      </c>
      <c r="L350" t="s">
        <v>522</v>
      </c>
      <c r="M350">
        <v>15.9</v>
      </c>
      <c r="N350">
        <f>IF(M350="",MEDIAN(M:M),M350)</f>
        <v>15.9</v>
      </c>
      <c r="P350" t="s">
        <v>15</v>
      </c>
      <c r="Q350" t="str">
        <f>IF(P350="C", "Cherbourg", IF(P350="Q", "Queenstown", IF(P350="S", "Southampton")))</f>
        <v>Southampton</v>
      </c>
      <c r="R350">
        <f>Table15[[#This Row],[SibSp]]+Table15[[#This Row],[Parch]]</f>
        <v>2</v>
      </c>
      <c r="S350" s="2">
        <f ca="1">Table15[[#This Row],[Family_Members]]+RAND()-0.5</f>
        <v>2.1877182813513802</v>
      </c>
    </row>
    <row r="351" spans="1:19" hidden="1" x14ac:dyDescent="0.25">
      <c r="A351">
        <v>350</v>
      </c>
      <c r="B351">
        <v>0</v>
      </c>
      <c r="C351" t="str">
        <f>IF(B351=1, "Survived", "Died")</f>
        <v>Died</v>
      </c>
      <c r="D351">
        <v>3</v>
      </c>
      <c r="E351" t="str">
        <f>IF(D351=1, "First", IF(D351=2, "Second", IF(D351=3, "Third")))</f>
        <v>Third</v>
      </c>
      <c r="F351" t="s">
        <v>523</v>
      </c>
      <c r="G351" t="s">
        <v>13</v>
      </c>
      <c r="H351">
        <v>42</v>
      </c>
      <c r="I351">
        <f>IF(H351="",AVERAGE(H:H),H351)</f>
        <v>42</v>
      </c>
      <c r="J351">
        <v>0</v>
      </c>
      <c r="K351">
        <v>0</v>
      </c>
      <c r="L351">
        <v>315088</v>
      </c>
      <c r="M351">
        <v>8.6624999999999996</v>
      </c>
      <c r="N351">
        <f>IF(M351="",MEDIAN(M:M),M351)</f>
        <v>8.6624999999999996</v>
      </c>
      <c r="P351" t="s">
        <v>15</v>
      </c>
      <c r="Q351" t="str">
        <f>IF(P351="C", "Cherbourg", IF(P351="Q", "Queenstown", IF(P351="S", "Southampton")))</f>
        <v>Southampton</v>
      </c>
      <c r="R351">
        <f>Table15[[#This Row],[SibSp]]+Table15[[#This Row],[Parch]]</f>
        <v>0</v>
      </c>
      <c r="S351" s="2">
        <f ca="1">Table15[[#This Row],[Family_Members]]+RAND()-0.5</f>
        <v>-0.48425665237722937</v>
      </c>
    </row>
    <row r="352" spans="1:19" hidden="1" x14ac:dyDescent="0.25">
      <c r="A352">
        <v>351</v>
      </c>
      <c r="B352">
        <v>0</v>
      </c>
      <c r="C352" t="str">
        <f>IF(B352=1, "Survived", "Died")</f>
        <v>Died</v>
      </c>
      <c r="D352">
        <v>3</v>
      </c>
      <c r="E352" t="str">
        <f>IF(D352=1, "First", IF(D352=2, "Second", IF(D352=3, "Third")))</f>
        <v>Third</v>
      </c>
      <c r="F352" t="s">
        <v>524</v>
      </c>
      <c r="G352" t="s">
        <v>13</v>
      </c>
      <c r="H352">
        <v>23</v>
      </c>
      <c r="I352">
        <f>IF(H352="",AVERAGE(H:H),H352)</f>
        <v>23</v>
      </c>
      <c r="J352">
        <v>0</v>
      </c>
      <c r="K352">
        <v>0</v>
      </c>
      <c r="L352">
        <v>7267</v>
      </c>
      <c r="M352">
        <v>9.2249999999999996</v>
      </c>
      <c r="N352">
        <f>IF(M352="",MEDIAN(M:M),M352)</f>
        <v>9.2249999999999996</v>
      </c>
      <c r="P352" t="s">
        <v>15</v>
      </c>
      <c r="Q352" t="str">
        <f>IF(P352="C", "Cherbourg", IF(P352="Q", "Queenstown", IF(P352="S", "Southampton")))</f>
        <v>Southampton</v>
      </c>
      <c r="R352">
        <f>Table15[[#This Row],[SibSp]]+Table15[[#This Row],[Parch]]</f>
        <v>0</v>
      </c>
      <c r="S352" s="2">
        <f ca="1">Table15[[#This Row],[Family_Members]]+RAND()-0.5</f>
        <v>-0.32436282773701042</v>
      </c>
    </row>
    <row r="353" spans="1:19" hidden="1" x14ac:dyDescent="0.25">
      <c r="A353">
        <v>352</v>
      </c>
      <c r="B353">
        <v>0</v>
      </c>
      <c r="C353" t="str">
        <f>IF(B353=1, "Survived", "Died")</f>
        <v>Died</v>
      </c>
      <c r="D353">
        <v>1</v>
      </c>
      <c r="E353" t="str">
        <f>IF(D353=1, "First", IF(D353=2, "Second", IF(D353=3, "Third")))</f>
        <v>First</v>
      </c>
      <c r="F353" t="s">
        <v>525</v>
      </c>
      <c r="G353" t="s">
        <v>13</v>
      </c>
      <c r="I353">
        <f>IF(H353="",AVERAGE(H:H),H353)</f>
        <v>29.69911764705882</v>
      </c>
      <c r="J353">
        <v>0</v>
      </c>
      <c r="K353">
        <v>0</v>
      </c>
      <c r="L353">
        <v>113510</v>
      </c>
      <c r="M353">
        <v>35</v>
      </c>
      <c r="N353">
        <f>IF(M353="",MEDIAN(M:M),M353)</f>
        <v>35</v>
      </c>
      <c r="O353" t="s">
        <v>526</v>
      </c>
      <c r="P353" t="s">
        <v>15</v>
      </c>
      <c r="Q353" t="str">
        <f>IF(P353="C", "Cherbourg", IF(P353="Q", "Queenstown", IF(P353="S", "Southampton")))</f>
        <v>Southampton</v>
      </c>
      <c r="R353">
        <f>Table15[[#This Row],[SibSp]]+Table15[[#This Row],[Parch]]</f>
        <v>0</v>
      </c>
      <c r="S353" s="2">
        <f ca="1">Table15[[#This Row],[Family_Members]]+RAND()-0.5</f>
        <v>-0.31977457893181438</v>
      </c>
    </row>
    <row r="354" spans="1:19" hidden="1" x14ac:dyDescent="0.25">
      <c r="A354">
        <v>353</v>
      </c>
      <c r="B354">
        <v>0</v>
      </c>
      <c r="C354" t="str">
        <f>IF(B354=1, "Survived", "Died")</f>
        <v>Died</v>
      </c>
      <c r="D354">
        <v>3</v>
      </c>
      <c r="E354" t="str">
        <f>IF(D354=1, "First", IF(D354=2, "Second", IF(D354=3, "Third")))</f>
        <v>Third</v>
      </c>
      <c r="F354" t="s">
        <v>527</v>
      </c>
      <c r="G354" t="s">
        <v>13</v>
      </c>
      <c r="H354">
        <v>15</v>
      </c>
      <c r="I354">
        <f>IF(H354="",AVERAGE(H:H),H354)</f>
        <v>15</v>
      </c>
      <c r="J354">
        <v>1</v>
      </c>
      <c r="K354">
        <v>1</v>
      </c>
      <c r="L354">
        <v>2695</v>
      </c>
      <c r="M354">
        <v>7.2291999999999996</v>
      </c>
      <c r="N354">
        <f>IF(M354="",MEDIAN(M:M),M354)</f>
        <v>7.2291999999999996</v>
      </c>
      <c r="P354" t="s">
        <v>20</v>
      </c>
      <c r="Q354" t="str">
        <f>IF(P354="C", "Cherbourg", IF(P354="Q", "Queenstown", IF(P354="S", "Southampton")))</f>
        <v>Cherbourg</v>
      </c>
      <c r="R354">
        <f>Table15[[#This Row],[SibSp]]+Table15[[#This Row],[Parch]]</f>
        <v>2</v>
      </c>
      <c r="S354" s="2">
        <f ca="1">Table15[[#This Row],[Family_Members]]+RAND()-0.5</f>
        <v>2.1824004051857848</v>
      </c>
    </row>
    <row r="355" spans="1:19" hidden="1" x14ac:dyDescent="0.25">
      <c r="A355">
        <v>354</v>
      </c>
      <c r="B355">
        <v>0</v>
      </c>
      <c r="C355" t="str">
        <f>IF(B355=1, "Survived", "Died")</f>
        <v>Died</v>
      </c>
      <c r="D355">
        <v>3</v>
      </c>
      <c r="E355" t="str">
        <f>IF(D355=1, "First", IF(D355=2, "Second", IF(D355=3, "Third")))</f>
        <v>Third</v>
      </c>
      <c r="F355" t="s">
        <v>528</v>
      </c>
      <c r="G355" t="s">
        <v>13</v>
      </c>
      <c r="H355">
        <v>25</v>
      </c>
      <c r="I355">
        <f>IF(H355="",AVERAGE(H:H),H355)</f>
        <v>25</v>
      </c>
      <c r="J355">
        <v>1</v>
      </c>
      <c r="K355">
        <v>0</v>
      </c>
      <c r="L355">
        <v>349237</v>
      </c>
      <c r="M355">
        <v>17.8</v>
      </c>
      <c r="N355">
        <f>IF(M355="",MEDIAN(M:M),M355)</f>
        <v>17.8</v>
      </c>
      <c r="P355" t="s">
        <v>15</v>
      </c>
      <c r="Q355" t="str">
        <f>IF(P355="C", "Cherbourg", IF(P355="Q", "Queenstown", IF(P355="S", "Southampton")))</f>
        <v>Southampton</v>
      </c>
      <c r="R355">
        <f>Table15[[#This Row],[SibSp]]+Table15[[#This Row],[Parch]]</f>
        <v>1</v>
      </c>
      <c r="S355" s="2">
        <f ca="1">Table15[[#This Row],[Family_Members]]+RAND()-0.5</f>
        <v>0.5113504132047626</v>
      </c>
    </row>
    <row r="356" spans="1:19" hidden="1" x14ac:dyDescent="0.25">
      <c r="A356">
        <v>355</v>
      </c>
      <c r="B356">
        <v>0</v>
      </c>
      <c r="C356" t="str">
        <f>IF(B356=1, "Survived", "Died")</f>
        <v>Died</v>
      </c>
      <c r="D356">
        <v>3</v>
      </c>
      <c r="E356" t="str">
        <f>IF(D356=1, "First", IF(D356=2, "Second", IF(D356=3, "Third")))</f>
        <v>Third</v>
      </c>
      <c r="F356" t="s">
        <v>529</v>
      </c>
      <c r="G356" t="s">
        <v>13</v>
      </c>
      <c r="I356">
        <f>IF(H356="",AVERAGE(H:H),H356)</f>
        <v>29.69911764705882</v>
      </c>
      <c r="J356">
        <v>0</v>
      </c>
      <c r="K356">
        <v>0</v>
      </c>
      <c r="L356">
        <v>2647</v>
      </c>
      <c r="M356">
        <v>7.2249999999999996</v>
      </c>
      <c r="N356">
        <f>IF(M356="",MEDIAN(M:M),M356)</f>
        <v>7.2249999999999996</v>
      </c>
      <c r="P356" t="s">
        <v>20</v>
      </c>
      <c r="Q356" t="str">
        <f>IF(P356="C", "Cherbourg", IF(P356="Q", "Queenstown", IF(P356="S", "Southampton")))</f>
        <v>Cherbourg</v>
      </c>
      <c r="R356">
        <f>Table15[[#This Row],[SibSp]]+Table15[[#This Row],[Parch]]</f>
        <v>0</v>
      </c>
      <c r="S356" s="2">
        <f ca="1">Table15[[#This Row],[Family_Members]]+RAND()-0.5</f>
        <v>-0.14669121282738329</v>
      </c>
    </row>
    <row r="357" spans="1:19" hidden="1" x14ac:dyDescent="0.25">
      <c r="A357">
        <v>356</v>
      </c>
      <c r="B357">
        <v>0</v>
      </c>
      <c r="C357" t="str">
        <f>IF(B357=1, "Survived", "Died")</f>
        <v>Died</v>
      </c>
      <c r="D357">
        <v>3</v>
      </c>
      <c r="E357" t="str">
        <f>IF(D357=1, "First", IF(D357=2, "Second", IF(D357=3, "Third")))</f>
        <v>Third</v>
      </c>
      <c r="F357" t="s">
        <v>530</v>
      </c>
      <c r="G357" t="s">
        <v>13</v>
      </c>
      <c r="H357">
        <v>28</v>
      </c>
      <c r="I357">
        <f>IF(H357="",AVERAGE(H:H),H357)</f>
        <v>28</v>
      </c>
      <c r="J357">
        <v>0</v>
      </c>
      <c r="K357">
        <v>0</v>
      </c>
      <c r="L357">
        <v>345783</v>
      </c>
      <c r="M357">
        <v>9.5</v>
      </c>
      <c r="N357">
        <f>IF(M357="",MEDIAN(M:M),M357)</f>
        <v>9.5</v>
      </c>
      <c r="P357" t="s">
        <v>15</v>
      </c>
      <c r="Q357" t="str">
        <f>IF(P357="C", "Cherbourg", IF(P357="Q", "Queenstown", IF(P357="S", "Southampton")))</f>
        <v>Southampton</v>
      </c>
      <c r="R357">
        <f>Table15[[#This Row],[SibSp]]+Table15[[#This Row],[Parch]]</f>
        <v>0</v>
      </c>
      <c r="S357" s="2">
        <f ca="1">Table15[[#This Row],[Family_Members]]+RAND()-0.5</f>
        <v>-0.45067678913337206</v>
      </c>
    </row>
    <row r="358" spans="1:19" x14ac:dyDescent="0.25">
      <c r="A358">
        <v>370</v>
      </c>
      <c r="B358">
        <v>1</v>
      </c>
      <c r="C358" t="str">
        <f>IF(B358=1, "Survived", "Died")</f>
        <v>Survived</v>
      </c>
      <c r="D358">
        <v>1</v>
      </c>
      <c r="E358" t="str">
        <f>IF(D358=1, "First", IF(D358=2, "Second", IF(D358=3, "Third")))</f>
        <v>First</v>
      </c>
      <c r="F358" t="s">
        <v>548</v>
      </c>
      <c r="G358" t="s">
        <v>17</v>
      </c>
      <c r="H358">
        <v>24</v>
      </c>
      <c r="I358">
        <f>IF(H358="",AVERAGE(H:H),H358)</f>
        <v>24</v>
      </c>
      <c r="J358">
        <v>0</v>
      </c>
      <c r="K358">
        <v>0</v>
      </c>
      <c r="L358" t="s">
        <v>549</v>
      </c>
      <c r="M358">
        <v>69.3</v>
      </c>
      <c r="N358">
        <f>IF(M358="",MEDIAN(M:M),M358)</f>
        <v>69.3</v>
      </c>
      <c r="O358" t="s">
        <v>550</v>
      </c>
      <c r="P358" t="s">
        <v>20</v>
      </c>
      <c r="Q358" t="str">
        <f>IF(P358="C", "Cherbourg", IF(P358="Q", "Queenstown", IF(P358="S", "Southampton")))</f>
        <v>Cherbourg</v>
      </c>
      <c r="R358">
        <f>Table15[[#This Row],[SibSp]]+Table15[[#This Row],[Parch]]</f>
        <v>0</v>
      </c>
      <c r="S358" s="2">
        <f ca="1">Table15[[#This Row],[Family_Members]]+RAND()-0.5</f>
        <v>0.27168144059696031</v>
      </c>
    </row>
    <row r="359" spans="1:19" hidden="1" x14ac:dyDescent="0.25">
      <c r="A359">
        <v>358</v>
      </c>
      <c r="B359">
        <v>0</v>
      </c>
      <c r="C359" t="str">
        <f>IF(B359=1, "Survived", "Died")</f>
        <v>Died</v>
      </c>
      <c r="D359">
        <v>2</v>
      </c>
      <c r="E359" t="str">
        <f>IF(D359=1, "First", IF(D359=2, "Second", IF(D359=3, "Third")))</f>
        <v>Second</v>
      </c>
      <c r="F359" t="s">
        <v>532</v>
      </c>
      <c r="G359" t="s">
        <v>17</v>
      </c>
      <c r="H359">
        <v>38</v>
      </c>
      <c r="I359">
        <f>IF(H359="",AVERAGE(H:H),H359)</f>
        <v>38</v>
      </c>
      <c r="J359">
        <v>0</v>
      </c>
      <c r="K359">
        <v>0</v>
      </c>
      <c r="L359">
        <v>237671</v>
      </c>
      <c r="M359">
        <v>13</v>
      </c>
      <c r="N359">
        <f>IF(M359="",MEDIAN(M:M),M359)</f>
        <v>13</v>
      </c>
      <c r="P359" t="s">
        <v>15</v>
      </c>
      <c r="Q359" t="str">
        <f>IF(P359="C", "Cherbourg", IF(P359="Q", "Queenstown", IF(P359="S", "Southampton")))</f>
        <v>Southampton</v>
      </c>
      <c r="R359">
        <f>Table15[[#This Row],[SibSp]]+Table15[[#This Row],[Parch]]</f>
        <v>0</v>
      </c>
      <c r="S359" s="2">
        <f ca="1">Table15[[#This Row],[Family_Members]]+RAND()-0.5</f>
        <v>0.25211649309862305</v>
      </c>
    </row>
    <row r="360" spans="1:19" hidden="1" x14ac:dyDescent="0.25">
      <c r="A360">
        <v>798</v>
      </c>
      <c r="B360">
        <v>1</v>
      </c>
      <c r="C360" t="str">
        <f>IF(B360=1, "Survived", "Died")</f>
        <v>Survived</v>
      </c>
      <c r="D360">
        <v>3</v>
      </c>
      <c r="E360" t="str">
        <f>IF(D360=1, "First", IF(D360=2, "Second", IF(D360=3, "Third")))</f>
        <v>Third</v>
      </c>
      <c r="F360" t="s">
        <v>1106</v>
      </c>
      <c r="G360" t="s">
        <v>17</v>
      </c>
      <c r="H360">
        <v>31</v>
      </c>
      <c r="I360">
        <f>IF(H360="",AVERAGE(H:H),H360)</f>
        <v>31</v>
      </c>
      <c r="J360">
        <v>0</v>
      </c>
      <c r="K360">
        <v>0</v>
      </c>
      <c r="L360">
        <v>349244</v>
      </c>
      <c r="M360">
        <v>8.6832999999999991</v>
      </c>
      <c r="N360">
        <f>IF(M360="",MEDIAN(M:M),M360)</f>
        <v>8.6832999999999991</v>
      </c>
      <c r="P360" t="s">
        <v>15</v>
      </c>
      <c r="Q360" t="str">
        <f>IF(P360="C", "Cherbourg", IF(P360="Q", "Queenstown", IF(P360="S", "Southampton")))</f>
        <v>Southampton</v>
      </c>
      <c r="R360">
        <f>Table15[[#This Row],[SibSp]]+Table15[[#This Row],[Parch]]</f>
        <v>0</v>
      </c>
      <c r="S360" s="2">
        <f ca="1">Table15[[#This Row],[Family_Members]]+RAND()-0.5</f>
        <v>0.47902216185361413</v>
      </c>
    </row>
    <row r="361" spans="1:19" hidden="1" x14ac:dyDescent="0.25">
      <c r="A361">
        <v>824</v>
      </c>
      <c r="B361">
        <v>1</v>
      </c>
      <c r="C361" t="str">
        <f>IF(B361=1, "Survived", "Died")</f>
        <v>Survived</v>
      </c>
      <c r="D361">
        <v>3</v>
      </c>
      <c r="E361" t="str">
        <f>IF(D361=1, "First", IF(D361=2, "Second", IF(D361=3, "Third")))</f>
        <v>Third</v>
      </c>
      <c r="F361" t="s">
        <v>1138</v>
      </c>
      <c r="G361" t="s">
        <v>17</v>
      </c>
      <c r="H361">
        <v>27</v>
      </c>
      <c r="I361">
        <f>IF(H361="",AVERAGE(H:H),H361)</f>
        <v>27</v>
      </c>
      <c r="J361">
        <v>0</v>
      </c>
      <c r="K361">
        <v>1</v>
      </c>
      <c r="L361">
        <v>392096</v>
      </c>
      <c r="M361">
        <v>12.475</v>
      </c>
      <c r="N361">
        <f>IF(M361="",MEDIAN(M:M),M361)</f>
        <v>12.475</v>
      </c>
      <c r="O361" t="s">
        <v>1048</v>
      </c>
      <c r="P361" t="s">
        <v>15</v>
      </c>
      <c r="Q361" t="str">
        <f>IF(P361="C", "Cherbourg", IF(P361="Q", "Queenstown", IF(P361="S", "Southampton")))</f>
        <v>Southampton</v>
      </c>
      <c r="R361">
        <f>Table15[[#This Row],[SibSp]]+Table15[[#This Row],[Parch]]</f>
        <v>1</v>
      </c>
      <c r="S361" s="2">
        <f ca="1">Table15[[#This Row],[Family_Members]]+RAND()-0.5</f>
        <v>0.91968504778422888</v>
      </c>
    </row>
    <row r="362" spans="1:19" hidden="1" x14ac:dyDescent="0.25">
      <c r="A362">
        <v>361</v>
      </c>
      <c r="B362">
        <v>0</v>
      </c>
      <c r="C362" t="str">
        <f>IF(B362=1, "Survived", "Died")</f>
        <v>Died</v>
      </c>
      <c r="D362">
        <v>3</v>
      </c>
      <c r="E362" t="str">
        <f>IF(D362=1, "First", IF(D362=2, "Second", IF(D362=3, "Third")))</f>
        <v>Third</v>
      </c>
      <c r="F362" t="s">
        <v>535</v>
      </c>
      <c r="G362" t="s">
        <v>13</v>
      </c>
      <c r="H362">
        <v>40</v>
      </c>
      <c r="I362">
        <f>IF(H362="",AVERAGE(H:H),H362)</f>
        <v>40</v>
      </c>
      <c r="J362">
        <v>1</v>
      </c>
      <c r="K362">
        <v>4</v>
      </c>
      <c r="L362">
        <v>347088</v>
      </c>
      <c r="M362">
        <v>27.9</v>
      </c>
      <c r="N362">
        <f>IF(M362="",MEDIAN(M:M),M362)</f>
        <v>27.9</v>
      </c>
      <c r="P362" t="s">
        <v>15</v>
      </c>
      <c r="Q362" t="str">
        <f>IF(P362="C", "Cherbourg", IF(P362="Q", "Queenstown", IF(P362="S", "Southampton")))</f>
        <v>Southampton</v>
      </c>
      <c r="R362">
        <f>Table15[[#This Row],[SibSp]]+Table15[[#This Row],[Parch]]</f>
        <v>5</v>
      </c>
      <c r="S362" s="2">
        <f ca="1">Table15[[#This Row],[Family_Members]]+RAND()-0.5</f>
        <v>4.7369085056325995</v>
      </c>
    </row>
    <row r="363" spans="1:19" hidden="1" x14ac:dyDescent="0.25">
      <c r="A363">
        <v>362</v>
      </c>
      <c r="B363">
        <v>0</v>
      </c>
      <c r="C363" t="str">
        <f>IF(B363=1, "Survived", "Died")</f>
        <v>Died</v>
      </c>
      <c r="D363">
        <v>2</v>
      </c>
      <c r="E363" t="str">
        <f>IF(D363=1, "First", IF(D363=2, "Second", IF(D363=3, "Third")))</f>
        <v>Second</v>
      </c>
      <c r="F363" t="s">
        <v>536</v>
      </c>
      <c r="G363" t="s">
        <v>13</v>
      </c>
      <c r="H363">
        <v>29</v>
      </c>
      <c r="I363">
        <f>IF(H363="",AVERAGE(H:H),H363)</f>
        <v>29</v>
      </c>
      <c r="J363">
        <v>1</v>
      </c>
      <c r="K363">
        <v>0</v>
      </c>
      <c r="L363" t="s">
        <v>537</v>
      </c>
      <c r="M363">
        <v>27.720800000000001</v>
      </c>
      <c r="N363">
        <f>IF(M363="",MEDIAN(M:M),M363)</f>
        <v>27.720800000000001</v>
      </c>
      <c r="P363" t="s">
        <v>20</v>
      </c>
      <c r="Q363" t="str">
        <f>IF(P363="C", "Cherbourg", IF(P363="Q", "Queenstown", IF(P363="S", "Southampton")))</f>
        <v>Cherbourg</v>
      </c>
      <c r="R363">
        <f>Table15[[#This Row],[SibSp]]+Table15[[#This Row],[Parch]]</f>
        <v>1</v>
      </c>
      <c r="S363" s="2">
        <f ca="1">Table15[[#This Row],[Family_Members]]+RAND()-0.5</f>
        <v>0.51644817995286196</v>
      </c>
    </row>
    <row r="364" spans="1:19" hidden="1" x14ac:dyDescent="0.25">
      <c r="A364">
        <v>831</v>
      </c>
      <c r="B364">
        <v>1</v>
      </c>
      <c r="C364" t="str">
        <f>IF(B364=1, "Survived", "Died")</f>
        <v>Survived</v>
      </c>
      <c r="D364">
        <v>3</v>
      </c>
      <c r="E364" t="str">
        <f>IF(D364=1, "First", IF(D364=2, "Second", IF(D364=3, "Third")))</f>
        <v>Third</v>
      </c>
      <c r="F364" t="s">
        <v>1145</v>
      </c>
      <c r="G364" t="s">
        <v>17</v>
      </c>
      <c r="H364">
        <v>15</v>
      </c>
      <c r="I364">
        <f>IF(H364="",AVERAGE(H:H),H364)</f>
        <v>15</v>
      </c>
      <c r="J364">
        <v>1</v>
      </c>
      <c r="K364">
        <v>0</v>
      </c>
      <c r="L364">
        <v>2659</v>
      </c>
      <c r="M364">
        <v>14.4542</v>
      </c>
      <c r="N364">
        <f>IF(M364="",MEDIAN(M:M),M364)</f>
        <v>14.4542</v>
      </c>
      <c r="P364" t="s">
        <v>20</v>
      </c>
      <c r="Q364" t="str">
        <f>IF(P364="C", "Cherbourg", IF(P364="Q", "Queenstown", IF(P364="S", "Southampton")))</f>
        <v>Cherbourg</v>
      </c>
      <c r="R364">
        <f>Table15[[#This Row],[SibSp]]+Table15[[#This Row],[Parch]]</f>
        <v>1</v>
      </c>
      <c r="S364" s="2">
        <f ca="1">Table15[[#This Row],[Family_Members]]+RAND()-0.5</f>
        <v>0.77129929453359614</v>
      </c>
    </row>
    <row r="365" spans="1:19" hidden="1" x14ac:dyDescent="0.25">
      <c r="A365">
        <v>364</v>
      </c>
      <c r="B365">
        <v>0</v>
      </c>
      <c r="C365" t="str">
        <f>IF(B365=1, "Survived", "Died")</f>
        <v>Died</v>
      </c>
      <c r="D365">
        <v>3</v>
      </c>
      <c r="E365" t="str">
        <f>IF(D365=1, "First", IF(D365=2, "Second", IF(D365=3, "Third")))</f>
        <v>Third</v>
      </c>
      <c r="F365" t="s">
        <v>539</v>
      </c>
      <c r="G365" t="s">
        <v>13</v>
      </c>
      <c r="H365">
        <v>35</v>
      </c>
      <c r="I365">
        <f>IF(H365="",AVERAGE(H:H),H365)</f>
        <v>35</v>
      </c>
      <c r="J365">
        <v>0</v>
      </c>
      <c r="K365">
        <v>0</v>
      </c>
      <c r="L365" t="s">
        <v>540</v>
      </c>
      <c r="M365">
        <v>7.05</v>
      </c>
      <c r="N365">
        <f>IF(M365="",MEDIAN(M:M),M365)</f>
        <v>7.05</v>
      </c>
      <c r="P365" t="s">
        <v>15</v>
      </c>
      <c r="Q365" t="str">
        <f>IF(P365="C", "Cherbourg", IF(P365="Q", "Queenstown", IF(P365="S", "Southampton")))</f>
        <v>Southampton</v>
      </c>
      <c r="R365">
        <f>Table15[[#This Row],[SibSp]]+Table15[[#This Row],[Parch]]</f>
        <v>0</v>
      </c>
      <c r="S365" s="2">
        <f ca="1">Table15[[#This Row],[Family_Members]]+RAND()-0.5</f>
        <v>0.36145309473618037</v>
      </c>
    </row>
    <row r="366" spans="1:19" hidden="1" x14ac:dyDescent="0.25">
      <c r="A366">
        <v>365</v>
      </c>
      <c r="B366">
        <v>0</v>
      </c>
      <c r="C366" t="str">
        <f>IF(B366=1, "Survived", "Died")</f>
        <v>Died</v>
      </c>
      <c r="D366">
        <v>3</v>
      </c>
      <c r="E366" t="str">
        <f>IF(D366=1, "First", IF(D366=2, "Second", IF(D366=3, "Third")))</f>
        <v>Third</v>
      </c>
      <c r="F366" t="s">
        <v>541</v>
      </c>
      <c r="G366" t="s">
        <v>13</v>
      </c>
      <c r="I366">
        <f>IF(H366="",AVERAGE(H:H),H366)</f>
        <v>29.69911764705882</v>
      </c>
      <c r="J366">
        <v>1</v>
      </c>
      <c r="K366">
        <v>0</v>
      </c>
      <c r="L366">
        <v>370365</v>
      </c>
      <c r="M366">
        <v>15.5</v>
      </c>
      <c r="N366">
        <f>IF(M366="",MEDIAN(M:M),M366)</f>
        <v>15.5</v>
      </c>
      <c r="P366" t="s">
        <v>27</v>
      </c>
      <c r="Q366" t="str">
        <f>IF(P366="C", "Cherbourg", IF(P366="Q", "Queenstown", IF(P366="S", "Southampton")))</f>
        <v>Queenstown</v>
      </c>
      <c r="R366">
        <f>Table15[[#This Row],[SibSp]]+Table15[[#This Row],[Parch]]</f>
        <v>1</v>
      </c>
      <c r="S366" s="2">
        <f ca="1">Table15[[#This Row],[Family_Members]]+RAND()-0.5</f>
        <v>1.1938039838542787</v>
      </c>
    </row>
    <row r="367" spans="1:19" hidden="1" x14ac:dyDescent="0.25">
      <c r="A367">
        <v>366</v>
      </c>
      <c r="B367">
        <v>0</v>
      </c>
      <c r="C367" t="str">
        <f>IF(B367=1, "Survived", "Died")</f>
        <v>Died</v>
      </c>
      <c r="D367">
        <v>3</v>
      </c>
      <c r="E367" t="str">
        <f>IF(D367=1, "First", IF(D367=2, "Second", IF(D367=3, "Third")))</f>
        <v>Third</v>
      </c>
      <c r="F367" t="s">
        <v>542</v>
      </c>
      <c r="G367" t="s">
        <v>13</v>
      </c>
      <c r="H367">
        <v>30</v>
      </c>
      <c r="I367">
        <f>IF(H367="",AVERAGE(H:H),H367)</f>
        <v>30</v>
      </c>
      <c r="J367">
        <v>0</v>
      </c>
      <c r="K367">
        <v>0</v>
      </c>
      <c r="L367" t="s">
        <v>543</v>
      </c>
      <c r="M367">
        <v>7.25</v>
      </c>
      <c r="N367">
        <f>IF(M367="",MEDIAN(M:M),M367)</f>
        <v>7.25</v>
      </c>
      <c r="P367" t="s">
        <v>15</v>
      </c>
      <c r="Q367" t="str">
        <f>IF(P367="C", "Cherbourg", IF(P367="Q", "Queenstown", IF(P367="S", "Southampton")))</f>
        <v>Southampton</v>
      </c>
      <c r="R367">
        <f>Table15[[#This Row],[SibSp]]+Table15[[#This Row],[Parch]]</f>
        <v>0</v>
      </c>
      <c r="S367" s="2">
        <f ca="1">Table15[[#This Row],[Family_Members]]+RAND()-0.5</f>
        <v>-0.10464769885679404</v>
      </c>
    </row>
    <row r="368" spans="1:19" x14ac:dyDescent="0.25">
      <c r="A368">
        <v>376</v>
      </c>
      <c r="B368">
        <v>1</v>
      </c>
      <c r="C368" t="str">
        <f>IF(B368=1, "Survived", "Died")</f>
        <v>Survived</v>
      </c>
      <c r="D368">
        <v>1</v>
      </c>
      <c r="E368" t="str">
        <f>IF(D368=1, "First", IF(D368=2, "Second", IF(D368=3, "Third")))</f>
        <v>First</v>
      </c>
      <c r="F368" t="s">
        <v>557</v>
      </c>
      <c r="G368" t="s">
        <v>17</v>
      </c>
      <c r="I368">
        <f>IF(H368="",AVERAGE(H:H),H368)</f>
        <v>29.69911764705882</v>
      </c>
      <c r="J368">
        <v>1</v>
      </c>
      <c r="K368">
        <v>0</v>
      </c>
      <c r="L368" t="s">
        <v>69</v>
      </c>
      <c r="M368">
        <v>82.1708</v>
      </c>
      <c r="N368">
        <f>IF(M368="",MEDIAN(M:M),M368)</f>
        <v>82.1708</v>
      </c>
      <c r="P368" t="s">
        <v>20</v>
      </c>
      <c r="Q368" t="str">
        <f>IF(P368="C", "Cherbourg", IF(P368="Q", "Queenstown", IF(P368="S", "Southampton")))</f>
        <v>Cherbourg</v>
      </c>
      <c r="R368">
        <f>Table15[[#This Row],[SibSp]]+Table15[[#This Row],[Parch]]</f>
        <v>1</v>
      </c>
      <c r="S368" s="2">
        <f ca="1">Table15[[#This Row],[Family_Members]]+RAND()-0.5</f>
        <v>0.72908119224018586</v>
      </c>
    </row>
    <row r="369" spans="1:19" hidden="1" x14ac:dyDescent="0.25">
      <c r="A369">
        <v>856</v>
      </c>
      <c r="B369">
        <v>1</v>
      </c>
      <c r="C369" t="str">
        <f>IF(B369=1, "Survived", "Died")</f>
        <v>Survived</v>
      </c>
      <c r="D369">
        <v>3</v>
      </c>
      <c r="E369" t="str">
        <f>IF(D369=1, "First", IF(D369=2, "Second", IF(D369=3, "Third")))</f>
        <v>Third</v>
      </c>
      <c r="F369" t="s">
        <v>1177</v>
      </c>
      <c r="G369" t="s">
        <v>17</v>
      </c>
      <c r="H369">
        <v>18</v>
      </c>
      <c r="I369">
        <f>IF(H369="",AVERAGE(H:H),H369)</f>
        <v>18</v>
      </c>
      <c r="J369">
        <v>0</v>
      </c>
      <c r="K369">
        <v>1</v>
      </c>
      <c r="L369">
        <v>392091</v>
      </c>
      <c r="M369">
        <v>9.35</v>
      </c>
      <c r="N369">
        <f>IF(M369="",MEDIAN(M:M),M369)</f>
        <v>9.35</v>
      </c>
      <c r="P369" t="s">
        <v>15</v>
      </c>
      <c r="Q369" t="str">
        <f>IF(P369="C", "Cherbourg", IF(P369="Q", "Queenstown", IF(P369="S", "Southampton")))</f>
        <v>Southampton</v>
      </c>
      <c r="R369">
        <f>Table15[[#This Row],[SibSp]]+Table15[[#This Row],[Parch]]</f>
        <v>1</v>
      </c>
      <c r="S369" s="2">
        <f ca="1">Table15[[#This Row],[Family_Members]]+RAND()-0.5</f>
        <v>1.4210185573983791</v>
      </c>
    </row>
    <row r="370" spans="1:19" hidden="1" x14ac:dyDescent="0.25">
      <c r="A370">
        <v>859</v>
      </c>
      <c r="B370">
        <v>1</v>
      </c>
      <c r="C370" t="str">
        <f>IF(B370=1, "Survived", "Died")</f>
        <v>Survived</v>
      </c>
      <c r="D370">
        <v>3</v>
      </c>
      <c r="E370" t="str">
        <f>IF(D370=1, "First", IF(D370=2, "Second", IF(D370=3, "Third")))</f>
        <v>Third</v>
      </c>
      <c r="F370" t="s">
        <v>1181</v>
      </c>
      <c r="G370" t="s">
        <v>17</v>
      </c>
      <c r="H370">
        <v>24</v>
      </c>
      <c r="I370">
        <f>IF(H370="",AVERAGE(H:H),H370)</f>
        <v>24</v>
      </c>
      <c r="J370">
        <v>0</v>
      </c>
      <c r="K370">
        <v>3</v>
      </c>
      <c r="L370">
        <v>2666</v>
      </c>
      <c r="M370">
        <v>19.258299999999998</v>
      </c>
      <c r="N370">
        <f>IF(M370="",MEDIAN(M:M),M370)</f>
        <v>19.258299999999998</v>
      </c>
      <c r="P370" t="s">
        <v>20</v>
      </c>
      <c r="Q370" t="str">
        <f>IF(P370="C", "Cherbourg", IF(P370="Q", "Queenstown", IF(P370="S", "Southampton")))</f>
        <v>Cherbourg</v>
      </c>
      <c r="R370">
        <f>Table15[[#This Row],[SibSp]]+Table15[[#This Row],[Parch]]</f>
        <v>3</v>
      </c>
      <c r="S370" s="2">
        <f ca="1">Table15[[#This Row],[Family_Members]]+RAND()-0.5</f>
        <v>3.2588138125564741</v>
      </c>
    </row>
    <row r="371" spans="1:19" x14ac:dyDescent="0.25">
      <c r="A371">
        <v>381</v>
      </c>
      <c r="B371">
        <v>1</v>
      </c>
      <c r="C371" t="str">
        <f>IF(B371=1, "Survived", "Died")</f>
        <v>Survived</v>
      </c>
      <c r="D371">
        <v>1</v>
      </c>
      <c r="E371" t="str">
        <f>IF(D371=1, "First", IF(D371=2, "Second", IF(D371=3, "Third")))</f>
        <v>First</v>
      </c>
      <c r="F371" t="s">
        <v>564</v>
      </c>
      <c r="G371" t="s">
        <v>17</v>
      </c>
      <c r="H371">
        <v>42</v>
      </c>
      <c r="I371">
        <f>IF(H371="",AVERAGE(H:H),H371)</f>
        <v>42</v>
      </c>
      <c r="J371">
        <v>0</v>
      </c>
      <c r="K371">
        <v>0</v>
      </c>
      <c r="L371" t="s">
        <v>565</v>
      </c>
      <c r="M371">
        <v>227.52500000000001</v>
      </c>
      <c r="N371">
        <f>IF(M371="",MEDIAN(M:M),M371)</f>
        <v>227.52500000000001</v>
      </c>
      <c r="P371" t="s">
        <v>20</v>
      </c>
      <c r="Q371" t="str">
        <f>IF(P371="C", "Cherbourg", IF(P371="Q", "Queenstown", IF(P371="S", "Southampton")))</f>
        <v>Cherbourg</v>
      </c>
      <c r="R371">
        <f>Table15[[#This Row],[SibSp]]+Table15[[#This Row],[Parch]]</f>
        <v>0</v>
      </c>
      <c r="S371" s="2">
        <f ca="1">Table15[[#This Row],[Family_Members]]+RAND()-0.5</f>
        <v>6.7397408990320873E-2</v>
      </c>
    </row>
    <row r="372" spans="1:19" hidden="1" x14ac:dyDescent="0.25">
      <c r="A372">
        <v>371</v>
      </c>
      <c r="B372">
        <v>1</v>
      </c>
      <c r="C372" t="str">
        <f>IF(B372=1, "Survived", "Died")</f>
        <v>Survived</v>
      </c>
      <c r="D372">
        <v>1</v>
      </c>
      <c r="E372" t="str">
        <f>IF(D372=1, "First", IF(D372=2, "Second", IF(D372=3, "Third")))</f>
        <v>First</v>
      </c>
      <c r="F372" t="s">
        <v>551</v>
      </c>
      <c r="G372" t="s">
        <v>13</v>
      </c>
      <c r="H372">
        <v>25</v>
      </c>
      <c r="I372">
        <f>IF(H372="",AVERAGE(H:H),H372)</f>
        <v>25</v>
      </c>
      <c r="J372">
        <v>1</v>
      </c>
      <c r="K372">
        <v>0</v>
      </c>
      <c r="L372">
        <v>11765</v>
      </c>
      <c r="M372">
        <v>55.441699999999997</v>
      </c>
      <c r="N372">
        <f>IF(M372="",MEDIAN(M:M),M372)</f>
        <v>55.441699999999997</v>
      </c>
      <c r="O372" t="s">
        <v>552</v>
      </c>
      <c r="P372" t="s">
        <v>20</v>
      </c>
      <c r="Q372" t="str">
        <f>IF(P372="C", "Cherbourg", IF(P372="Q", "Queenstown", IF(P372="S", "Southampton")))</f>
        <v>Cherbourg</v>
      </c>
      <c r="R372">
        <f>Table15[[#This Row],[SibSp]]+Table15[[#This Row],[Parch]]</f>
        <v>1</v>
      </c>
      <c r="S372" s="2">
        <f ca="1">Table15[[#This Row],[Family_Members]]+RAND()-0.5</f>
        <v>0.51148895919948156</v>
      </c>
    </row>
    <row r="373" spans="1:19" hidden="1" x14ac:dyDescent="0.25">
      <c r="A373">
        <v>372</v>
      </c>
      <c r="B373">
        <v>0</v>
      </c>
      <c r="C373" t="str">
        <f>IF(B373=1, "Survived", "Died")</f>
        <v>Died</v>
      </c>
      <c r="D373">
        <v>3</v>
      </c>
      <c r="E373" t="str">
        <f>IF(D373=1, "First", IF(D373=2, "Second", IF(D373=3, "Third")))</f>
        <v>Third</v>
      </c>
      <c r="F373" t="s">
        <v>553</v>
      </c>
      <c r="G373" t="s">
        <v>13</v>
      </c>
      <c r="H373">
        <v>18</v>
      </c>
      <c r="I373">
        <f>IF(H373="",AVERAGE(H:H),H373)</f>
        <v>18</v>
      </c>
      <c r="J373">
        <v>1</v>
      </c>
      <c r="K373">
        <v>0</v>
      </c>
      <c r="L373">
        <v>3101267</v>
      </c>
      <c r="M373">
        <v>6.4958</v>
      </c>
      <c r="N373">
        <f>IF(M373="",MEDIAN(M:M),M373)</f>
        <v>6.4958</v>
      </c>
      <c r="P373" t="s">
        <v>15</v>
      </c>
      <c r="Q373" t="str">
        <f>IF(P373="C", "Cherbourg", IF(P373="Q", "Queenstown", IF(P373="S", "Southampton")))</f>
        <v>Southampton</v>
      </c>
      <c r="R373">
        <f>Table15[[#This Row],[SibSp]]+Table15[[#This Row],[Parch]]</f>
        <v>1</v>
      </c>
      <c r="S373" s="2">
        <f ca="1">Table15[[#This Row],[Family_Members]]+RAND()-0.5</f>
        <v>0.94262561058991001</v>
      </c>
    </row>
    <row r="374" spans="1:19" hidden="1" x14ac:dyDescent="0.25">
      <c r="A374">
        <v>373</v>
      </c>
      <c r="B374">
        <v>0</v>
      </c>
      <c r="C374" t="str">
        <f>IF(B374=1, "Survived", "Died")</f>
        <v>Died</v>
      </c>
      <c r="D374">
        <v>3</v>
      </c>
      <c r="E374" t="str">
        <f>IF(D374=1, "First", IF(D374=2, "Second", IF(D374=3, "Third")))</f>
        <v>Third</v>
      </c>
      <c r="F374" t="s">
        <v>554</v>
      </c>
      <c r="G374" t="s">
        <v>13</v>
      </c>
      <c r="H374">
        <v>19</v>
      </c>
      <c r="I374">
        <f>IF(H374="",AVERAGE(H:H),H374)</f>
        <v>19</v>
      </c>
      <c r="J374">
        <v>0</v>
      </c>
      <c r="K374">
        <v>0</v>
      </c>
      <c r="L374">
        <v>323951</v>
      </c>
      <c r="M374">
        <v>8.0500000000000007</v>
      </c>
      <c r="N374">
        <f>IF(M374="",MEDIAN(M:M),M374)</f>
        <v>8.0500000000000007</v>
      </c>
      <c r="P374" t="s">
        <v>15</v>
      </c>
      <c r="Q374" t="str">
        <f>IF(P374="C", "Cherbourg", IF(P374="Q", "Queenstown", IF(P374="S", "Southampton")))</f>
        <v>Southampton</v>
      </c>
      <c r="R374">
        <f>Table15[[#This Row],[SibSp]]+Table15[[#This Row],[Parch]]</f>
        <v>0</v>
      </c>
      <c r="S374" s="2">
        <f ca="1">Table15[[#This Row],[Family_Members]]+RAND()-0.5</f>
        <v>-0.35518938604883998</v>
      </c>
    </row>
    <row r="375" spans="1:19" hidden="1" x14ac:dyDescent="0.25">
      <c r="A375">
        <v>374</v>
      </c>
      <c r="B375">
        <v>0</v>
      </c>
      <c r="C375" t="str">
        <f>IF(B375=1, "Survived", "Died")</f>
        <v>Died</v>
      </c>
      <c r="D375">
        <v>1</v>
      </c>
      <c r="E375" t="str">
        <f>IF(D375=1, "First", IF(D375=2, "Second", IF(D375=3, "Third")))</f>
        <v>First</v>
      </c>
      <c r="F375" t="s">
        <v>555</v>
      </c>
      <c r="G375" t="s">
        <v>13</v>
      </c>
      <c r="H375">
        <v>22</v>
      </c>
      <c r="I375">
        <f>IF(H375="",AVERAGE(H:H),H375)</f>
        <v>22</v>
      </c>
      <c r="J375">
        <v>0</v>
      </c>
      <c r="K375">
        <v>0</v>
      </c>
      <c r="L375" t="s">
        <v>409</v>
      </c>
      <c r="M375">
        <v>135.63329999999999</v>
      </c>
      <c r="N375">
        <f>IF(M375="",MEDIAN(M:M),M375)</f>
        <v>135.63329999999999</v>
      </c>
      <c r="P375" t="s">
        <v>20</v>
      </c>
      <c r="Q375" t="str">
        <f>IF(P375="C", "Cherbourg", IF(P375="Q", "Queenstown", IF(P375="S", "Southampton")))</f>
        <v>Cherbourg</v>
      </c>
      <c r="R375">
        <f>Table15[[#This Row],[SibSp]]+Table15[[#This Row],[Parch]]</f>
        <v>0</v>
      </c>
      <c r="S375" s="2">
        <f ca="1">Table15[[#This Row],[Family_Members]]+RAND()-0.5</f>
        <v>0.23238626668541473</v>
      </c>
    </row>
    <row r="376" spans="1:19" hidden="1" x14ac:dyDescent="0.25">
      <c r="A376">
        <v>876</v>
      </c>
      <c r="B376">
        <v>1</v>
      </c>
      <c r="C376" t="str">
        <f>IF(B376=1, "Survived", "Died")</f>
        <v>Survived</v>
      </c>
      <c r="D376">
        <v>3</v>
      </c>
      <c r="E376" t="str">
        <f>IF(D376=1, "First", IF(D376=2, "Second", IF(D376=3, "Third")))</f>
        <v>Third</v>
      </c>
      <c r="F376" t="s">
        <v>1201</v>
      </c>
      <c r="G376" t="s">
        <v>17</v>
      </c>
      <c r="H376">
        <v>15</v>
      </c>
      <c r="I376">
        <f>IF(H376="",AVERAGE(H:H),H376)</f>
        <v>15</v>
      </c>
      <c r="J376">
        <v>0</v>
      </c>
      <c r="K376">
        <v>0</v>
      </c>
      <c r="L376">
        <v>2667</v>
      </c>
      <c r="M376">
        <v>7.2249999999999996</v>
      </c>
      <c r="N376">
        <f>IF(M376="",MEDIAN(M:M),M376)</f>
        <v>7.2249999999999996</v>
      </c>
      <c r="P376" t="s">
        <v>20</v>
      </c>
      <c r="Q376" t="str">
        <f>IF(P376="C", "Cherbourg", IF(P376="Q", "Queenstown", IF(P376="S", "Southampton")))</f>
        <v>Cherbourg</v>
      </c>
      <c r="R376">
        <f>Table15[[#This Row],[SibSp]]+Table15[[#This Row],[Parch]]</f>
        <v>0</v>
      </c>
      <c r="S376" s="2">
        <f ca="1">Table15[[#This Row],[Family_Members]]+RAND()-0.5</f>
        <v>-0.27257749531046271</v>
      </c>
    </row>
    <row r="377" spans="1:19" x14ac:dyDescent="0.25">
      <c r="A377">
        <v>384</v>
      </c>
      <c r="B377">
        <v>1</v>
      </c>
      <c r="C377" t="str">
        <f>IF(B377=1, "Survived", "Died")</f>
        <v>Survived</v>
      </c>
      <c r="D377">
        <v>1</v>
      </c>
      <c r="E377" t="str">
        <f>IF(D377=1, "First", IF(D377=2, "Second", IF(D377=3, "Third")))</f>
        <v>First</v>
      </c>
      <c r="F377" t="s">
        <v>569</v>
      </c>
      <c r="G377" t="s">
        <v>17</v>
      </c>
      <c r="H377">
        <v>35</v>
      </c>
      <c r="I377">
        <f>IF(H377="",AVERAGE(H:H),H377)</f>
        <v>35</v>
      </c>
      <c r="J377">
        <v>1</v>
      </c>
      <c r="K377">
        <v>0</v>
      </c>
      <c r="L377">
        <v>113789</v>
      </c>
      <c r="M377">
        <v>52</v>
      </c>
      <c r="N377">
        <f>IF(M377="",MEDIAN(M:M),M377)</f>
        <v>52</v>
      </c>
      <c r="P377" t="s">
        <v>15</v>
      </c>
      <c r="Q377" t="str">
        <f>IF(P377="C", "Cherbourg", IF(P377="Q", "Queenstown", IF(P377="S", "Southampton")))</f>
        <v>Southampton</v>
      </c>
      <c r="R377">
        <f>Table15[[#This Row],[SibSp]]+Table15[[#This Row],[Parch]]</f>
        <v>1</v>
      </c>
      <c r="S377" s="2">
        <f ca="1">Table15[[#This Row],[Family_Members]]+RAND()-0.5</f>
        <v>1.3048050710876984</v>
      </c>
    </row>
    <row r="378" spans="1:19" hidden="1" x14ac:dyDescent="0.25">
      <c r="A378">
        <v>15</v>
      </c>
      <c r="B378">
        <v>0</v>
      </c>
      <c r="C378" t="str">
        <f>IF(B378=1, "Survived", "Died")</f>
        <v>Died</v>
      </c>
      <c r="D378">
        <v>3</v>
      </c>
      <c r="E378" t="str">
        <f>IF(D378=1, "First", IF(D378=2, "Second", IF(D378=3, "Third")))</f>
        <v>Third</v>
      </c>
      <c r="F378" t="s">
        <v>41</v>
      </c>
      <c r="G378" t="s">
        <v>17</v>
      </c>
      <c r="H378">
        <v>14</v>
      </c>
      <c r="I378">
        <f>IF(H378="",AVERAGE(H:H),H378)</f>
        <v>14</v>
      </c>
      <c r="J378">
        <v>0</v>
      </c>
      <c r="K378">
        <v>0</v>
      </c>
      <c r="L378">
        <v>350406</v>
      </c>
      <c r="M378">
        <v>7.8541999999999996</v>
      </c>
      <c r="N378">
        <f>IF(M378="",MEDIAN(M:M),M378)</f>
        <v>7.8541999999999996</v>
      </c>
      <c r="P378" t="s">
        <v>15</v>
      </c>
      <c r="Q378" t="str">
        <f>IF(P378="C", "Cherbourg", IF(P378="Q", "Queenstown", IF(P378="S", "Southampton")))</f>
        <v>Southampton</v>
      </c>
      <c r="R378">
        <f>Table15[[#This Row],[SibSp]]+Table15[[#This Row],[Parch]]</f>
        <v>0</v>
      </c>
      <c r="S378" s="2">
        <f ca="1">Table15[[#This Row],[Family_Members]]+RAND()-0.5</f>
        <v>-0.43648990984754021</v>
      </c>
    </row>
    <row r="379" spans="1:19" hidden="1" x14ac:dyDescent="0.25">
      <c r="A379">
        <v>378</v>
      </c>
      <c r="B379">
        <v>0</v>
      </c>
      <c r="C379" t="str">
        <f>IF(B379=1, "Survived", "Died")</f>
        <v>Died</v>
      </c>
      <c r="D379">
        <v>1</v>
      </c>
      <c r="E379" t="str">
        <f>IF(D379=1, "First", IF(D379=2, "Second", IF(D379=3, "Third")))</f>
        <v>First</v>
      </c>
      <c r="F379" t="s">
        <v>560</v>
      </c>
      <c r="G379" t="s">
        <v>13</v>
      </c>
      <c r="H379">
        <v>27</v>
      </c>
      <c r="I379">
        <f>IF(H379="",AVERAGE(H:H),H379)</f>
        <v>27</v>
      </c>
      <c r="J379">
        <v>0</v>
      </c>
      <c r="K379">
        <v>2</v>
      </c>
      <c r="L379">
        <v>113503</v>
      </c>
      <c r="M379">
        <v>211.5</v>
      </c>
      <c r="N379">
        <f>IF(M379="",MEDIAN(M:M),M379)</f>
        <v>211.5</v>
      </c>
      <c r="O379" t="s">
        <v>561</v>
      </c>
      <c r="P379" t="s">
        <v>20</v>
      </c>
      <c r="Q379" t="str">
        <f>IF(P379="C", "Cherbourg", IF(P379="Q", "Queenstown", IF(P379="S", "Southampton")))</f>
        <v>Cherbourg</v>
      </c>
      <c r="R379">
        <f>Table15[[#This Row],[SibSp]]+Table15[[#This Row],[Parch]]</f>
        <v>2</v>
      </c>
      <c r="S379" s="2">
        <f ca="1">Table15[[#This Row],[Family_Members]]+RAND()-0.5</f>
        <v>1.9173324053287688</v>
      </c>
    </row>
    <row r="380" spans="1:19" hidden="1" x14ac:dyDescent="0.25">
      <c r="A380">
        <v>379</v>
      </c>
      <c r="B380">
        <v>0</v>
      </c>
      <c r="C380" t="str">
        <f>IF(B380=1, "Survived", "Died")</f>
        <v>Died</v>
      </c>
      <c r="D380">
        <v>3</v>
      </c>
      <c r="E380" t="str">
        <f>IF(D380=1, "First", IF(D380=2, "Second", IF(D380=3, "Third")))</f>
        <v>Third</v>
      </c>
      <c r="F380" t="s">
        <v>562</v>
      </c>
      <c r="G380" t="s">
        <v>13</v>
      </c>
      <c r="H380">
        <v>20</v>
      </c>
      <c r="I380">
        <f>IF(H380="",AVERAGE(H:H),H380)</f>
        <v>20</v>
      </c>
      <c r="J380">
        <v>0</v>
      </c>
      <c r="K380">
        <v>0</v>
      </c>
      <c r="L380">
        <v>2648</v>
      </c>
      <c r="M380">
        <v>4.0125000000000002</v>
      </c>
      <c r="N380">
        <f>IF(M380="",MEDIAN(M:M),M380)</f>
        <v>4.0125000000000002</v>
      </c>
      <c r="P380" t="s">
        <v>20</v>
      </c>
      <c r="Q380" t="str">
        <f>IF(P380="C", "Cherbourg", IF(P380="Q", "Queenstown", IF(P380="S", "Southampton")))</f>
        <v>Cherbourg</v>
      </c>
      <c r="R380">
        <f>Table15[[#This Row],[SibSp]]+Table15[[#This Row],[Parch]]</f>
        <v>0</v>
      </c>
      <c r="S380" s="2">
        <f ca="1">Table15[[#This Row],[Family_Members]]+RAND()-0.5</f>
        <v>-7.327938606122264E-2</v>
      </c>
    </row>
    <row r="381" spans="1:19" hidden="1" x14ac:dyDescent="0.25">
      <c r="A381">
        <v>380</v>
      </c>
      <c r="B381">
        <v>0</v>
      </c>
      <c r="C381" t="str">
        <f>IF(B381=1, "Survived", "Died")</f>
        <v>Died</v>
      </c>
      <c r="D381">
        <v>3</v>
      </c>
      <c r="E381" t="str">
        <f>IF(D381=1, "First", IF(D381=2, "Second", IF(D381=3, "Third")))</f>
        <v>Third</v>
      </c>
      <c r="F381" t="s">
        <v>563</v>
      </c>
      <c r="G381" t="s">
        <v>13</v>
      </c>
      <c r="H381">
        <v>19</v>
      </c>
      <c r="I381">
        <f>IF(H381="",AVERAGE(H:H),H381)</f>
        <v>19</v>
      </c>
      <c r="J381">
        <v>0</v>
      </c>
      <c r="K381">
        <v>0</v>
      </c>
      <c r="L381">
        <v>347069</v>
      </c>
      <c r="M381">
        <v>7.7750000000000004</v>
      </c>
      <c r="N381">
        <f>IF(M381="",MEDIAN(M:M),M381)</f>
        <v>7.7750000000000004</v>
      </c>
      <c r="P381" t="s">
        <v>15</v>
      </c>
      <c r="Q381" t="str">
        <f>IF(P381="C", "Cherbourg", IF(P381="Q", "Queenstown", IF(P381="S", "Southampton")))</f>
        <v>Southampton</v>
      </c>
      <c r="R381">
        <f>Table15[[#This Row],[SibSp]]+Table15[[#This Row],[Parch]]</f>
        <v>0</v>
      </c>
      <c r="S381" s="2">
        <f ca="1">Table15[[#This Row],[Family_Members]]+RAND()-0.5</f>
        <v>-8.6116969689704947E-2</v>
      </c>
    </row>
    <row r="382" spans="1:19" x14ac:dyDescent="0.25">
      <c r="A382">
        <v>394</v>
      </c>
      <c r="B382">
        <v>1</v>
      </c>
      <c r="C382" t="str">
        <f>IF(B382=1, "Survived", "Died")</f>
        <v>Survived</v>
      </c>
      <c r="D382">
        <v>1</v>
      </c>
      <c r="E382" t="str">
        <f>IF(D382=1, "First", IF(D382=2, "Second", IF(D382=3, "Third")))</f>
        <v>First</v>
      </c>
      <c r="F382" t="s">
        <v>581</v>
      </c>
      <c r="G382" t="s">
        <v>17</v>
      </c>
      <c r="H382">
        <v>23</v>
      </c>
      <c r="I382">
        <f>IF(H382="",AVERAGE(H:H),H382)</f>
        <v>23</v>
      </c>
      <c r="J382">
        <v>1</v>
      </c>
      <c r="K382">
        <v>0</v>
      </c>
      <c r="L382">
        <v>35273</v>
      </c>
      <c r="M382">
        <v>113.27500000000001</v>
      </c>
      <c r="N382">
        <f>IF(M382="",MEDIAN(M:M),M382)</f>
        <v>113.27500000000001</v>
      </c>
      <c r="O382" t="s">
        <v>328</v>
      </c>
      <c r="P382" t="s">
        <v>20</v>
      </c>
      <c r="Q382" t="str">
        <f>IF(P382="C", "Cherbourg", IF(P382="Q", "Queenstown", IF(P382="S", "Southampton")))</f>
        <v>Cherbourg</v>
      </c>
      <c r="R382">
        <f>Table15[[#This Row],[SibSp]]+Table15[[#This Row],[Parch]]</f>
        <v>1</v>
      </c>
      <c r="S382" s="2">
        <f ca="1">Table15[[#This Row],[Family_Members]]+RAND()-0.5</f>
        <v>1.3719132129076685</v>
      </c>
    </row>
    <row r="383" spans="1:19" hidden="1" x14ac:dyDescent="0.25">
      <c r="A383">
        <v>19</v>
      </c>
      <c r="B383">
        <v>0</v>
      </c>
      <c r="C383" t="str">
        <f>IF(B383=1, "Survived", "Died")</f>
        <v>Died</v>
      </c>
      <c r="D383">
        <v>3</v>
      </c>
      <c r="E383" t="str">
        <f>IF(D383=1, "First", IF(D383=2, "Second", IF(D383=3, "Third")))</f>
        <v>Third</v>
      </c>
      <c r="F383" t="s">
        <v>45</v>
      </c>
      <c r="G383" t="s">
        <v>17</v>
      </c>
      <c r="H383">
        <v>31</v>
      </c>
      <c r="I383">
        <f>IF(H383="",AVERAGE(H:H),H383)</f>
        <v>31</v>
      </c>
      <c r="J383">
        <v>1</v>
      </c>
      <c r="K383">
        <v>0</v>
      </c>
      <c r="L383">
        <v>345763</v>
      </c>
      <c r="M383">
        <v>18</v>
      </c>
      <c r="N383">
        <f>IF(M383="",MEDIAN(M:M),M383)</f>
        <v>18</v>
      </c>
      <c r="P383" t="s">
        <v>15</v>
      </c>
      <c r="Q383" t="str">
        <f>IF(P383="C", "Cherbourg", IF(P383="Q", "Queenstown", IF(P383="S", "Southampton")))</f>
        <v>Southampton</v>
      </c>
      <c r="R383">
        <f>Table15[[#This Row],[SibSp]]+Table15[[#This Row],[Parch]]</f>
        <v>1</v>
      </c>
      <c r="S383" s="2">
        <f ca="1">Table15[[#This Row],[Family_Members]]+RAND()-0.5</f>
        <v>1.0246249175203583</v>
      </c>
    </row>
    <row r="384" spans="1:19" hidden="1" x14ac:dyDescent="0.25">
      <c r="A384">
        <v>383</v>
      </c>
      <c r="B384">
        <v>0</v>
      </c>
      <c r="C384" t="str">
        <f>IF(B384=1, "Survived", "Died")</f>
        <v>Died</v>
      </c>
      <c r="D384">
        <v>3</v>
      </c>
      <c r="E384" t="str">
        <f>IF(D384=1, "First", IF(D384=2, "Second", IF(D384=3, "Third")))</f>
        <v>Third</v>
      </c>
      <c r="F384" t="s">
        <v>567</v>
      </c>
      <c r="G384" t="s">
        <v>13</v>
      </c>
      <c r="H384">
        <v>32</v>
      </c>
      <c r="I384">
        <f>IF(H384="",AVERAGE(H:H),H384)</f>
        <v>32</v>
      </c>
      <c r="J384">
        <v>0</v>
      </c>
      <c r="K384">
        <v>0</v>
      </c>
      <c r="L384" t="s">
        <v>568</v>
      </c>
      <c r="M384">
        <v>7.9249999999999998</v>
      </c>
      <c r="N384">
        <f>IF(M384="",MEDIAN(M:M),M384)</f>
        <v>7.9249999999999998</v>
      </c>
      <c r="P384" t="s">
        <v>15</v>
      </c>
      <c r="Q384" t="str">
        <f>IF(P384="C", "Cherbourg", IF(P384="Q", "Queenstown", IF(P384="S", "Southampton")))</f>
        <v>Southampton</v>
      </c>
      <c r="R384">
        <f>Table15[[#This Row],[SibSp]]+Table15[[#This Row],[Parch]]</f>
        <v>0</v>
      </c>
      <c r="S384" s="2">
        <f ca="1">Table15[[#This Row],[Family_Members]]+RAND()-0.5</f>
        <v>-0.43871702294119885</v>
      </c>
    </row>
    <row r="385" spans="1:19" x14ac:dyDescent="0.25">
      <c r="A385">
        <v>413</v>
      </c>
      <c r="B385">
        <v>1</v>
      </c>
      <c r="C385" t="str">
        <f>IF(B385=1, "Survived", "Died")</f>
        <v>Survived</v>
      </c>
      <c r="D385">
        <v>1</v>
      </c>
      <c r="E385" t="str">
        <f>IF(D385=1, "First", IF(D385=2, "Second", IF(D385=3, "Third")))</f>
        <v>First</v>
      </c>
      <c r="F385" t="s">
        <v>601</v>
      </c>
      <c r="G385" t="s">
        <v>17</v>
      </c>
      <c r="H385">
        <v>33</v>
      </c>
      <c r="I385">
        <f>IF(H385="",AVERAGE(H:H),H385)</f>
        <v>33</v>
      </c>
      <c r="J385">
        <v>1</v>
      </c>
      <c r="K385">
        <v>0</v>
      </c>
      <c r="L385">
        <v>19928</v>
      </c>
      <c r="M385">
        <v>90</v>
      </c>
      <c r="N385">
        <f>IF(M385="",MEDIAN(M:M),M385)</f>
        <v>90</v>
      </c>
      <c r="O385" t="s">
        <v>373</v>
      </c>
      <c r="P385" t="s">
        <v>27</v>
      </c>
      <c r="Q385" t="str">
        <f>IF(P385="C", "Cherbourg", IF(P385="Q", "Queenstown", IF(P385="S", "Southampton")))</f>
        <v>Queenstown</v>
      </c>
      <c r="R385">
        <f>Table15[[#This Row],[SibSp]]+Table15[[#This Row],[Parch]]</f>
        <v>1</v>
      </c>
      <c r="S385" s="2">
        <f ca="1">Table15[[#This Row],[Family_Members]]+RAND()-0.5</f>
        <v>0.97794192430175553</v>
      </c>
    </row>
    <row r="386" spans="1:19" hidden="1" x14ac:dyDescent="0.25">
      <c r="A386">
        <v>385</v>
      </c>
      <c r="B386">
        <v>0</v>
      </c>
      <c r="C386" t="str">
        <f>IF(B386=1, "Survived", "Died")</f>
        <v>Died</v>
      </c>
      <c r="D386">
        <v>3</v>
      </c>
      <c r="E386" t="str">
        <f>IF(D386=1, "First", IF(D386=2, "Second", IF(D386=3, "Third")))</f>
        <v>Third</v>
      </c>
      <c r="F386" t="s">
        <v>570</v>
      </c>
      <c r="G386" t="s">
        <v>13</v>
      </c>
      <c r="I386">
        <f>IF(H386="",AVERAGE(H:H),H386)</f>
        <v>29.69911764705882</v>
      </c>
      <c r="J386">
        <v>0</v>
      </c>
      <c r="K386">
        <v>0</v>
      </c>
      <c r="L386">
        <v>349227</v>
      </c>
      <c r="M386">
        <v>7.8958000000000004</v>
      </c>
      <c r="N386">
        <f>IF(M386="",MEDIAN(M:M),M386)</f>
        <v>7.8958000000000004</v>
      </c>
      <c r="P386" t="s">
        <v>15</v>
      </c>
      <c r="Q386" t="str">
        <f>IF(P386="C", "Cherbourg", IF(P386="Q", "Queenstown", IF(P386="S", "Southampton")))</f>
        <v>Southampton</v>
      </c>
      <c r="R386">
        <f>Table15[[#This Row],[SibSp]]+Table15[[#This Row],[Parch]]</f>
        <v>0</v>
      </c>
      <c r="S386" s="2">
        <f ca="1">Table15[[#This Row],[Family_Members]]+RAND()-0.5</f>
        <v>0.34519793267399157</v>
      </c>
    </row>
    <row r="387" spans="1:19" hidden="1" x14ac:dyDescent="0.25">
      <c r="A387">
        <v>386</v>
      </c>
      <c r="B387">
        <v>0</v>
      </c>
      <c r="C387" t="str">
        <f>IF(B387=1, "Survived", "Died")</f>
        <v>Died</v>
      </c>
      <c r="D387">
        <v>2</v>
      </c>
      <c r="E387" t="str">
        <f>IF(D387=1, "First", IF(D387=2, "Second", IF(D387=3, "Third")))</f>
        <v>Second</v>
      </c>
      <c r="F387" t="s">
        <v>571</v>
      </c>
      <c r="G387" t="s">
        <v>13</v>
      </c>
      <c r="H387">
        <v>18</v>
      </c>
      <c r="I387">
        <f>IF(H387="",AVERAGE(H:H),H387)</f>
        <v>18</v>
      </c>
      <c r="J387">
        <v>0</v>
      </c>
      <c r="K387">
        <v>0</v>
      </c>
      <c r="L387" t="s">
        <v>126</v>
      </c>
      <c r="M387">
        <v>73.5</v>
      </c>
      <c r="N387">
        <f>IF(M387="",MEDIAN(M:M),M387)</f>
        <v>73.5</v>
      </c>
      <c r="P387" t="s">
        <v>15</v>
      </c>
      <c r="Q387" t="str">
        <f>IF(P387="C", "Cherbourg", IF(P387="Q", "Queenstown", IF(P387="S", "Southampton")))</f>
        <v>Southampton</v>
      </c>
      <c r="R387">
        <f>Table15[[#This Row],[SibSp]]+Table15[[#This Row],[Parch]]</f>
        <v>0</v>
      </c>
      <c r="S387" s="2">
        <f ca="1">Table15[[#This Row],[Family_Members]]+RAND()-0.5</f>
        <v>-0.19503903262060418</v>
      </c>
    </row>
    <row r="388" spans="1:19" hidden="1" x14ac:dyDescent="0.25">
      <c r="A388">
        <v>387</v>
      </c>
      <c r="B388">
        <v>0</v>
      </c>
      <c r="C388" t="str">
        <f>IF(B388=1, "Survived", "Died")</f>
        <v>Died</v>
      </c>
      <c r="D388">
        <v>3</v>
      </c>
      <c r="E388" t="str">
        <f>IF(D388=1, "First", IF(D388=2, "Second", IF(D388=3, "Third")))</f>
        <v>Third</v>
      </c>
      <c r="F388" t="s">
        <v>572</v>
      </c>
      <c r="G388" t="s">
        <v>13</v>
      </c>
      <c r="H388">
        <v>1</v>
      </c>
      <c r="I388">
        <f>IF(H388="",AVERAGE(H:H),H388)</f>
        <v>1</v>
      </c>
      <c r="J388">
        <v>5</v>
      </c>
      <c r="K388">
        <v>2</v>
      </c>
      <c r="L388" t="s">
        <v>105</v>
      </c>
      <c r="M388">
        <v>46.9</v>
      </c>
      <c r="N388">
        <f>IF(M388="",MEDIAN(M:M),M388)</f>
        <v>46.9</v>
      </c>
      <c r="P388" t="s">
        <v>15</v>
      </c>
      <c r="Q388" t="str">
        <f>IF(P388="C", "Cherbourg", IF(P388="Q", "Queenstown", IF(P388="S", "Southampton")))</f>
        <v>Southampton</v>
      </c>
      <c r="R388">
        <f>Table15[[#This Row],[SibSp]]+Table15[[#This Row],[Parch]]</f>
        <v>7</v>
      </c>
      <c r="S388" s="2">
        <f ca="1">Table15[[#This Row],[Family_Members]]+RAND()-0.5</f>
        <v>7.1616527068048583</v>
      </c>
    </row>
    <row r="389" spans="1:19" hidden="1" x14ac:dyDescent="0.25">
      <c r="A389">
        <v>388</v>
      </c>
      <c r="B389">
        <v>1</v>
      </c>
      <c r="C389" t="str">
        <f>IF(B389=1, "Survived", "Died")</f>
        <v>Survived</v>
      </c>
      <c r="D389">
        <v>2</v>
      </c>
      <c r="E389" t="str">
        <f>IF(D389=1, "First", IF(D389=2, "Second", IF(D389=3, "Third")))</f>
        <v>Second</v>
      </c>
      <c r="F389" t="s">
        <v>573</v>
      </c>
      <c r="G389" t="s">
        <v>17</v>
      </c>
      <c r="H389">
        <v>36</v>
      </c>
      <c r="I389">
        <f>IF(H389="",AVERAGE(H:H),H389)</f>
        <v>36</v>
      </c>
      <c r="J389">
        <v>0</v>
      </c>
      <c r="K389">
        <v>0</v>
      </c>
      <c r="L389">
        <v>27849</v>
      </c>
      <c r="M389">
        <v>13</v>
      </c>
      <c r="N389">
        <f>IF(M389="",MEDIAN(M:M),M389)</f>
        <v>13</v>
      </c>
      <c r="P389" t="s">
        <v>15</v>
      </c>
      <c r="Q389" t="str">
        <f>IF(P389="C", "Cherbourg", IF(P389="Q", "Queenstown", IF(P389="S", "Southampton")))</f>
        <v>Southampton</v>
      </c>
      <c r="R389">
        <f>Table15[[#This Row],[SibSp]]+Table15[[#This Row],[Parch]]</f>
        <v>0</v>
      </c>
      <c r="S389" s="2">
        <f ca="1">Table15[[#This Row],[Family_Members]]+RAND()-0.5</f>
        <v>-0.16625329147717904</v>
      </c>
    </row>
    <row r="390" spans="1:19" hidden="1" x14ac:dyDescent="0.25">
      <c r="A390">
        <v>389</v>
      </c>
      <c r="B390">
        <v>0</v>
      </c>
      <c r="C390" t="str">
        <f>IF(B390=1, "Survived", "Died")</f>
        <v>Died</v>
      </c>
      <c r="D390">
        <v>3</v>
      </c>
      <c r="E390" t="str">
        <f>IF(D390=1, "First", IF(D390=2, "Second", IF(D390=3, "Third")))</f>
        <v>Third</v>
      </c>
      <c r="F390" t="s">
        <v>574</v>
      </c>
      <c r="G390" t="s">
        <v>13</v>
      </c>
      <c r="I390">
        <f>IF(H390="",AVERAGE(H:H),H390)</f>
        <v>29.69911764705882</v>
      </c>
      <c r="J390">
        <v>0</v>
      </c>
      <c r="K390">
        <v>0</v>
      </c>
      <c r="L390">
        <v>367655</v>
      </c>
      <c r="M390">
        <v>7.7291999999999996</v>
      </c>
      <c r="N390">
        <f>IF(M390="",MEDIAN(M:M),M390)</f>
        <v>7.7291999999999996</v>
      </c>
      <c r="P390" t="s">
        <v>27</v>
      </c>
      <c r="Q390" t="str">
        <f>IF(P390="C", "Cherbourg", IF(P390="Q", "Queenstown", IF(P390="S", "Southampton")))</f>
        <v>Queenstown</v>
      </c>
      <c r="R390">
        <f>Table15[[#This Row],[SibSp]]+Table15[[#This Row],[Parch]]</f>
        <v>0</v>
      </c>
      <c r="S390" s="2">
        <f ca="1">Table15[[#This Row],[Family_Members]]+RAND()-0.5</f>
        <v>-0.38867560595881889</v>
      </c>
    </row>
    <row r="391" spans="1:19" hidden="1" x14ac:dyDescent="0.25">
      <c r="A391">
        <v>390</v>
      </c>
      <c r="B391">
        <v>1</v>
      </c>
      <c r="C391" t="str">
        <f>IF(B391=1, "Survived", "Died")</f>
        <v>Survived</v>
      </c>
      <c r="D391">
        <v>2</v>
      </c>
      <c r="E391" t="str">
        <f>IF(D391=1, "First", IF(D391=2, "Second", IF(D391=3, "Third")))</f>
        <v>Second</v>
      </c>
      <c r="F391" t="s">
        <v>575</v>
      </c>
      <c r="G391" t="s">
        <v>17</v>
      </c>
      <c r="H391">
        <v>17</v>
      </c>
      <c r="I391">
        <f>IF(H391="",AVERAGE(H:H),H391)</f>
        <v>17</v>
      </c>
      <c r="J391">
        <v>0</v>
      </c>
      <c r="K391">
        <v>0</v>
      </c>
      <c r="L391" t="s">
        <v>576</v>
      </c>
      <c r="M391">
        <v>12</v>
      </c>
      <c r="N391">
        <f>IF(M391="",MEDIAN(M:M),M391)</f>
        <v>12</v>
      </c>
      <c r="P391" t="s">
        <v>20</v>
      </c>
      <c r="Q391" t="str">
        <f>IF(P391="C", "Cherbourg", IF(P391="Q", "Queenstown", IF(P391="S", "Southampton")))</f>
        <v>Cherbourg</v>
      </c>
      <c r="R391">
        <f>Table15[[#This Row],[SibSp]]+Table15[[#This Row],[Parch]]</f>
        <v>0</v>
      </c>
      <c r="S391" s="2">
        <f ca="1">Table15[[#This Row],[Family_Members]]+RAND()-0.5</f>
        <v>0.17654870167358905</v>
      </c>
    </row>
    <row r="392" spans="1:19" hidden="1" x14ac:dyDescent="0.25">
      <c r="A392">
        <v>391</v>
      </c>
      <c r="B392">
        <v>1</v>
      </c>
      <c r="C392" t="str">
        <f>IF(B392=1, "Survived", "Died")</f>
        <v>Survived</v>
      </c>
      <c r="D392">
        <v>1</v>
      </c>
      <c r="E392" t="str">
        <f>IF(D392=1, "First", IF(D392=2, "Second", IF(D392=3, "Third")))</f>
        <v>First</v>
      </c>
      <c r="F392" t="s">
        <v>577</v>
      </c>
      <c r="G392" t="s">
        <v>13</v>
      </c>
      <c r="H392">
        <v>36</v>
      </c>
      <c r="I392">
        <f>IF(H392="",AVERAGE(H:H),H392)</f>
        <v>36</v>
      </c>
      <c r="J392">
        <v>1</v>
      </c>
      <c r="K392">
        <v>2</v>
      </c>
      <c r="L392">
        <v>113760</v>
      </c>
      <c r="M392">
        <v>120</v>
      </c>
      <c r="N392">
        <f>IF(M392="",MEDIAN(M:M),M392)</f>
        <v>120</v>
      </c>
      <c r="O392" t="s">
        <v>578</v>
      </c>
      <c r="P392" t="s">
        <v>15</v>
      </c>
      <c r="Q392" t="str">
        <f>IF(P392="C", "Cherbourg", IF(P392="Q", "Queenstown", IF(P392="S", "Southampton")))</f>
        <v>Southampton</v>
      </c>
      <c r="R392">
        <f>Table15[[#This Row],[SibSp]]+Table15[[#This Row],[Parch]]</f>
        <v>3</v>
      </c>
      <c r="S392" s="2">
        <f ca="1">Table15[[#This Row],[Family_Members]]+RAND()-0.5</f>
        <v>2.7562924078680959</v>
      </c>
    </row>
    <row r="393" spans="1:19" hidden="1" x14ac:dyDescent="0.25">
      <c r="A393">
        <v>392</v>
      </c>
      <c r="B393">
        <v>1</v>
      </c>
      <c r="C393" t="str">
        <f>IF(B393=1, "Survived", "Died")</f>
        <v>Survived</v>
      </c>
      <c r="D393">
        <v>3</v>
      </c>
      <c r="E393" t="str">
        <f>IF(D393=1, "First", IF(D393=2, "Second", IF(D393=3, "Third")))</f>
        <v>Third</v>
      </c>
      <c r="F393" t="s">
        <v>579</v>
      </c>
      <c r="G393" t="s">
        <v>13</v>
      </c>
      <c r="H393">
        <v>21</v>
      </c>
      <c r="I393">
        <f>IF(H393="",AVERAGE(H:H),H393)</f>
        <v>21</v>
      </c>
      <c r="J393">
        <v>0</v>
      </c>
      <c r="K393">
        <v>0</v>
      </c>
      <c r="L393">
        <v>350034</v>
      </c>
      <c r="M393">
        <v>7.7957999999999998</v>
      </c>
      <c r="N393">
        <f>IF(M393="",MEDIAN(M:M),M393)</f>
        <v>7.7957999999999998</v>
      </c>
      <c r="P393" t="s">
        <v>15</v>
      </c>
      <c r="Q393" t="str">
        <f>IF(P393="C", "Cherbourg", IF(P393="Q", "Queenstown", IF(P393="S", "Southampton")))</f>
        <v>Southampton</v>
      </c>
      <c r="R393">
        <f>Table15[[#This Row],[SibSp]]+Table15[[#This Row],[Parch]]</f>
        <v>0</v>
      </c>
      <c r="S393" s="2">
        <f ca="1">Table15[[#This Row],[Family_Members]]+RAND()-0.5</f>
        <v>0.41528084257440356</v>
      </c>
    </row>
    <row r="394" spans="1:19" hidden="1" x14ac:dyDescent="0.25">
      <c r="A394">
        <v>393</v>
      </c>
      <c r="B394">
        <v>0</v>
      </c>
      <c r="C394" t="str">
        <f>IF(B394=1, "Survived", "Died")</f>
        <v>Died</v>
      </c>
      <c r="D394">
        <v>3</v>
      </c>
      <c r="E394" t="str">
        <f>IF(D394=1, "First", IF(D394=2, "Second", IF(D394=3, "Third")))</f>
        <v>Third</v>
      </c>
      <c r="F394" t="s">
        <v>580</v>
      </c>
      <c r="G394" t="s">
        <v>13</v>
      </c>
      <c r="H394">
        <v>28</v>
      </c>
      <c r="I394">
        <f>IF(H394="",AVERAGE(H:H),H394)</f>
        <v>28</v>
      </c>
      <c r="J394">
        <v>2</v>
      </c>
      <c r="K394">
        <v>0</v>
      </c>
      <c r="L394">
        <v>3101277</v>
      </c>
      <c r="M394">
        <v>7.9249999999999998</v>
      </c>
      <c r="N394">
        <f>IF(M394="",MEDIAN(M:M),M394)</f>
        <v>7.9249999999999998</v>
      </c>
      <c r="P394" t="s">
        <v>15</v>
      </c>
      <c r="Q394" t="str">
        <f>IF(P394="C", "Cherbourg", IF(P394="Q", "Queenstown", IF(P394="S", "Southampton")))</f>
        <v>Southampton</v>
      </c>
      <c r="R394">
        <f>Table15[[#This Row],[SibSp]]+Table15[[#This Row],[Parch]]</f>
        <v>2</v>
      </c>
      <c r="S394" s="2">
        <f ca="1">Table15[[#This Row],[Family_Members]]+RAND()-0.5</f>
        <v>2.3203351965007171</v>
      </c>
    </row>
    <row r="395" spans="1:19" x14ac:dyDescent="0.25">
      <c r="A395">
        <v>436</v>
      </c>
      <c r="B395">
        <v>1</v>
      </c>
      <c r="C395" t="str">
        <f>IF(B395=1, "Survived", "Died")</f>
        <v>Survived</v>
      </c>
      <c r="D395">
        <v>1</v>
      </c>
      <c r="E395" t="str">
        <f>IF(D395=1, "First", IF(D395=2, "Second", IF(D395=3, "Third")))</f>
        <v>First</v>
      </c>
      <c r="F395" t="s">
        <v>632</v>
      </c>
      <c r="G395" t="s">
        <v>17</v>
      </c>
      <c r="H395">
        <v>14</v>
      </c>
      <c r="I395">
        <f>IF(H395="",AVERAGE(H:H),H395)</f>
        <v>14</v>
      </c>
      <c r="J395">
        <v>1</v>
      </c>
      <c r="K395">
        <v>2</v>
      </c>
      <c r="L395">
        <v>113760</v>
      </c>
      <c r="M395">
        <v>120</v>
      </c>
      <c r="N395">
        <f>IF(M395="",MEDIAN(M:M),M395)</f>
        <v>120</v>
      </c>
      <c r="O395" t="s">
        <v>578</v>
      </c>
      <c r="P395" t="s">
        <v>15</v>
      </c>
      <c r="Q395" t="str">
        <f>IF(P395="C", "Cherbourg", IF(P395="Q", "Queenstown", IF(P395="S", "Southampton")))</f>
        <v>Southampton</v>
      </c>
      <c r="R395">
        <f>Table15[[#This Row],[SibSp]]+Table15[[#This Row],[Parch]]</f>
        <v>3</v>
      </c>
      <c r="S395" s="2">
        <f ca="1">Table15[[#This Row],[Family_Members]]+RAND()-0.5</f>
        <v>3.39120750884</v>
      </c>
    </row>
    <row r="396" spans="1:19" hidden="1" x14ac:dyDescent="0.25">
      <c r="A396">
        <v>25</v>
      </c>
      <c r="B396">
        <v>0</v>
      </c>
      <c r="C396" t="str">
        <f>IF(B396=1, "Survived", "Died")</f>
        <v>Died</v>
      </c>
      <c r="D396">
        <v>3</v>
      </c>
      <c r="E396" t="str">
        <f>IF(D396=1, "First", IF(D396=2, "Second", IF(D396=3, "Third")))</f>
        <v>Third</v>
      </c>
      <c r="F396" t="s">
        <v>53</v>
      </c>
      <c r="G396" t="s">
        <v>17</v>
      </c>
      <c r="H396">
        <v>8</v>
      </c>
      <c r="I396">
        <f>IF(H396="",AVERAGE(H:H),H396)</f>
        <v>8</v>
      </c>
      <c r="J396">
        <v>3</v>
      </c>
      <c r="K396">
        <v>1</v>
      </c>
      <c r="L396">
        <v>349909</v>
      </c>
      <c r="M396">
        <v>21.074999999999999</v>
      </c>
      <c r="N396">
        <f>IF(M396="",MEDIAN(M:M),M396)</f>
        <v>21.074999999999999</v>
      </c>
      <c r="P396" t="s">
        <v>15</v>
      </c>
      <c r="Q396" t="str">
        <f>IF(P396="C", "Cherbourg", IF(P396="Q", "Queenstown", IF(P396="S", "Southampton")))</f>
        <v>Southampton</v>
      </c>
      <c r="R396">
        <f>Table15[[#This Row],[SibSp]]+Table15[[#This Row],[Parch]]</f>
        <v>4</v>
      </c>
      <c r="S396" s="7">
        <f ca="1">Table15[[#This Row],[Family_Members]]+RAND()-0.5</f>
        <v>3.5390817480155512</v>
      </c>
    </row>
    <row r="397" spans="1:19" hidden="1" x14ac:dyDescent="0.25">
      <c r="A397">
        <v>396</v>
      </c>
      <c r="B397">
        <v>0</v>
      </c>
      <c r="C397" t="str">
        <f>IF(B397=1, "Survived", "Died")</f>
        <v>Died</v>
      </c>
      <c r="D397">
        <v>3</v>
      </c>
      <c r="E397" t="str">
        <f>IF(D397=1, "First", IF(D397=2, "Second", IF(D397=3, "Third")))</f>
        <v>Third</v>
      </c>
      <c r="F397" t="s">
        <v>583</v>
      </c>
      <c r="G397" t="s">
        <v>13</v>
      </c>
      <c r="H397">
        <v>22</v>
      </c>
      <c r="I397">
        <f>IF(H397="",AVERAGE(H:H),H397)</f>
        <v>22</v>
      </c>
      <c r="J397">
        <v>0</v>
      </c>
      <c r="K397">
        <v>0</v>
      </c>
      <c r="L397">
        <v>350052</v>
      </c>
      <c r="M397">
        <v>7.7957999999999998</v>
      </c>
      <c r="N397">
        <f>IF(M397="",MEDIAN(M:M),M397)</f>
        <v>7.7957999999999998</v>
      </c>
      <c r="P397" t="s">
        <v>15</v>
      </c>
      <c r="Q397" t="str">
        <f>IF(P397="C", "Cherbourg", IF(P397="Q", "Queenstown", IF(P397="S", "Southampton")))</f>
        <v>Southampton</v>
      </c>
      <c r="R397">
        <f>Table15[[#This Row],[SibSp]]+Table15[[#This Row],[Parch]]</f>
        <v>0</v>
      </c>
      <c r="S397" s="2">
        <f ca="1">Table15[[#This Row],[Family_Members]]+RAND()-0.5</f>
        <v>-0.47780437275947774</v>
      </c>
    </row>
    <row r="398" spans="1:19" hidden="1" x14ac:dyDescent="0.25">
      <c r="A398">
        <v>39</v>
      </c>
      <c r="B398">
        <v>0</v>
      </c>
      <c r="C398" t="str">
        <f>IF(B398=1, "Survived", "Died")</f>
        <v>Died</v>
      </c>
      <c r="D398">
        <v>3</v>
      </c>
      <c r="E398" t="str">
        <f>IF(D398=1, "First", IF(D398=2, "Second", IF(D398=3, "Third")))</f>
        <v>Third</v>
      </c>
      <c r="F398" t="s">
        <v>74</v>
      </c>
      <c r="G398" t="s">
        <v>17</v>
      </c>
      <c r="H398">
        <v>18</v>
      </c>
      <c r="I398">
        <f>IF(H398="",AVERAGE(H:H),H398)</f>
        <v>18</v>
      </c>
      <c r="J398">
        <v>2</v>
      </c>
      <c r="K398">
        <v>0</v>
      </c>
      <c r="L398">
        <v>345764</v>
      </c>
      <c r="M398">
        <v>18</v>
      </c>
      <c r="N398">
        <f>IF(M398="",MEDIAN(M:M),M398)</f>
        <v>18</v>
      </c>
      <c r="P398" t="s">
        <v>15</v>
      </c>
      <c r="Q398" t="str">
        <f>IF(P398="C", "Cherbourg", IF(P398="Q", "Queenstown", IF(P398="S", "Southampton")))</f>
        <v>Southampton</v>
      </c>
      <c r="R398">
        <f>Table15[[#This Row],[SibSp]]+Table15[[#This Row],[Parch]]</f>
        <v>2</v>
      </c>
      <c r="S398" s="2">
        <f ca="1">Table15[[#This Row],[Family_Members]]+RAND()-0.5</f>
        <v>2.0385532620686733</v>
      </c>
    </row>
    <row r="399" spans="1:19" hidden="1" x14ac:dyDescent="0.25">
      <c r="A399">
        <v>398</v>
      </c>
      <c r="B399">
        <v>0</v>
      </c>
      <c r="C399" t="str">
        <f>IF(B399=1, "Survived", "Died")</f>
        <v>Died</v>
      </c>
      <c r="D399">
        <v>2</v>
      </c>
      <c r="E399" t="str">
        <f>IF(D399=1, "First", IF(D399=2, "Second", IF(D399=3, "Third")))</f>
        <v>Second</v>
      </c>
      <c r="F399" t="s">
        <v>585</v>
      </c>
      <c r="G399" t="s">
        <v>13</v>
      </c>
      <c r="H399">
        <v>46</v>
      </c>
      <c r="I399">
        <f>IF(H399="",AVERAGE(H:H),H399)</f>
        <v>46</v>
      </c>
      <c r="J399">
        <v>0</v>
      </c>
      <c r="K399">
        <v>0</v>
      </c>
      <c r="L399">
        <v>28403</v>
      </c>
      <c r="M399">
        <v>26</v>
      </c>
      <c r="N399">
        <f>IF(M399="",MEDIAN(M:M),M399)</f>
        <v>26</v>
      </c>
      <c r="P399" t="s">
        <v>15</v>
      </c>
      <c r="Q399" t="str">
        <f>IF(P399="C", "Cherbourg", IF(P399="Q", "Queenstown", IF(P399="S", "Southampton")))</f>
        <v>Southampton</v>
      </c>
      <c r="R399">
        <f>Table15[[#This Row],[SibSp]]+Table15[[#This Row],[Parch]]</f>
        <v>0</v>
      </c>
      <c r="S399" s="2">
        <f ca="1">Table15[[#This Row],[Family_Members]]+RAND()-0.5</f>
        <v>-0.47509672446458184</v>
      </c>
    </row>
    <row r="400" spans="1:19" hidden="1" x14ac:dyDescent="0.25">
      <c r="A400">
        <v>399</v>
      </c>
      <c r="B400">
        <v>0</v>
      </c>
      <c r="C400" t="str">
        <f>IF(B400=1, "Survived", "Died")</f>
        <v>Died</v>
      </c>
      <c r="D400">
        <v>2</v>
      </c>
      <c r="E400" t="str">
        <f>IF(D400=1, "First", IF(D400=2, "Second", IF(D400=3, "Third")))</f>
        <v>Second</v>
      </c>
      <c r="F400" t="s">
        <v>586</v>
      </c>
      <c r="G400" t="s">
        <v>13</v>
      </c>
      <c r="H400">
        <v>23</v>
      </c>
      <c r="I400">
        <f>IF(H400="",AVERAGE(H:H),H400)</f>
        <v>23</v>
      </c>
      <c r="J400">
        <v>0</v>
      </c>
      <c r="K400">
        <v>0</v>
      </c>
      <c r="L400">
        <v>244278</v>
      </c>
      <c r="M400">
        <v>10.5</v>
      </c>
      <c r="N400">
        <f>IF(M400="",MEDIAN(M:M),M400)</f>
        <v>10.5</v>
      </c>
      <c r="P400" t="s">
        <v>15</v>
      </c>
      <c r="Q400" t="str">
        <f>IF(P400="C", "Cherbourg", IF(P400="Q", "Queenstown", IF(P400="S", "Southampton")))</f>
        <v>Southampton</v>
      </c>
      <c r="R400">
        <f>Table15[[#This Row],[SibSp]]+Table15[[#This Row],[Parch]]</f>
        <v>0</v>
      </c>
      <c r="S400" s="2">
        <f ca="1">Table15[[#This Row],[Family_Members]]+RAND()-0.5</f>
        <v>-0.29815935893961509</v>
      </c>
    </row>
    <row r="401" spans="1:19" hidden="1" x14ac:dyDescent="0.25">
      <c r="A401">
        <v>400</v>
      </c>
      <c r="B401">
        <v>1</v>
      </c>
      <c r="C401" t="str">
        <f>IF(B401=1, "Survived", "Died")</f>
        <v>Survived</v>
      </c>
      <c r="D401">
        <v>2</v>
      </c>
      <c r="E401" t="str">
        <f>IF(D401=1, "First", IF(D401=2, "Second", IF(D401=3, "Third")))</f>
        <v>Second</v>
      </c>
      <c r="F401" t="s">
        <v>587</v>
      </c>
      <c r="G401" t="s">
        <v>17</v>
      </c>
      <c r="H401">
        <v>28</v>
      </c>
      <c r="I401">
        <f>IF(H401="",AVERAGE(H:H),H401)</f>
        <v>28</v>
      </c>
      <c r="J401">
        <v>0</v>
      </c>
      <c r="K401">
        <v>0</v>
      </c>
      <c r="L401">
        <v>240929</v>
      </c>
      <c r="M401">
        <v>12.65</v>
      </c>
      <c r="N401">
        <f>IF(M401="",MEDIAN(M:M),M401)</f>
        <v>12.65</v>
      </c>
      <c r="P401" t="s">
        <v>15</v>
      </c>
      <c r="Q401" t="str">
        <f>IF(P401="C", "Cherbourg", IF(P401="Q", "Queenstown", IF(P401="S", "Southampton")))</f>
        <v>Southampton</v>
      </c>
      <c r="R401">
        <f>Table15[[#This Row],[SibSp]]+Table15[[#This Row],[Parch]]</f>
        <v>0</v>
      </c>
      <c r="S401" s="2">
        <f ca="1">Table15[[#This Row],[Family_Members]]+RAND()-0.5</f>
        <v>1.8725921476559604E-2</v>
      </c>
    </row>
    <row r="402" spans="1:19" hidden="1" x14ac:dyDescent="0.25">
      <c r="A402">
        <v>401</v>
      </c>
      <c r="B402">
        <v>1</v>
      </c>
      <c r="C402" t="str">
        <f>IF(B402=1, "Survived", "Died")</f>
        <v>Survived</v>
      </c>
      <c r="D402">
        <v>3</v>
      </c>
      <c r="E402" t="str">
        <f>IF(D402=1, "First", IF(D402=2, "Second", IF(D402=3, "Third")))</f>
        <v>Third</v>
      </c>
      <c r="F402" t="s">
        <v>588</v>
      </c>
      <c r="G402" t="s">
        <v>13</v>
      </c>
      <c r="H402">
        <v>39</v>
      </c>
      <c r="I402">
        <f>IF(H402="",AVERAGE(H:H),H402)</f>
        <v>39</v>
      </c>
      <c r="J402">
        <v>0</v>
      </c>
      <c r="K402">
        <v>0</v>
      </c>
      <c r="L402" t="s">
        <v>589</v>
      </c>
      <c r="M402">
        <v>7.9249999999999998</v>
      </c>
      <c r="N402">
        <f>IF(M402="",MEDIAN(M:M),M402)</f>
        <v>7.9249999999999998</v>
      </c>
      <c r="P402" t="s">
        <v>15</v>
      </c>
      <c r="Q402" t="str">
        <f>IF(P402="C", "Cherbourg", IF(P402="Q", "Queenstown", IF(P402="S", "Southampton")))</f>
        <v>Southampton</v>
      </c>
      <c r="R402">
        <f>Table15[[#This Row],[SibSp]]+Table15[[#This Row],[Parch]]</f>
        <v>0</v>
      </c>
      <c r="S402" s="2">
        <f ca="1">Table15[[#This Row],[Family_Members]]+RAND()-0.5</f>
        <v>-5.9139150676301266E-2</v>
      </c>
    </row>
    <row r="403" spans="1:19" hidden="1" x14ac:dyDescent="0.25">
      <c r="A403">
        <v>402</v>
      </c>
      <c r="B403">
        <v>0</v>
      </c>
      <c r="C403" t="str">
        <f>IF(B403=1, "Survived", "Died")</f>
        <v>Died</v>
      </c>
      <c r="D403">
        <v>3</v>
      </c>
      <c r="E403" t="str">
        <f>IF(D403=1, "First", IF(D403=2, "Second", IF(D403=3, "Third")))</f>
        <v>Third</v>
      </c>
      <c r="F403" t="s">
        <v>590</v>
      </c>
      <c r="G403" t="s">
        <v>13</v>
      </c>
      <c r="H403">
        <v>26</v>
      </c>
      <c r="I403">
        <f>IF(H403="",AVERAGE(H:H),H403)</f>
        <v>26</v>
      </c>
      <c r="J403">
        <v>0</v>
      </c>
      <c r="K403">
        <v>0</v>
      </c>
      <c r="L403">
        <v>341826</v>
      </c>
      <c r="M403">
        <v>8.0500000000000007</v>
      </c>
      <c r="N403">
        <f>IF(M403="",MEDIAN(M:M),M403)</f>
        <v>8.0500000000000007</v>
      </c>
      <c r="P403" t="s">
        <v>15</v>
      </c>
      <c r="Q403" t="str">
        <f>IF(P403="C", "Cherbourg", IF(P403="Q", "Queenstown", IF(P403="S", "Southampton")))</f>
        <v>Southampton</v>
      </c>
      <c r="R403">
        <f>Table15[[#This Row],[SibSp]]+Table15[[#This Row],[Parch]]</f>
        <v>0</v>
      </c>
      <c r="S403" s="2">
        <f ca="1">Table15[[#This Row],[Family_Members]]+RAND()-0.5</f>
        <v>-0.31429047725557235</v>
      </c>
    </row>
    <row r="404" spans="1:19" hidden="1" x14ac:dyDescent="0.25">
      <c r="A404">
        <v>41</v>
      </c>
      <c r="B404">
        <v>0</v>
      </c>
      <c r="C404" t="str">
        <f>IF(B404=1, "Survived", "Died")</f>
        <v>Died</v>
      </c>
      <c r="D404">
        <v>3</v>
      </c>
      <c r="E404" t="str">
        <f>IF(D404=1, "First", IF(D404=2, "Second", IF(D404=3, "Third")))</f>
        <v>Third</v>
      </c>
      <c r="F404" t="s">
        <v>76</v>
      </c>
      <c r="G404" t="s">
        <v>17</v>
      </c>
      <c r="H404">
        <v>40</v>
      </c>
      <c r="I404">
        <f>IF(H404="",AVERAGE(H:H),H404)</f>
        <v>40</v>
      </c>
      <c r="J404">
        <v>1</v>
      </c>
      <c r="K404">
        <v>0</v>
      </c>
      <c r="L404">
        <v>7546</v>
      </c>
      <c r="M404">
        <v>9.4749999999999996</v>
      </c>
      <c r="N404">
        <f>IF(M404="",MEDIAN(M:M),M404)</f>
        <v>9.4749999999999996</v>
      </c>
      <c r="P404" t="s">
        <v>15</v>
      </c>
      <c r="Q404" t="str">
        <f>IF(P404="C", "Cherbourg", IF(P404="Q", "Queenstown", IF(P404="S", "Southampton")))</f>
        <v>Southampton</v>
      </c>
      <c r="R404">
        <f>Table15[[#This Row],[SibSp]]+Table15[[#This Row],[Parch]]</f>
        <v>1</v>
      </c>
      <c r="S404" s="2">
        <f ca="1">Table15[[#This Row],[Family_Members]]+RAND()-0.5</f>
        <v>1.4103527435137839</v>
      </c>
    </row>
    <row r="405" spans="1:19" hidden="1" x14ac:dyDescent="0.25">
      <c r="A405">
        <v>404</v>
      </c>
      <c r="B405">
        <v>0</v>
      </c>
      <c r="C405" t="str">
        <f>IF(B405=1, "Survived", "Died")</f>
        <v>Died</v>
      </c>
      <c r="D405">
        <v>3</v>
      </c>
      <c r="E405" t="str">
        <f>IF(D405=1, "First", IF(D405=2, "Second", IF(D405=3, "Third")))</f>
        <v>Third</v>
      </c>
      <c r="F405" t="s">
        <v>592</v>
      </c>
      <c r="G405" t="s">
        <v>13</v>
      </c>
      <c r="H405">
        <v>28</v>
      </c>
      <c r="I405">
        <f>IF(H405="",AVERAGE(H:H),H405)</f>
        <v>28</v>
      </c>
      <c r="J405">
        <v>1</v>
      </c>
      <c r="K405">
        <v>0</v>
      </c>
      <c r="L405" t="s">
        <v>224</v>
      </c>
      <c r="M405">
        <v>15.85</v>
      </c>
      <c r="N405">
        <f>IF(M405="",MEDIAN(M:M),M405)</f>
        <v>15.85</v>
      </c>
      <c r="P405" t="s">
        <v>15</v>
      </c>
      <c r="Q405" t="str">
        <f>IF(P405="C", "Cherbourg", IF(P405="Q", "Queenstown", IF(P405="S", "Southampton")))</f>
        <v>Southampton</v>
      </c>
      <c r="R405">
        <f>Table15[[#This Row],[SibSp]]+Table15[[#This Row],[Parch]]</f>
        <v>1</v>
      </c>
      <c r="S405" s="2">
        <f ca="1">Table15[[#This Row],[Family_Members]]+RAND()-0.5</f>
        <v>0.80353672673625298</v>
      </c>
    </row>
    <row r="406" spans="1:19" hidden="1" x14ac:dyDescent="0.25">
      <c r="A406">
        <v>50</v>
      </c>
      <c r="B406">
        <v>0</v>
      </c>
      <c r="C406" t="str">
        <f>IF(B406=1, "Survived", "Died")</f>
        <v>Died</v>
      </c>
      <c r="D406">
        <v>3</v>
      </c>
      <c r="E406" t="str">
        <f>IF(D406=1, "First", IF(D406=2, "Second", IF(D406=3, "Third")))</f>
        <v>Third</v>
      </c>
      <c r="F406" t="s">
        <v>87</v>
      </c>
      <c r="G406" t="s">
        <v>17</v>
      </c>
      <c r="H406">
        <v>18</v>
      </c>
      <c r="I406">
        <f>IF(H406="",AVERAGE(H:H),H406)</f>
        <v>18</v>
      </c>
      <c r="J406">
        <v>1</v>
      </c>
      <c r="K406">
        <v>0</v>
      </c>
      <c r="L406">
        <v>349237</v>
      </c>
      <c r="M406">
        <v>17.8</v>
      </c>
      <c r="N406">
        <f>IF(M406="",MEDIAN(M:M),M406)</f>
        <v>17.8</v>
      </c>
      <c r="P406" t="s">
        <v>15</v>
      </c>
      <c r="Q406" t="str">
        <f>IF(P406="C", "Cherbourg", IF(P406="Q", "Queenstown", IF(P406="S", "Southampton")))</f>
        <v>Southampton</v>
      </c>
      <c r="R406">
        <f>Table15[[#This Row],[SibSp]]+Table15[[#This Row],[Parch]]</f>
        <v>1</v>
      </c>
      <c r="S406" s="2">
        <f ca="1">Table15[[#This Row],[Family_Members]]+RAND()-0.5</f>
        <v>1.1587602062983242</v>
      </c>
    </row>
    <row r="407" spans="1:19" hidden="1" x14ac:dyDescent="0.25">
      <c r="A407">
        <v>406</v>
      </c>
      <c r="B407">
        <v>0</v>
      </c>
      <c r="C407" t="str">
        <f>IF(B407=1, "Survived", "Died")</f>
        <v>Died</v>
      </c>
      <c r="D407">
        <v>2</v>
      </c>
      <c r="E407" t="str">
        <f>IF(D407=1, "First", IF(D407=2, "Second", IF(D407=3, "Third")))</f>
        <v>Second</v>
      </c>
      <c r="F407" t="s">
        <v>594</v>
      </c>
      <c r="G407" t="s">
        <v>13</v>
      </c>
      <c r="H407">
        <v>34</v>
      </c>
      <c r="I407">
        <f>IF(H407="",AVERAGE(H:H),H407)</f>
        <v>34</v>
      </c>
      <c r="J407">
        <v>1</v>
      </c>
      <c r="K407">
        <v>0</v>
      </c>
      <c r="L407">
        <v>28664</v>
      </c>
      <c r="M407">
        <v>21</v>
      </c>
      <c r="N407">
        <f>IF(M407="",MEDIAN(M:M),M407)</f>
        <v>21</v>
      </c>
      <c r="P407" t="s">
        <v>15</v>
      </c>
      <c r="Q407" t="str">
        <f>IF(P407="C", "Cherbourg", IF(P407="Q", "Queenstown", IF(P407="S", "Southampton")))</f>
        <v>Southampton</v>
      </c>
      <c r="R407">
        <f>Table15[[#This Row],[SibSp]]+Table15[[#This Row],[Parch]]</f>
        <v>1</v>
      </c>
      <c r="S407" s="2">
        <f ca="1">Table15[[#This Row],[Family_Members]]+RAND()-0.5</f>
        <v>1.210127765881893</v>
      </c>
    </row>
    <row r="408" spans="1:19" hidden="1" x14ac:dyDescent="0.25">
      <c r="A408">
        <v>407</v>
      </c>
      <c r="B408">
        <v>0</v>
      </c>
      <c r="C408" t="str">
        <f>IF(B408=1, "Survived", "Died")</f>
        <v>Died</v>
      </c>
      <c r="D408">
        <v>3</v>
      </c>
      <c r="E408" t="str">
        <f>IF(D408=1, "First", IF(D408=2, "Second", IF(D408=3, "Third")))</f>
        <v>Third</v>
      </c>
      <c r="F408" t="s">
        <v>595</v>
      </c>
      <c r="G408" t="s">
        <v>13</v>
      </c>
      <c r="H408">
        <v>51</v>
      </c>
      <c r="I408">
        <f>IF(H408="",AVERAGE(H:H),H408)</f>
        <v>51</v>
      </c>
      <c r="J408">
        <v>0</v>
      </c>
      <c r="K408">
        <v>0</v>
      </c>
      <c r="L408">
        <v>347064</v>
      </c>
      <c r="M408">
        <v>7.75</v>
      </c>
      <c r="N408">
        <f>IF(M408="",MEDIAN(M:M),M408)</f>
        <v>7.75</v>
      </c>
      <c r="P408" t="s">
        <v>15</v>
      </c>
      <c r="Q408" t="str">
        <f>IF(P408="C", "Cherbourg", IF(P408="Q", "Queenstown", IF(P408="S", "Southampton")))</f>
        <v>Southampton</v>
      </c>
      <c r="R408">
        <f>Table15[[#This Row],[SibSp]]+Table15[[#This Row],[Parch]]</f>
        <v>0</v>
      </c>
      <c r="S408" s="2">
        <f ca="1">Table15[[#This Row],[Family_Members]]+RAND()-0.5</f>
        <v>-0.21437975016530531</v>
      </c>
    </row>
    <row r="409" spans="1:19" hidden="1" x14ac:dyDescent="0.25">
      <c r="A409">
        <v>408</v>
      </c>
      <c r="B409">
        <v>1</v>
      </c>
      <c r="C409" t="str">
        <f>IF(B409=1, "Survived", "Died")</f>
        <v>Survived</v>
      </c>
      <c r="D409">
        <v>2</v>
      </c>
      <c r="E409" t="str">
        <f>IF(D409=1, "First", IF(D409=2, "Second", IF(D409=3, "Third")))</f>
        <v>Second</v>
      </c>
      <c r="F409" t="s">
        <v>596</v>
      </c>
      <c r="G409" t="s">
        <v>13</v>
      </c>
      <c r="H409">
        <v>3</v>
      </c>
      <c r="I409">
        <f>IF(H409="",AVERAGE(H:H),H409)</f>
        <v>3</v>
      </c>
      <c r="J409">
        <v>1</v>
      </c>
      <c r="K409">
        <v>1</v>
      </c>
      <c r="L409">
        <v>29106</v>
      </c>
      <c r="M409">
        <v>18.75</v>
      </c>
      <c r="N409">
        <f>IF(M409="",MEDIAN(M:M),M409)</f>
        <v>18.75</v>
      </c>
      <c r="P409" t="s">
        <v>15</v>
      </c>
      <c r="Q409" t="str">
        <f>IF(P409="C", "Cherbourg", IF(P409="Q", "Queenstown", IF(P409="S", "Southampton")))</f>
        <v>Southampton</v>
      </c>
      <c r="R409">
        <f>Table15[[#This Row],[SibSp]]+Table15[[#This Row],[Parch]]</f>
        <v>2</v>
      </c>
      <c r="S409" s="2">
        <f ca="1">Table15[[#This Row],[Family_Members]]+RAND()-0.5</f>
        <v>1.9243520563381185</v>
      </c>
    </row>
    <row r="410" spans="1:19" hidden="1" x14ac:dyDescent="0.25">
      <c r="A410">
        <v>409</v>
      </c>
      <c r="B410">
        <v>0</v>
      </c>
      <c r="C410" t="str">
        <f>IF(B410=1, "Survived", "Died")</f>
        <v>Died</v>
      </c>
      <c r="D410">
        <v>3</v>
      </c>
      <c r="E410" t="str">
        <f>IF(D410=1, "First", IF(D410=2, "Second", IF(D410=3, "Third")))</f>
        <v>Third</v>
      </c>
      <c r="F410" t="s">
        <v>597</v>
      </c>
      <c r="G410" t="s">
        <v>13</v>
      </c>
      <c r="H410">
        <v>21</v>
      </c>
      <c r="I410">
        <f>IF(H410="",AVERAGE(H:H),H410)</f>
        <v>21</v>
      </c>
      <c r="J410">
        <v>0</v>
      </c>
      <c r="K410">
        <v>0</v>
      </c>
      <c r="L410">
        <v>312992</v>
      </c>
      <c r="M410">
        <v>7.7750000000000004</v>
      </c>
      <c r="N410">
        <f>IF(M410="",MEDIAN(M:M),M410)</f>
        <v>7.7750000000000004</v>
      </c>
      <c r="P410" t="s">
        <v>15</v>
      </c>
      <c r="Q410" t="str">
        <f>IF(P410="C", "Cherbourg", IF(P410="Q", "Queenstown", IF(P410="S", "Southampton")))</f>
        <v>Southampton</v>
      </c>
      <c r="R410">
        <f>Table15[[#This Row],[SibSp]]+Table15[[#This Row],[Parch]]</f>
        <v>0</v>
      </c>
      <c r="S410" s="2">
        <f ca="1">Table15[[#This Row],[Family_Members]]+RAND()-0.5</f>
        <v>-0.13887167915374277</v>
      </c>
    </row>
    <row r="411" spans="1:19" hidden="1" x14ac:dyDescent="0.25">
      <c r="A411">
        <v>72</v>
      </c>
      <c r="B411">
        <v>0</v>
      </c>
      <c r="C411" t="str">
        <f>IF(B411=1, "Survived", "Died")</f>
        <v>Died</v>
      </c>
      <c r="D411">
        <v>3</v>
      </c>
      <c r="E411" t="str">
        <f>IF(D411=1, "First", IF(D411=2, "Second", IF(D411=3, "Third")))</f>
        <v>Third</v>
      </c>
      <c r="F411" t="s">
        <v>124</v>
      </c>
      <c r="G411" t="s">
        <v>17</v>
      </c>
      <c r="H411">
        <v>16</v>
      </c>
      <c r="I411">
        <f>IF(H411="",AVERAGE(H:H),H411)</f>
        <v>16</v>
      </c>
      <c r="J411">
        <v>5</v>
      </c>
      <c r="K411">
        <v>2</v>
      </c>
      <c r="L411" t="s">
        <v>105</v>
      </c>
      <c r="M411">
        <v>46.9</v>
      </c>
      <c r="N411">
        <f>IF(M411="",MEDIAN(M:M),M411)</f>
        <v>46.9</v>
      </c>
      <c r="P411" t="s">
        <v>15</v>
      </c>
      <c r="Q411" t="str">
        <f>IF(P411="C", "Cherbourg", IF(P411="Q", "Queenstown", IF(P411="S", "Southampton")))</f>
        <v>Southampton</v>
      </c>
      <c r="R411">
        <f>Table15[[#This Row],[SibSp]]+Table15[[#This Row],[Parch]]</f>
        <v>7</v>
      </c>
      <c r="S411" s="2">
        <f ca="1">Table15[[#This Row],[Family_Members]]+RAND()-0.5</f>
        <v>7.1627600957505484</v>
      </c>
    </row>
    <row r="412" spans="1:19" hidden="1" x14ac:dyDescent="0.25">
      <c r="A412">
        <v>411</v>
      </c>
      <c r="B412">
        <v>0</v>
      </c>
      <c r="C412" t="str">
        <f>IF(B412=1, "Survived", "Died")</f>
        <v>Died</v>
      </c>
      <c r="D412">
        <v>3</v>
      </c>
      <c r="E412" t="str">
        <f>IF(D412=1, "First", IF(D412=2, "Second", IF(D412=3, "Third")))</f>
        <v>Third</v>
      </c>
      <c r="F412" t="s">
        <v>599</v>
      </c>
      <c r="G412" t="s">
        <v>13</v>
      </c>
      <c r="I412">
        <f>IF(H412="",AVERAGE(H:H),H412)</f>
        <v>29.69911764705882</v>
      </c>
      <c r="J412">
        <v>0</v>
      </c>
      <c r="K412">
        <v>0</v>
      </c>
      <c r="L412">
        <v>349222</v>
      </c>
      <c r="M412">
        <v>7.8958000000000004</v>
      </c>
      <c r="N412">
        <f>IF(M412="",MEDIAN(M:M),M412)</f>
        <v>7.8958000000000004</v>
      </c>
      <c r="P412" t="s">
        <v>15</v>
      </c>
      <c r="Q412" t="str">
        <f>IF(P412="C", "Cherbourg", IF(P412="Q", "Queenstown", IF(P412="S", "Southampton")))</f>
        <v>Southampton</v>
      </c>
      <c r="R412">
        <f>Table15[[#This Row],[SibSp]]+Table15[[#This Row],[Parch]]</f>
        <v>0</v>
      </c>
      <c r="S412" s="2">
        <f ca="1">Table15[[#This Row],[Family_Members]]+RAND()-0.5</f>
        <v>8.7784373189018217E-2</v>
      </c>
    </row>
    <row r="413" spans="1:19" hidden="1" x14ac:dyDescent="0.25">
      <c r="A413">
        <v>412</v>
      </c>
      <c r="B413">
        <v>0</v>
      </c>
      <c r="C413" t="str">
        <f>IF(B413=1, "Survived", "Died")</f>
        <v>Died</v>
      </c>
      <c r="D413">
        <v>3</v>
      </c>
      <c r="E413" t="str">
        <f>IF(D413=1, "First", IF(D413=2, "Second", IF(D413=3, "Third")))</f>
        <v>Third</v>
      </c>
      <c r="F413" t="s">
        <v>600</v>
      </c>
      <c r="G413" t="s">
        <v>13</v>
      </c>
      <c r="I413">
        <f>IF(H413="",AVERAGE(H:H),H413)</f>
        <v>29.69911764705882</v>
      </c>
      <c r="J413">
        <v>0</v>
      </c>
      <c r="K413">
        <v>0</v>
      </c>
      <c r="L413">
        <v>394140</v>
      </c>
      <c r="M413">
        <v>6.8582999999999998</v>
      </c>
      <c r="N413">
        <f>IF(M413="",MEDIAN(M:M),M413)</f>
        <v>6.8582999999999998</v>
      </c>
      <c r="P413" t="s">
        <v>27</v>
      </c>
      <c r="Q413" t="str">
        <f>IF(P413="C", "Cherbourg", IF(P413="Q", "Queenstown", IF(P413="S", "Southampton")))</f>
        <v>Queenstown</v>
      </c>
      <c r="R413">
        <f>Table15[[#This Row],[SibSp]]+Table15[[#This Row],[Parch]]</f>
        <v>0</v>
      </c>
      <c r="S413" s="2">
        <f ca="1">Table15[[#This Row],[Family_Members]]+RAND()-0.5</f>
        <v>0.4098684542468507</v>
      </c>
    </row>
    <row r="414" spans="1:19" x14ac:dyDescent="0.25">
      <c r="A414">
        <v>458</v>
      </c>
      <c r="B414">
        <v>1</v>
      </c>
      <c r="C414" t="str">
        <f>IF(B414=1, "Survived", "Died")</f>
        <v>Survived</v>
      </c>
      <c r="D414">
        <v>1</v>
      </c>
      <c r="E414" t="str">
        <f>IF(D414=1, "First", IF(D414=2, "Second", IF(D414=3, "Third")))</f>
        <v>First</v>
      </c>
      <c r="F414" t="s">
        <v>661</v>
      </c>
      <c r="G414" t="s">
        <v>17</v>
      </c>
      <c r="I414">
        <f>IF(H414="",AVERAGE(H:H),H414)</f>
        <v>29.69911764705882</v>
      </c>
      <c r="J414">
        <v>1</v>
      </c>
      <c r="K414">
        <v>0</v>
      </c>
      <c r="L414">
        <v>17464</v>
      </c>
      <c r="M414">
        <v>51.862499999999997</v>
      </c>
      <c r="N414">
        <f>IF(M414="",MEDIAN(M:M),M414)</f>
        <v>51.862499999999997</v>
      </c>
      <c r="O414" t="s">
        <v>662</v>
      </c>
      <c r="P414" t="s">
        <v>15</v>
      </c>
      <c r="Q414" t="str">
        <f>IF(P414="C", "Cherbourg", IF(P414="Q", "Queenstown", IF(P414="S", "Southampton")))</f>
        <v>Southampton</v>
      </c>
      <c r="R414">
        <f>Table15[[#This Row],[SibSp]]+Table15[[#This Row],[Parch]]</f>
        <v>1</v>
      </c>
      <c r="S414" s="2">
        <f ca="1">Table15[[#This Row],[Family_Members]]+RAND()-0.5</f>
        <v>1.2809418238635768</v>
      </c>
    </row>
    <row r="415" spans="1:19" hidden="1" x14ac:dyDescent="0.25">
      <c r="A415">
        <v>414</v>
      </c>
      <c r="B415">
        <v>0</v>
      </c>
      <c r="C415" t="str">
        <f>IF(B415=1, "Survived", "Died")</f>
        <v>Died</v>
      </c>
      <c r="D415">
        <v>2</v>
      </c>
      <c r="E415" t="str">
        <f>IF(D415=1, "First", IF(D415=2, "Second", IF(D415=3, "Third")))</f>
        <v>Second</v>
      </c>
      <c r="F415" t="s">
        <v>602</v>
      </c>
      <c r="G415" t="s">
        <v>13</v>
      </c>
      <c r="I415">
        <f>IF(H415="",AVERAGE(H:H),H415)</f>
        <v>29.69911764705882</v>
      </c>
      <c r="J415">
        <v>0</v>
      </c>
      <c r="K415">
        <v>0</v>
      </c>
      <c r="L415">
        <v>239853</v>
      </c>
      <c r="M415">
        <v>0</v>
      </c>
      <c r="N415">
        <f>IF(M415="",MEDIAN(M:M),M415)</f>
        <v>0</v>
      </c>
      <c r="P415" t="s">
        <v>15</v>
      </c>
      <c r="Q415" t="str">
        <f>IF(P415="C", "Cherbourg", IF(P415="Q", "Queenstown", IF(P415="S", "Southampton")))</f>
        <v>Southampton</v>
      </c>
      <c r="R415">
        <f>Table15[[#This Row],[SibSp]]+Table15[[#This Row],[Parch]]</f>
        <v>0</v>
      </c>
      <c r="S415" s="2">
        <f ca="1">Table15[[#This Row],[Family_Members]]+RAND()-0.5</f>
        <v>0.41667239361331299</v>
      </c>
    </row>
    <row r="416" spans="1:19" hidden="1" x14ac:dyDescent="0.25">
      <c r="A416">
        <v>415</v>
      </c>
      <c r="B416">
        <v>1</v>
      </c>
      <c r="C416" t="str">
        <f>IF(B416=1, "Survived", "Died")</f>
        <v>Survived</v>
      </c>
      <c r="D416">
        <v>3</v>
      </c>
      <c r="E416" t="str">
        <f>IF(D416=1, "First", IF(D416=2, "Second", IF(D416=3, "Third")))</f>
        <v>Third</v>
      </c>
      <c r="F416" t="s">
        <v>603</v>
      </c>
      <c r="G416" t="s">
        <v>13</v>
      </c>
      <c r="H416">
        <v>44</v>
      </c>
      <c r="I416">
        <f>IF(H416="",AVERAGE(H:H),H416)</f>
        <v>44</v>
      </c>
      <c r="J416">
        <v>0</v>
      </c>
      <c r="K416">
        <v>0</v>
      </c>
      <c r="L416" t="s">
        <v>604</v>
      </c>
      <c r="M416">
        <v>7.9249999999999998</v>
      </c>
      <c r="N416">
        <f>IF(M416="",MEDIAN(M:M),M416)</f>
        <v>7.9249999999999998</v>
      </c>
      <c r="P416" t="s">
        <v>15</v>
      </c>
      <c r="Q416" t="str">
        <f>IF(P416="C", "Cherbourg", IF(P416="Q", "Queenstown", IF(P416="S", "Southampton")))</f>
        <v>Southampton</v>
      </c>
      <c r="R416">
        <f>Table15[[#This Row],[SibSp]]+Table15[[#This Row],[Parch]]</f>
        <v>0</v>
      </c>
      <c r="S416" s="2">
        <f ca="1">Table15[[#This Row],[Family_Members]]+RAND()-0.5</f>
        <v>0.40088065071429813</v>
      </c>
    </row>
    <row r="417" spans="1:19" hidden="1" x14ac:dyDescent="0.25">
      <c r="A417">
        <v>101</v>
      </c>
      <c r="B417">
        <v>0</v>
      </c>
      <c r="C417" t="str">
        <f>IF(B417=1, "Survived", "Died")</f>
        <v>Died</v>
      </c>
      <c r="D417">
        <v>3</v>
      </c>
      <c r="E417" t="str">
        <f>IF(D417=1, "First", IF(D417=2, "Second", IF(D417=3, "Third")))</f>
        <v>Third</v>
      </c>
      <c r="F417" t="s">
        <v>165</v>
      </c>
      <c r="G417" t="s">
        <v>17</v>
      </c>
      <c r="H417">
        <v>28</v>
      </c>
      <c r="I417">
        <f>IF(H417="",AVERAGE(H:H),H417)</f>
        <v>28</v>
      </c>
      <c r="J417">
        <v>0</v>
      </c>
      <c r="K417">
        <v>0</v>
      </c>
      <c r="L417">
        <v>349245</v>
      </c>
      <c r="M417">
        <v>7.8958000000000004</v>
      </c>
      <c r="N417">
        <f>IF(M417="",MEDIAN(M:M),M417)</f>
        <v>7.8958000000000004</v>
      </c>
      <c r="P417" t="s">
        <v>15</v>
      </c>
      <c r="Q417" t="str">
        <f>IF(P417="C", "Cherbourg", IF(P417="Q", "Queenstown", IF(P417="S", "Southampton")))</f>
        <v>Southampton</v>
      </c>
      <c r="R417">
        <f>Table15[[#This Row],[SibSp]]+Table15[[#This Row],[Parch]]</f>
        <v>0</v>
      </c>
      <c r="S417" s="9">
        <f ca="1">Table15[[#This Row],[Family_Members]]+RAND()-0.5</f>
        <v>2.6111822794528949E-3</v>
      </c>
    </row>
    <row r="418" spans="1:19" hidden="1" x14ac:dyDescent="0.25">
      <c r="A418">
        <v>417</v>
      </c>
      <c r="B418">
        <v>1</v>
      </c>
      <c r="C418" t="str">
        <f>IF(B418=1, "Survived", "Died")</f>
        <v>Survived</v>
      </c>
      <c r="D418">
        <v>2</v>
      </c>
      <c r="E418" t="str">
        <f>IF(D418=1, "First", IF(D418=2, "Second", IF(D418=3, "Third")))</f>
        <v>Second</v>
      </c>
      <c r="F418" t="s">
        <v>606</v>
      </c>
      <c r="G418" t="s">
        <v>17</v>
      </c>
      <c r="H418">
        <v>34</v>
      </c>
      <c r="I418">
        <f>IF(H418="",AVERAGE(H:H),H418)</f>
        <v>34</v>
      </c>
      <c r="J418">
        <v>1</v>
      </c>
      <c r="K418">
        <v>1</v>
      </c>
      <c r="L418">
        <v>28220</v>
      </c>
      <c r="M418">
        <v>32.5</v>
      </c>
      <c r="N418">
        <f>IF(M418="",MEDIAN(M:M),M418)</f>
        <v>32.5</v>
      </c>
      <c r="P418" t="s">
        <v>15</v>
      </c>
      <c r="Q418" t="str">
        <f>IF(P418="C", "Cherbourg", IF(P418="Q", "Queenstown", IF(P418="S", "Southampton")))</f>
        <v>Southampton</v>
      </c>
      <c r="R418">
        <f>Table15[[#This Row],[SibSp]]+Table15[[#This Row],[Parch]]</f>
        <v>2</v>
      </c>
      <c r="S418" s="2">
        <f ca="1">Table15[[#This Row],[Family_Members]]+RAND()-0.5</f>
        <v>2.1936024163394006</v>
      </c>
    </row>
    <row r="419" spans="1:19" hidden="1" x14ac:dyDescent="0.25">
      <c r="A419">
        <v>418</v>
      </c>
      <c r="B419">
        <v>1</v>
      </c>
      <c r="C419" t="str">
        <f>IF(B419=1, "Survived", "Died")</f>
        <v>Survived</v>
      </c>
      <c r="D419">
        <v>2</v>
      </c>
      <c r="E419" t="str">
        <f>IF(D419=1, "First", IF(D419=2, "Second", IF(D419=3, "Third")))</f>
        <v>Second</v>
      </c>
      <c r="F419" t="s">
        <v>607</v>
      </c>
      <c r="G419" t="s">
        <v>17</v>
      </c>
      <c r="H419">
        <v>18</v>
      </c>
      <c r="I419">
        <f>IF(H419="",AVERAGE(H:H),H419)</f>
        <v>18</v>
      </c>
      <c r="J419">
        <v>0</v>
      </c>
      <c r="K419">
        <v>2</v>
      </c>
      <c r="L419">
        <v>250652</v>
      </c>
      <c r="M419">
        <v>13</v>
      </c>
      <c r="N419">
        <f>IF(M419="",MEDIAN(M:M),M419)</f>
        <v>13</v>
      </c>
      <c r="P419" t="s">
        <v>15</v>
      </c>
      <c r="Q419" t="str">
        <f>IF(P419="C", "Cherbourg", IF(P419="Q", "Queenstown", IF(P419="S", "Southampton")))</f>
        <v>Southampton</v>
      </c>
      <c r="R419">
        <f>Table15[[#This Row],[SibSp]]+Table15[[#This Row],[Parch]]</f>
        <v>2</v>
      </c>
      <c r="S419" s="2">
        <f ca="1">Table15[[#This Row],[Family_Members]]+RAND()-0.5</f>
        <v>1.9829785769852775</v>
      </c>
    </row>
    <row r="420" spans="1:19" hidden="1" x14ac:dyDescent="0.25">
      <c r="A420">
        <v>419</v>
      </c>
      <c r="B420">
        <v>0</v>
      </c>
      <c r="C420" t="str">
        <f>IF(B420=1, "Survived", "Died")</f>
        <v>Died</v>
      </c>
      <c r="D420">
        <v>2</v>
      </c>
      <c r="E420" t="str">
        <f>IF(D420=1, "First", IF(D420=2, "Second", IF(D420=3, "Third")))</f>
        <v>Second</v>
      </c>
      <c r="F420" t="s">
        <v>608</v>
      </c>
      <c r="G420" t="s">
        <v>13</v>
      </c>
      <c r="H420">
        <v>30</v>
      </c>
      <c r="I420">
        <f>IF(H420="",AVERAGE(H:H),H420)</f>
        <v>30</v>
      </c>
      <c r="J420">
        <v>0</v>
      </c>
      <c r="K420">
        <v>0</v>
      </c>
      <c r="L420">
        <v>28228</v>
      </c>
      <c r="M420">
        <v>13</v>
      </c>
      <c r="N420">
        <f>IF(M420="",MEDIAN(M:M),M420)</f>
        <v>13</v>
      </c>
      <c r="P420" t="s">
        <v>15</v>
      </c>
      <c r="Q420" t="str">
        <f>IF(P420="C", "Cherbourg", IF(P420="Q", "Queenstown", IF(P420="S", "Southampton")))</f>
        <v>Southampton</v>
      </c>
      <c r="R420">
        <f>Table15[[#This Row],[SibSp]]+Table15[[#This Row],[Parch]]</f>
        <v>0</v>
      </c>
      <c r="S420" s="2">
        <f ca="1">Table15[[#This Row],[Family_Members]]+RAND()-0.5</f>
        <v>-4.0384005842907023E-2</v>
      </c>
    </row>
    <row r="421" spans="1:19" hidden="1" x14ac:dyDescent="0.25">
      <c r="A421">
        <v>112</v>
      </c>
      <c r="B421">
        <v>0</v>
      </c>
      <c r="C421" t="str">
        <f>IF(B421=1, "Survived", "Died")</f>
        <v>Died</v>
      </c>
      <c r="D421">
        <v>3</v>
      </c>
      <c r="E421" t="str">
        <f>IF(D421=1, "First", IF(D421=2, "Second", IF(D421=3, "Third")))</f>
        <v>Third</v>
      </c>
      <c r="F421" t="s">
        <v>178</v>
      </c>
      <c r="G421" t="s">
        <v>17</v>
      </c>
      <c r="H421">
        <v>14.5</v>
      </c>
      <c r="I421">
        <f>IF(H421="",AVERAGE(H:H),H421)</f>
        <v>14.5</v>
      </c>
      <c r="J421">
        <v>1</v>
      </c>
      <c r="K421">
        <v>0</v>
      </c>
      <c r="L421">
        <v>2665</v>
      </c>
      <c r="M421">
        <v>14.4542</v>
      </c>
      <c r="N421">
        <f>IF(M421="",MEDIAN(M:M),M421)</f>
        <v>14.4542</v>
      </c>
      <c r="P421" t="s">
        <v>20</v>
      </c>
      <c r="Q421" t="str">
        <f>IF(P421="C", "Cherbourg", IF(P421="Q", "Queenstown", IF(P421="S", "Southampton")))</f>
        <v>Cherbourg</v>
      </c>
      <c r="R421">
        <f>Table15[[#This Row],[SibSp]]+Table15[[#This Row],[Parch]]</f>
        <v>1</v>
      </c>
      <c r="S421" s="2">
        <f ca="1">Table15[[#This Row],[Family_Members]]+RAND()-0.5</f>
        <v>1.2036014297264164</v>
      </c>
    </row>
    <row r="422" spans="1:19" hidden="1" x14ac:dyDescent="0.25">
      <c r="A422">
        <v>421</v>
      </c>
      <c r="B422">
        <v>0</v>
      </c>
      <c r="C422" t="str">
        <f>IF(B422=1, "Survived", "Died")</f>
        <v>Died</v>
      </c>
      <c r="D422">
        <v>3</v>
      </c>
      <c r="E422" t="str">
        <f>IF(D422=1, "First", IF(D422=2, "Second", IF(D422=3, "Third")))</f>
        <v>Third</v>
      </c>
      <c r="F422" t="s">
        <v>610</v>
      </c>
      <c r="G422" t="s">
        <v>13</v>
      </c>
      <c r="I422">
        <f>IF(H422="",AVERAGE(H:H),H422)</f>
        <v>29.69911764705882</v>
      </c>
      <c r="J422">
        <v>0</v>
      </c>
      <c r="K422">
        <v>0</v>
      </c>
      <c r="L422">
        <v>349254</v>
      </c>
      <c r="M422">
        <v>7.8958000000000004</v>
      </c>
      <c r="N422">
        <f>IF(M422="",MEDIAN(M:M),M422)</f>
        <v>7.8958000000000004</v>
      </c>
      <c r="P422" t="s">
        <v>20</v>
      </c>
      <c r="Q422" t="str">
        <f>IF(P422="C", "Cherbourg", IF(P422="Q", "Queenstown", IF(P422="S", "Southampton")))</f>
        <v>Cherbourg</v>
      </c>
      <c r="R422">
        <f>Table15[[#This Row],[SibSp]]+Table15[[#This Row],[Parch]]</f>
        <v>0</v>
      </c>
      <c r="S422" s="2">
        <f ca="1">Table15[[#This Row],[Family_Members]]+RAND()-0.5</f>
        <v>0.44869558320034975</v>
      </c>
    </row>
    <row r="423" spans="1:19" hidden="1" x14ac:dyDescent="0.25">
      <c r="A423">
        <v>422</v>
      </c>
      <c r="B423">
        <v>0</v>
      </c>
      <c r="C423" t="str">
        <f>IF(B423=1, "Survived", "Died")</f>
        <v>Died</v>
      </c>
      <c r="D423">
        <v>3</v>
      </c>
      <c r="E423" t="str">
        <f>IF(D423=1, "First", IF(D423=2, "Second", IF(D423=3, "Third")))</f>
        <v>Third</v>
      </c>
      <c r="F423" t="s">
        <v>611</v>
      </c>
      <c r="G423" t="s">
        <v>13</v>
      </c>
      <c r="H423">
        <v>21</v>
      </c>
      <c r="I423">
        <f>IF(H423="",AVERAGE(H:H),H423)</f>
        <v>21</v>
      </c>
      <c r="J423">
        <v>0</v>
      </c>
      <c r="K423">
        <v>0</v>
      </c>
      <c r="L423" t="s">
        <v>612</v>
      </c>
      <c r="M423">
        <v>7.7332999999999998</v>
      </c>
      <c r="N423">
        <f>IF(M423="",MEDIAN(M:M),M423)</f>
        <v>7.7332999999999998</v>
      </c>
      <c r="P423" t="s">
        <v>27</v>
      </c>
      <c r="Q423" t="str">
        <f>IF(P423="C", "Cherbourg", IF(P423="Q", "Queenstown", IF(P423="S", "Southampton")))</f>
        <v>Queenstown</v>
      </c>
      <c r="R423">
        <f>Table15[[#This Row],[SibSp]]+Table15[[#This Row],[Parch]]</f>
        <v>0</v>
      </c>
      <c r="S423" s="2">
        <f ca="1">Table15[[#This Row],[Family_Members]]+RAND()-0.5</f>
        <v>-0.17774486272870405</v>
      </c>
    </row>
    <row r="424" spans="1:19" hidden="1" x14ac:dyDescent="0.25">
      <c r="A424">
        <v>423</v>
      </c>
      <c r="B424">
        <v>0</v>
      </c>
      <c r="C424" t="str">
        <f>IF(B424=1, "Survived", "Died")</f>
        <v>Died</v>
      </c>
      <c r="D424">
        <v>3</v>
      </c>
      <c r="E424" t="str">
        <f>IF(D424=1, "First", IF(D424=2, "Second", IF(D424=3, "Third")))</f>
        <v>Third</v>
      </c>
      <c r="F424" t="s">
        <v>613</v>
      </c>
      <c r="G424" t="s">
        <v>13</v>
      </c>
      <c r="H424">
        <v>29</v>
      </c>
      <c r="I424">
        <f>IF(H424="",AVERAGE(H:H),H424)</f>
        <v>29</v>
      </c>
      <c r="J424">
        <v>0</v>
      </c>
      <c r="K424">
        <v>0</v>
      </c>
      <c r="L424">
        <v>315082</v>
      </c>
      <c r="M424">
        <v>7.875</v>
      </c>
      <c r="N424">
        <f>IF(M424="",MEDIAN(M:M),M424)</f>
        <v>7.875</v>
      </c>
      <c r="P424" t="s">
        <v>15</v>
      </c>
      <c r="Q424" t="str">
        <f>IF(P424="C", "Cherbourg", IF(P424="Q", "Queenstown", IF(P424="S", "Southampton")))</f>
        <v>Southampton</v>
      </c>
      <c r="R424">
        <f>Table15[[#This Row],[SibSp]]+Table15[[#This Row],[Parch]]</f>
        <v>0</v>
      </c>
      <c r="S424" s="2">
        <f ca="1">Table15[[#This Row],[Family_Members]]+RAND()-0.5</f>
        <v>0.35700330198888686</v>
      </c>
    </row>
    <row r="425" spans="1:19" hidden="1" x14ac:dyDescent="0.25">
      <c r="A425">
        <v>114</v>
      </c>
      <c r="B425">
        <v>0</v>
      </c>
      <c r="C425" t="str">
        <f>IF(B425=1, "Survived", "Died")</f>
        <v>Died</v>
      </c>
      <c r="D425">
        <v>3</v>
      </c>
      <c r="E425" t="str">
        <f>IF(D425=1, "First", IF(D425=2, "Second", IF(D425=3, "Third")))</f>
        <v>Third</v>
      </c>
      <c r="F425" t="s">
        <v>180</v>
      </c>
      <c r="G425" t="s">
        <v>17</v>
      </c>
      <c r="H425">
        <v>20</v>
      </c>
      <c r="I425">
        <f>IF(H425="",AVERAGE(H:H),H425)</f>
        <v>20</v>
      </c>
      <c r="J425">
        <v>1</v>
      </c>
      <c r="K425">
        <v>0</v>
      </c>
      <c r="L425">
        <v>4136</v>
      </c>
      <c r="M425">
        <v>9.8249999999999993</v>
      </c>
      <c r="N425">
        <f>IF(M425="",MEDIAN(M:M),M425)</f>
        <v>9.8249999999999993</v>
      </c>
      <c r="P425" t="s">
        <v>15</v>
      </c>
      <c r="Q425" t="str">
        <f>IF(P425="C", "Cherbourg", IF(P425="Q", "Queenstown", IF(P425="S", "Southampton")))</f>
        <v>Southampton</v>
      </c>
      <c r="R425">
        <f>Table15[[#This Row],[SibSp]]+Table15[[#This Row],[Parch]]</f>
        <v>1</v>
      </c>
      <c r="S425" s="2">
        <f ca="1">Table15[[#This Row],[Family_Members]]+RAND()-0.5</f>
        <v>0.95000627024942785</v>
      </c>
    </row>
    <row r="426" spans="1:19" hidden="1" x14ac:dyDescent="0.25">
      <c r="A426">
        <v>425</v>
      </c>
      <c r="B426">
        <v>0</v>
      </c>
      <c r="C426" t="str">
        <f>IF(B426=1, "Survived", "Died")</f>
        <v>Died</v>
      </c>
      <c r="D426">
        <v>3</v>
      </c>
      <c r="E426" t="str">
        <f>IF(D426=1, "First", IF(D426=2, "Second", IF(D426=3, "Third")))</f>
        <v>Third</v>
      </c>
      <c r="F426" t="s">
        <v>615</v>
      </c>
      <c r="G426" t="s">
        <v>13</v>
      </c>
      <c r="H426">
        <v>18</v>
      </c>
      <c r="I426">
        <f>IF(H426="",AVERAGE(H:H),H426)</f>
        <v>18</v>
      </c>
      <c r="J426">
        <v>1</v>
      </c>
      <c r="K426">
        <v>1</v>
      </c>
      <c r="L426">
        <v>370129</v>
      </c>
      <c r="M426">
        <v>20.212499999999999</v>
      </c>
      <c r="N426">
        <f>IF(M426="",MEDIAN(M:M),M426)</f>
        <v>20.212499999999999</v>
      </c>
      <c r="P426" t="s">
        <v>15</v>
      </c>
      <c r="Q426" t="str">
        <f>IF(P426="C", "Cherbourg", IF(P426="Q", "Queenstown", IF(P426="S", "Southampton")))</f>
        <v>Southampton</v>
      </c>
      <c r="R426">
        <f>Table15[[#This Row],[SibSp]]+Table15[[#This Row],[Parch]]</f>
        <v>2</v>
      </c>
      <c r="S426" s="2">
        <f ca="1">Table15[[#This Row],[Family_Members]]+RAND()-0.5</f>
        <v>1.6917131659744222</v>
      </c>
    </row>
    <row r="427" spans="1:19" hidden="1" x14ac:dyDescent="0.25">
      <c r="A427">
        <v>426</v>
      </c>
      <c r="B427">
        <v>0</v>
      </c>
      <c r="C427" t="str">
        <f>IF(B427=1, "Survived", "Died")</f>
        <v>Died</v>
      </c>
      <c r="D427">
        <v>3</v>
      </c>
      <c r="E427" t="str">
        <f>IF(D427=1, "First", IF(D427=2, "Second", IF(D427=3, "Third")))</f>
        <v>Third</v>
      </c>
      <c r="F427" t="s">
        <v>616</v>
      </c>
      <c r="G427" t="s">
        <v>13</v>
      </c>
      <c r="I427">
        <f>IF(H427="",AVERAGE(H:H),H427)</f>
        <v>29.69911764705882</v>
      </c>
      <c r="J427">
        <v>0</v>
      </c>
      <c r="K427">
        <v>0</v>
      </c>
      <c r="L427" t="s">
        <v>617</v>
      </c>
      <c r="M427">
        <v>7.25</v>
      </c>
      <c r="N427">
        <f>IF(M427="",MEDIAN(M:M),M427)</f>
        <v>7.25</v>
      </c>
      <c r="P427" t="s">
        <v>15</v>
      </c>
      <c r="Q427" t="str">
        <f>IF(P427="C", "Cherbourg", IF(P427="Q", "Queenstown", IF(P427="S", "Southampton")))</f>
        <v>Southampton</v>
      </c>
      <c r="R427">
        <f>Table15[[#This Row],[SibSp]]+Table15[[#This Row],[Parch]]</f>
        <v>0</v>
      </c>
      <c r="S427" s="2">
        <f ca="1">Table15[[#This Row],[Family_Members]]+RAND()-0.5</f>
        <v>-0.48123707544354755</v>
      </c>
    </row>
    <row r="428" spans="1:19" hidden="1" x14ac:dyDescent="0.25">
      <c r="A428">
        <v>427</v>
      </c>
      <c r="B428">
        <v>1</v>
      </c>
      <c r="C428" t="str">
        <f>IF(B428=1, "Survived", "Died")</f>
        <v>Survived</v>
      </c>
      <c r="D428">
        <v>2</v>
      </c>
      <c r="E428" t="str">
        <f>IF(D428=1, "First", IF(D428=2, "Second", IF(D428=3, "Third")))</f>
        <v>Second</v>
      </c>
      <c r="F428" t="s">
        <v>618</v>
      </c>
      <c r="G428" t="s">
        <v>17</v>
      </c>
      <c r="H428">
        <v>28</v>
      </c>
      <c r="I428">
        <f>IF(H428="",AVERAGE(H:H),H428)</f>
        <v>28</v>
      </c>
      <c r="J428">
        <v>1</v>
      </c>
      <c r="K428">
        <v>0</v>
      </c>
      <c r="L428">
        <v>2003</v>
      </c>
      <c r="M428">
        <v>26</v>
      </c>
      <c r="N428">
        <f>IF(M428="",MEDIAN(M:M),M428)</f>
        <v>26</v>
      </c>
      <c r="P428" t="s">
        <v>15</v>
      </c>
      <c r="Q428" t="str">
        <f>IF(P428="C", "Cherbourg", IF(P428="Q", "Queenstown", IF(P428="S", "Southampton")))</f>
        <v>Southampton</v>
      </c>
      <c r="R428">
        <f>Table15[[#This Row],[SibSp]]+Table15[[#This Row],[Parch]]</f>
        <v>1</v>
      </c>
      <c r="S428" s="2">
        <f ca="1">Table15[[#This Row],[Family_Members]]+RAND()-0.5</f>
        <v>1.0289547304946867</v>
      </c>
    </row>
    <row r="429" spans="1:19" hidden="1" x14ac:dyDescent="0.25">
      <c r="A429">
        <v>428</v>
      </c>
      <c r="B429">
        <v>1</v>
      </c>
      <c r="C429" t="str">
        <f>IF(B429=1, "Survived", "Died")</f>
        <v>Survived</v>
      </c>
      <c r="D429">
        <v>2</v>
      </c>
      <c r="E429" t="str">
        <f>IF(D429=1, "First", IF(D429=2, "Second", IF(D429=3, "Third")))</f>
        <v>Second</v>
      </c>
      <c r="F429" t="s">
        <v>619</v>
      </c>
      <c r="G429" t="s">
        <v>17</v>
      </c>
      <c r="H429">
        <v>19</v>
      </c>
      <c r="I429">
        <f>IF(H429="",AVERAGE(H:H),H429)</f>
        <v>19</v>
      </c>
      <c r="J429">
        <v>0</v>
      </c>
      <c r="K429">
        <v>0</v>
      </c>
      <c r="L429">
        <v>250655</v>
      </c>
      <c r="M429">
        <v>26</v>
      </c>
      <c r="N429">
        <f>IF(M429="",MEDIAN(M:M),M429)</f>
        <v>26</v>
      </c>
      <c r="P429" t="s">
        <v>15</v>
      </c>
      <c r="Q429" t="str">
        <f>IF(P429="C", "Cherbourg", IF(P429="Q", "Queenstown", IF(P429="S", "Southampton")))</f>
        <v>Southampton</v>
      </c>
      <c r="R429">
        <f>Table15[[#This Row],[SibSp]]+Table15[[#This Row],[Parch]]</f>
        <v>0</v>
      </c>
      <c r="S429" s="2">
        <f ca="1">Table15[[#This Row],[Family_Members]]+RAND()-0.5</f>
        <v>-0.44366584022885425</v>
      </c>
    </row>
    <row r="430" spans="1:19" hidden="1" x14ac:dyDescent="0.25">
      <c r="A430">
        <v>429</v>
      </c>
      <c r="B430">
        <v>0</v>
      </c>
      <c r="C430" t="str">
        <f>IF(B430=1, "Survived", "Died")</f>
        <v>Died</v>
      </c>
      <c r="D430">
        <v>3</v>
      </c>
      <c r="E430" t="str">
        <f>IF(D430=1, "First", IF(D430=2, "Second", IF(D430=3, "Third")))</f>
        <v>Third</v>
      </c>
      <c r="F430" t="s">
        <v>620</v>
      </c>
      <c r="G430" t="s">
        <v>13</v>
      </c>
      <c r="I430">
        <f>IF(H430="",AVERAGE(H:H),H430)</f>
        <v>29.69911764705882</v>
      </c>
      <c r="J430">
        <v>0</v>
      </c>
      <c r="K430">
        <v>0</v>
      </c>
      <c r="L430">
        <v>364851</v>
      </c>
      <c r="M430">
        <v>7.75</v>
      </c>
      <c r="N430">
        <f>IF(M430="",MEDIAN(M:M),M430)</f>
        <v>7.75</v>
      </c>
      <c r="P430" t="s">
        <v>27</v>
      </c>
      <c r="Q430" t="str">
        <f>IF(P430="C", "Cherbourg", IF(P430="Q", "Queenstown", IF(P430="S", "Southampton")))</f>
        <v>Queenstown</v>
      </c>
      <c r="R430">
        <f>Table15[[#This Row],[SibSp]]+Table15[[#This Row],[Parch]]</f>
        <v>0</v>
      </c>
      <c r="S430" s="2">
        <f ca="1">Table15[[#This Row],[Family_Members]]+RAND()-0.5</f>
        <v>-0.43249648204428204</v>
      </c>
    </row>
    <row r="431" spans="1:19" hidden="1" x14ac:dyDescent="0.25">
      <c r="A431">
        <v>430</v>
      </c>
      <c r="B431">
        <v>1</v>
      </c>
      <c r="C431" t="str">
        <f>IF(B431=1, "Survived", "Died")</f>
        <v>Survived</v>
      </c>
      <c r="D431">
        <v>3</v>
      </c>
      <c r="E431" t="str">
        <f>IF(D431=1, "First", IF(D431=2, "Second", IF(D431=3, "Third")))</f>
        <v>Third</v>
      </c>
      <c r="F431" t="s">
        <v>621</v>
      </c>
      <c r="G431" t="s">
        <v>13</v>
      </c>
      <c r="H431">
        <v>32</v>
      </c>
      <c r="I431">
        <f>IF(H431="",AVERAGE(H:H),H431)</f>
        <v>32</v>
      </c>
      <c r="J431">
        <v>0</v>
      </c>
      <c r="K431">
        <v>0</v>
      </c>
      <c r="L431" t="s">
        <v>622</v>
      </c>
      <c r="M431">
        <v>8.0500000000000007</v>
      </c>
      <c r="N431">
        <f>IF(M431="",MEDIAN(M:M),M431)</f>
        <v>8.0500000000000007</v>
      </c>
      <c r="O431" t="s">
        <v>623</v>
      </c>
      <c r="P431" t="s">
        <v>15</v>
      </c>
      <c r="Q431" t="str">
        <f>IF(P431="C", "Cherbourg", IF(P431="Q", "Queenstown", IF(P431="S", "Southampton")))</f>
        <v>Southampton</v>
      </c>
      <c r="R431">
        <f>Table15[[#This Row],[SibSp]]+Table15[[#This Row],[Parch]]</f>
        <v>0</v>
      </c>
      <c r="S431" s="2">
        <f ca="1">Table15[[#This Row],[Family_Members]]+RAND()-0.5</f>
        <v>0.38219861656887943</v>
      </c>
    </row>
    <row r="432" spans="1:19" hidden="1" x14ac:dyDescent="0.25">
      <c r="A432">
        <v>431</v>
      </c>
      <c r="B432">
        <v>1</v>
      </c>
      <c r="C432" t="str">
        <f>IF(B432=1, "Survived", "Died")</f>
        <v>Survived</v>
      </c>
      <c r="D432">
        <v>1</v>
      </c>
      <c r="E432" t="str">
        <f>IF(D432=1, "First", IF(D432=2, "Second", IF(D432=3, "Third")))</f>
        <v>First</v>
      </c>
      <c r="F432" t="s">
        <v>624</v>
      </c>
      <c r="G432" t="s">
        <v>13</v>
      </c>
      <c r="H432">
        <v>28</v>
      </c>
      <c r="I432">
        <f>IF(H432="",AVERAGE(H:H),H432)</f>
        <v>28</v>
      </c>
      <c r="J432">
        <v>0</v>
      </c>
      <c r="K432">
        <v>0</v>
      </c>
      <c r="L432">
        <v>110564</v>
      </c>
      <c r="M432">
        <v>26.55</v>
      </c>
      <c r="N432">
        <f>IF(M432="",MEDIAN(M:M),M432)</f>
        <v>26.55</v>
      </c>
      <c r="O432" t="s">
        <v>98</v>
      </c>
      <c r="P432" t="s">
        <v>15</v>
      </c>
      <c r="Q432" t="str">
        <f>IF(P432="C", "Cherbourg", IF(P432="Q", "Queenstown", IF(P432="S", "Southampton")))</f>
        <v>Southampton</v>
      </c>
      <c r="R432">
        <f>Table15[[#This Row],[SibSp]]+Table15[[#This Row],[Parch]]</f>
        <v>0</v>
      </c>
      <c r="S432" s="2">
        <f ca="1">Table15[[#This Row],[Family_Members]]+RAND()-0.5</f>
        <v>0.31874747341812659</v>
      </c>
    </row>
    <row r="433" spans="1:19" hidden="1" x14ac:dyDescent="0.25">
      <c r="A433">
        <v>115</v>
      </c>
      <c r="B433">
        <v>0</v>
      </c>
      <c r="C433" t="str">
        <f>IF(B433=1, "Survived", "Died")</f>
        <v>Died</v>
      </c>
      <c r="D433">
        <v>3</v>
      </c>
      <c r="E433" t="str">
        <f>IF(D433=1, "First", IF(D433=2, "Second", IF(D433=3, "Third")))</f>
        <v>Third</v>
      </c>
      <c r="F433" t="s">
        <v>181</v>
      </c>
      <c r="G433" t="s">
        <v>17</v>
      </c>
      <c r="H433">
        <v>17</v>
      </c>
      <c r="I433">
        <f>IF(H433="",AVERAGE(H:H),H433)</f>
        <v>17</v>
      </c>
      <c r="J433">
        <v>0</v>
      </c>
      <c r="K433">
        <v>0</v>
      </c>
      <c r="L433">
        <v>2627</v>
      </c>
      <c r="M433">
        <v>14.458299999999999</v>
      </c>
      <c r="N433">
        <f>IF(M433="",MEDIAN(M:M),M433)</f>
        <v>14.458299999999999</v>
      </c>
      <c r="P433" t="s">
        <v>20</v>
      </c>
      <c r="Q433" t="str">
        <f>IF(P433="C", "Cherbourg", IF(P433="Q", "Queenstown", IF(P433="S", "Southampton")))</f>
        <v>Cherbourg</v>
      </c>
      <c r="R433">
        <f>Table15[[#This Row],[SibSp]]+Table15[[#This Row],[Parch]]</f>
        <v>0</v>
      </c>
      <c r="S433" s="2">
        <f ca="1">Table15[[#This Row],[Family_Members]]+RAND()-0.5</f>
        <v>0.1392496047680819</v>
      </c>
    </row>
    <row r="434" spans="1:19" hidden="1" x14ac:dyDescent="0.25">
      <c r="A434">
        <v>433</v>
      </c>
      <c r="B434">
        <v>1</v>
      </c>
      <c r="C434" t="str">
        <f>IF(B434=1, "Survived", "Died")</f>
        <v>Survived</v>
      </c>
      <c r="D434">
        <v>2</v>
      </c>
      <c r="E434" t="str">
        <f>IF(D434=1, "First", IF(D434=2, "Second", IF(D434=3, "Third")))</f>
        <v>Second</v>
      </c>
      <c r="F434" t="s">
        <v>626</v>
      </c>
      <c r="G434" t="s">
        <v>17</v>
      </c>
      <c r="H434">
        <v>42</v>
      </c>
      <c r="I434">
        <f>IF(H434="",AVERAGE(H:H),H434)</f>
        <v>42</v>
      </c>
      <c r="J434">
        <v>1</v>
      </c>
      <c r="K434">
        <v>0</v>
      </c>
      <c r="L434" t="s">
        <v>627</v>
      </c>
      <c r="M434">
        <v>26</v>
      </c>
      <c r="N434">
        <f>IF(M434="",MEDIAN(M:M),M434)</f>
        <v>26</v>
      </c>
      <c r="P434" t="s">
        <v>15</v>
      </c>
      <c r="Q434" t="str">
        <f>IF(P434="C", "Cherbourg", IF(P434="Q", "Queenstown", IF(P434="S", "Southampton")))</f>
        <v>Southampton</v>
      </c>
      <c r="R434">
        <f>Table15[[#This Row],[SibSp]]+Table15[[#This Row],[Parch]]</f>
        <v>1</v>
      </c>
      <c r="S434" s="2">
        <f ca="1">Table15[[#This Row],[Family_Members]]+RAND()-0.5</f>
        <v>0.85187133428436046</v>
      </c>
    </row>
    <row r="435" spans="1:19" hidden="1" x14ac:dyDescent="0.25">
      <c r="A435">
        <v>434</v>
      </c>
      <c r="B435">
        <v>0</v>
      </c>
      <c r="C435" t="str">
        <f>IF(B435=1, "Survived", "Died")</f>
        <v>Died</v>
      </c>
      <c r="D435">
        <v>3</v>
      </c>
      <c r="E435" t="str">
        <f>IF(D435=1, "First", IF(D435=2, "Second", IF(D435=3, "Third")))</f>
        <v>Third</v>
      </c>
      <c r="F435" t="s">
        <v>628</v>
      </c>
      <c r="G435" t="s">
        <v>13</v>
      </c>
      <c r="H435">
        <v>17</v>
      </c>
      <c r="I435">
        <f>IF(H435="",AVERAGE(H:H),H435)</f>
        <v>17</v>
      </c>
      <c r="J435">
        <v>0</v>
      </c>
      <c r="K435">
        <v>0</v>
      </c>
      <c r="L435" t="s">
        <v>629</v>
      </c>
      <c r="M435">
        <v>7.125</v>
      </c>
      <c r="N435">
        <f>IF(M435="",MEDIAN(M:M),M435)</f>
        <v>7.125</v>
      </c>
      <c r="P435" t="s">
        <v>15</v>
      </c>
      <c r="Q435" t="str">
        <f>IF(P435="C", "Cherbourg", IF(P435="Q", "Queenstown", IF(P435="S", "Southampton")))</f>
        <v>Southampton</v>
      </c>
      <c r="R435">
        <f>Table15[[#This Row],[SibSp]]+Table15[[#This Row],[Parch]]</f>
        <v>0</v>
      </c>
      <c r="S435" s="2">
        <f ca="1">Table15[[#This Row],[Family_Members]]+RAND()-0.5</f>
        <v>0.34071581521811856</v>
      </c>
    </row>
    <row r="436" spans="1:19" hidden="1" x14ac:dyDescent="0.25">
      <c r="A436">
        <v>435</v>
      </c>
      <c r="B436">
        <v>0</v>
      </c>
      <c r="C436" t="str">
        <f>IF(B436=1, "Survived", "Died")</f>
        <v>Died</v>
      </c>
      <c r="D436">
        <v>1</v>
      </c>
      <c r="E436" t="str">
        <f>IF(D436=1, "First", IF(D436=2, "Second", IF(D436=3, "Third")))</f>
        <v>First</v>
      </c>
      <c r="F436" t="s">
        <v>630</v>
      </c>
      <c r="G436" t="s">
        <v>13</v>
      </c>
      <c r="H436">
        <v>50</v>
      </c>
      <c r="I436">
        <f>IF(H436="",AVERAGE(H:H),H436)</f>
        <v>50</v>
      </c>
      <c r="J436">
        <v>1</v>
      </c>
      <c r="K436">
        <v>0</v>
      </c>
      <c r="L436">
        <v>13507</v>
      </c>
      <c r="M436">
        <v>55.9</v>
      </c>
      <c r="N436">
        <f>IF(M436="",MEDIAN(M:M),M436)</f>
        <v>55.9</v>
      </c>
      <c r="O436" t="s">
        <v>631</v>
      </c>
      <c r="P436" t="s">
        <v>15</v>
      </c>
      <c r="Q436" t="str">
        <f>IF(P436="C", "Cherbourg", IF(P436="Q", "Queenstown", IF(P436="S", "Southampton")))</f>
        <v>Southampton</v>
      </c>
      <c r="R436">
        <f>Table15[[#This Row],[SibSp]]+Table15[[#This Row],[Parch]]</f>
        <v>1</v>
      </c>
      <c r="S436" s="2">
        <f ca="1">Table15[[#This Row],[Family_Members]]+RAND()-0.5</f>
        <v>1.4512796543708557</v>
      </c>
    </row>
    <row r="437" spans="1:19" x14ac:dyDescent="0.25">
      <c r="A437">
        <v>487</v>
      </c>
      <c r="B437">
        <v>1</v>
      </c>
      <c r="C437" t="str">
        <f>IF(B437=1, "Survived", "Died")</f>
        <v>Survived</v>
      </c>
      <c r="D437">
        <v>1</v>
      </c>
      <c r="E437" t="str">
        <f>IF(D437=1, "First", IF(D437=2, "Second", IF(D437=3, "Third")))</f>
        <v>First</v>
      </c>
      <c r="F437" t="s">
        <v>699</v>
      </c>
      <c r="G437" t="s">
        <v>17</v>
      </c>
      <c r="H437">
        <v>35</v>
      </c>
      <c r="I437">
        <f>IF(H437="",AVERAGE(H:H),H437)</f>
        <v>35</v>
      </c>
      <c r="J437">
        <v>1</v>
      </c>
      <c r="K437">
        <v>0</v>
      </c>
      <c r="L437">
        <v>19943</v>
      </c>
      <c r="M437">
        <v>90</v>
      </c>
      <c r="N437">
        <f>IF(M437="",MEDIAN(M:M),M437)</f>
        <v>90</v>
      </c>
      <c r="O437" t="s">
        <v>342</v>
      </c>
      <c r="P437" t="s">
        <v>15</v>
      </c>
      <c r="Q437" t="str">
        <f>IF(P437="C", "Cherbourg", IF(P437="Q", "Queenstown", IF(P437="S", "Southampton")))</f>
        <v>Southampton</v>
      </c>
      <c r="R437">
        <f>Table15[[#This Row],[SibSp]]+Table15[[#This Row],[Parch]]</f>
        <v>1</v>
      </c>
      <c r="S437" s="2">
        <f ca="1">Table15[[#This Row],[Family_Members]]+RAND()-0.5</f>
        <v>0.88172056194934489</v>
      </c>
    </row>
    <row r="438" spans="1:19" hidden="1" x14ac:dyDescent="0.25">
      <c r="A438">
        <v>120</v>
      </c>
      <c r="B438">
        <v>0</v>
      </c>
      <c r="C438" t="str">
        <f>IF(B438=1, "Survived", "Died")</f>
        <v>Died</v>
      </c>
      <c r="D438">
        <v>3</v>
      </c>
      <c r="E438" t="str">
        <f>IF(D438=1, "First", IF(D438=2, "Second", IF(D438=3, "Third")))</f>
        <v>Third</v>
      </c>
      <c r="F438" t="s">
        <v>189</v>
      </c>
      <c r="G438" t="s">
        <v>17</v>
      </c>
      <c r="H438">
        <v>2</v>
      </c>
      <c r="I438">
        <f>IF(H438="",AVERAGE(H:H),H438)</f>
        <v>2</v>
      </c>
      <c r="J438">
        <v>4</v>
      </c>
      <c r="K438">
        <v>2</v>
      </c>
      <c r="L438">
        <v>347082</v>
      </c>
      <c r="M438">
        <v>31.274999999999999</v>
      </c>
      <c r="N438">
        <f>IF(M438="",MEDIAN(M:M),M438)</f>
        <v>31.274999999999999</v>
      </c>
      <c r="P438" t="s">
        <v>15</v>
      </c>
      <c r="Q438" t="str">
        <f>IF(P438="C", "Cherbourg", IF(P438="Q", "Queenstown", IF(P438="S", "Southampton")))</f>
        <v>Southampton</v>
      </c>
      <c r="R438">
        <f>Table15[[#This Row],[SibSp]]+Table15[[#This Row],[Parch]]</f>
        <v>6</v>
      </c>
      <c r="S438" s="2">
        <f ca="1">Table15[[#This Row],[Family_Members]]+RAND()-0.5</f>
        <v>5.5665089167453701</v>
      </c>
    </row>
    <row r="439" spans="1:19" hidden="1" x14ac:dyDescent="0.25">
      <c r="A439">
        <v>438</v>
      </c>
      <c r="B439">
        <v>1</v>
      </c>
      <c r="C439" t="str">
        <f>IF(B439=1, "Survived", "Died")</f>
        <v>Survived</v>
      </c>
      <c r="D439">
        <v>2</v>
      </c>
      <c r="E439" t="str">
        <f>IF(D439=1, "First", IF(D439=2, "Second", IF(D439=3, "Third")))</f>
        <v>Second</v>
      </c>
      <c r="F439" t="s">
        <v>634</v>
      </c>
      <c r="G439" t="s">
        <v>17</v>
      </c>
      <c r="H439">
        <v>24</v>
      </c>
      <c r="I439">
        <f>IF(H439="",AVERAGE(H:H),H439)</f>
        <v>24</v>
      </c>
      <c r="J439">
        <v>2</v>
      </c>
      <c r="K439">
        <v>3</v>
      </c>
      <c r="L439">
        <v>29106</v>
      </c>
      <c r="M439">
        <v>18.75</v>
      </c>
      <c r="N439">
        <f>IF(M439="",MEDIAN(M:M),M439)</f>
        <v>18.75</v>
      </c>
      <c r="P439" t="s">
        <v>15</v>
      </c>
      <c r="Q439" t="str">
        <f>IF(P439="C", "Cherbourg", IF(P439="Q", "Queenstown", IF(P439="S", "Southampton")))</f>
        <v>Southampton</v>
      </c>
      <c r="R439">
        <f>Table15[[#This Row],[SibSp]]+Table15[[#This Row],[Parch]]</f>
        <v>5</v>
      </c>
      <c r="S439" s="2">
        <f ca="1">Table15[[#This Row],[Family_Members]]+RAND()-0.5</f>
        <v>4.8104554313727377</v>
      </c>
    </row>
    <row r="440" spans="1:19" hidden="1" x14ac:dyDescent="0.25">
      <c r="A440">
        <v>439</v>
      </c>
      <c r="B440">
        <v>0</v>
      </c>
      <c r="C440" t="str">
        <f>IF(B440=1, "Survived", "Died")</f>
        <v>Died</v>
      </c>
      <c r="D440">
        <v>1</v>
      </c>
      <c r="E440" t="str">
        <f>IF(D440=1, "First", IF(D440=2, "Second", IF(D440=3, "Third")))</f>
        <v>First</v>
      </c>
      <c r="F440" t="s">
        <v>635</v>
      </c>
      <c r="G440" t="s">
        <v>13</v>
      </c>
      <c r="H440">
        <v>64</v>
      </c>
      <c r="I440">
        <f>IF(H440="",AVERAGE(H:H),H440)</f>
        <v>64</v>
      </c>
      <c r="J440">
        <v>1</v>
      </c>
      <c r="K440">
        <v>4</v>
      </c>
      <c r="L440">
        <v>19950</v>
      </c>
      <c r="M440">
        <v>263</v>
      </c>
      <c r="N440">
        <f>IF(M440="",MEDIAN(M:M),M440)</f>
        <v>263</v>
      </c>
      <c r="O440" t="s">
        <v>57</v>
      </c>
      <c r="P440" t="s">
        <v>15</v>
      </c>
      <c r="Q440" t="str">
        <f>IF(P440="C", "Cherbourg", IF(P440="Q", "Queenstown", IF(P440="S", "Southampton")))</f>
        <v>Southampton</v>
      </c>
      <c r="R440">
        <f>Table15[[#This Row],[SibSp]]+Table15[[#This Row],[Parch]]</f>
        <v>5</v>
      </c>
      <c r="S440" s="2">
        <f ca="1">Table15[[#This Row],[Family_Members]]+RAND()-0.5</f>
        <v>5.1088204132403501</v>
      </c>
    </row>
    <row r="441" spans="1:19" hidden="1" x14ac:dyDescent="0.25">
      <c r="A441">
        <v>440</v>
      </c>
      <c r="B441">
        <v>0</v>
      </c>
      <c r="C441" t="str">
        <f>IF(B441=1, "Survived", "Died")</f>
        <v>Died</v>
      </c>
      <c r="D441">
        <v>2</v>
      </c>
      <c r="E441" t="str">
        <f>IF(D441=1, "First", IF(D441=2, "Second", IF(D441=3, "Third")))</f>
        <v>Second</v>
      </c>
      <c r="F441" t="s">
        <v>636</v>
      </c>
      <c r="G441" t="s">
        <v>13</v>
      </c>
      <c r="H441">
        <v>31</v>
      </c>
      <c r="I441">
        <f>IF(H441="",AVERAGE(H:H),H441)</f>
        <v>31</v>
      </c>
      <c r="J441">
        <v>0</v>
      </c>
      <c r="K441">
        <v>0</v>
      </c>
      <c r="L441" t="s">
        <v>637</v>
      </c>
      <c r="M441">
        <v>10.5</v>
      </c>
      <c r="N441">
        <f>IF(M441="",MEDIAN(M:M),M441)</f>
        <v>10.5</v>
      </c>
      <c r="P441" t="s">
        <v>15</v>
      </c>
      <c r="Q441" t="str">
        <f>IF(P441="C", "Cherbourg", IF(P441="Q", "Queenstown", IF(P441="S", "Southampton")))</f>
        <v>Southampton</v>
      </c>
      <c r="R441">
        <f>Table15[[#This Row],[SibSp]]+Table15[[#This Row],[Parch]]</f>
        <v>0</v>
      </c>
      <c r="S441" s="2">
        <f ca="1">Table15[[#This Row],[Family_Members]]+RAND()-0.5</f>
        <v>-0.21426557499009458</v>
      </c>
    </row>
    <row r="442" spans="1:19" hidden="1" x14ac:dyDescent="0.25">
      <c r="A442">
        <v>441</v>
      </c>
      <c r="B442">
        <v>1</v>
      </c>
      <c r="C442" t="str">
        <f>IF(B442=1, "Survived", "Died")</f>
        <v>Survived</v>
      </c>
      <c r="D442">
        <v>2</v>
      </c>
      <c r="E442" t="str">
        <f>IF(D442=1, "First", IF(D442=2, "Second", IF(D442=3, "Third")))</f>
        <v>Second</v>
      </c>
      <c r="F442" t="s">
        <v>638</v>
      </c>
      <c r="G442" t="s">
        <v>17</v>
      </c>
      <c r="H442">
        <v>45</v>
      </c>
      <c r="I442">
        <f>IF(H442="",AVERAGE(H:H),H442)</f>
        <v>45</v>
      </c>
      <c r="J442">
        <v>1</v>
      </c>
      <c r="K442">
        <v>1</v>
      </c>
      <c r="L442" t="s">
        <v>477</v>
      </c>
      <c r="M442">
        <v>26.25</v>
      </c>
      <c r="N442">
        <f>IF(M442="",MEDIAN(M:M),M442)</f>
        <v>26.25</v>
      </c>
      <c r="P442" t="s">
        <v>15</v>
      </c>
      <c r="Q442" t="str">
        <f>IF(P442="C", "Cherbourg", IF(P442="Q", "Queenstown", IF(P442="S", "Southampton")))</f>
        <v>Southampton</v>
      </c>
      <c r="R442">
        <f>Table15[[#This Row],[SibSp]]+Table15[[#This Row],[Parch]]</f>
        <v>2</v>
      </c>
      <c r="S442" s="2">
        <f ca="1">Table15[[#This Row],[Family_Members]]+RAND()-0.5</f>
        <v>2.4545933998254936</v>
      </c>
    </row>
    <row r="443" spans="1:19" hidden="1" x14ac:dyDescent="0.25">
      <c r="A443">
        <v>442</v>
      </c>
      <c r="B443">
        <v>0</v>
      </c>
      <c r="C443" t="str">
        <f>IF(B443=1, "Survived", "Died")</f>
        <v>Died</v>
      </c>
      <c r="D443">
        <v>3</v>
      </c>
      <c r="E443" t="str">
        <f>IF(D443=1, "First", IF(D443=2, "Second", IF(D443=3, "Third")))</f>
        <v>Third</v>
      </c>
      <c r="F443" t="s">
        <v>639</v>
      </c>
      <c r="G443" t="s">
        <v>13</v>
      </c>
      <c r="H443">
        <v>20</v>
      </c>
      <c r="I443">
        <f>IF(H443="",AVERAGE(H:H),H443)</f>
        <v>20</v>
      </c>
      <c r="J443">
        <v>0</v>
      </c>
      <c r="K443">
        <v>0</v>
      </c>
      <c r="L443">
        <v>345769</v>
      </c>
      <c r="M443">
        <v>9.5</v>
      </c>
      <c r="N443">
        <f>IF(M443="",MEDIAN(M:M),M443)</f>
        <v>9.5</v>
      </c>
      <c r="P443" t="s">
        <v>15</v>
      </c>
      <c r="Q443" t="str">
        <f>IF(P443="C", "Cherbourg", IF(P443="Q", "Queenstown", IF(P443="S", "Southampton")))</f>
        <v>Southampton</v>
      </c>
      <c r="R443">
        <f>Table15[[#This Row],[SibSp]]+Table15[[#This Row],[Parch]]</f>
        <v>0</v>
      </c>
      <c r="S443" s="2">
        <f ca="1">Table15[[#This Row],[Family_Members]]+RAND()-0.5</f>
        <v>2.2678008848624143E-2</v>
      </c>
    </row>
    <row r="444" spans="1:19" hidden="1" x14ac:dyDescent="0.25">
      <c r="A444">
        <v>443</v>
      </c>
      <c r="B444">
        <v>0</v>
      </c>
      <c r="C444" t="str">
        <f>IF(B444=1, "Survived", "Died")</f>
        <v>Died</v>
      </c>
      <c r="D444">
        <v>3</v>
      </c>
      <c r="E444" t="str">
        <f>IF(D444=1, "First", IF(D444=2, "Second", IF(D444=3, "Third")))</f>
        <v>Third</v>
      </c>
      <c r="F444" t="s">
        <v>640</v>
      </c>
      <c r="G444" t="s">
        <v>13</v>
      </c>
      <c r="H444">
        <v>25</v>
      </c>
      <c r="I444">
        <f>IF(H444="",AVERAGE(H:H),H444)</f>
        <v>25</v>
      </c>
      <c r="J444">
        <v>1</v>
      </c>
      <c r="K444">
        <v>0</v>
      </c>
      <c r="L444">
        <v>347076</v>
      </c>
      <c r="M444">
        <v>7.7750000000000004</v>
      </c>
      <c r="N444">
        <f>IF(M444="",MEDIAN(M:M),M444)</f>
        <v>7.7750000000000004</v>
      </c>
      <c r="P444" t="s">
        <v>15</v>
      </c>
      <c r="Q444" t="str">
        <f>IF(P444="C", "Cherbourg", IF(P444="Q", "Queenstown", IF(P444="S", "Southampton")))</f>
        <v>Southampton</v>
      </c>
      <c r="R444">
        <f>Table15[[#This Row],[SibSp]]+Table15[[#This Row],[Parch]]</f>
        <v>1</v>
      </c>
      <c r="S444" s="2">
        <f ca="1">Table15[[#This Row],[Family_Members]]+RAND()-0.5</f>
        <v>0.80234686543603995</v>
      </c>
    </row>
    <row r="445" spans="1:19" hidden="1" x14ac:dyDescent="0.25">
      <c r="A445">
        <v>444</v>
      </c>
      <c r="B445">
        <v>1</v>
      </c>
      <c r="C445" t="str">
        <f>IF(B445=1, "Survived", "Died")</f>
        <v>Survived</v>
      </c>
      <c r="D445">
        <v>2</v>
      </c>
      <c r="E445" t="str">
        <f>IF(D445=1, "First", IF(D445=2, "Second", IF(D445=3, "Third")))</f>
        <v>Second</v>
      </c>
      <c r="F445" t="s">
        <v>641</v>
      </c>
      <c r="G445" t="s">
        <v>17</v>
      </c>
      <c r="H445">
        <v>28</v>
      </c>
      <c r="I445">
        <f>IF(H445="",AVERAGE(H:H),H445)</f>
        <v>28</v>
      </c>
      <c r="J445">
        <v>0</v>
      </c>
      <c r="K445">
        <v>0</v>
      </c>
      <c r="L445">
        <v>230434</v>
      </c>
      <c r="M445">
        <v>13</v>
      </c>
      <c r="N445">
        <f>IF(M445="",MEDIAN(M:M),M445)</f>
        <v>13</v>
      </c>
      <c r="P445" t="s">
        <v>15</v>
      </c>
      <c r="Q445" t="str">
        <f>IF(P445="C", "Cherbourg", IF(P445="Q", "Queenstown", IF(P445="S", "Southampton")))</f>
        <v>Southampton</v>
      </c>
      <c r="R445">
        <f>Table15[[#This Row],[SibSp]]+Table15[[#This Row],[Parch]]</f>
        <v>0</v>
      </c>
      <c r="S445" s="2">
        <f ca="1">Table15[[#This Row],[Family_Members]]+RAND()-0.5</f>
        <v>2.2497599754144559E-2</v>
      </c>
    </row>
    <row r="446" spans="1:19" hidden="1" x14ac:dyDescent="0.25">
      <c r="A446">
        <v>445</v>
      </c>
      <c r="B446">
        <v>1</v>
      </c>
      <c r="C446" t="str">
        <f>IF(B446=1, "Survived", "Died")</f>
        <v>Survived</v>
      </c>
      <c r="D446">
        <v>3</v>
      </c>
      <c r="E446" t="str">
        <f>IF(D446=1, "First", IF(D446=2, "Second", IF(D446=3, "Third")))</f>
        <v>Third</v>
      </c>
      <c r="F446" t="s">
        <v>642</v>
      </c>
      <c r="G446" t="s">
        <v>13</v>
      </c>
      <c r="I446">
        <f>IF(H446="",AVERAGE(H:H),H446)</f>
        <v>29.69911764705882</v>
      </c>
      <c r="J446">
        <v>0</v>
      </c>
      <c r="K446">
        <v>0</v>
      </c>
      <c r="L446">
        <v>65306</v>
      </c>
      <c r="M446">
        <v>8.1125000000000007</v>
      </c>
      <c r="N446">
        <f>IF(M446="",MEDIAN(M:M),M446)</f>
        <v>8.1125000000000007</v>
      </c>
      <c r="P446" t="s">
        <v>15</v>
      </c>
      <c r="Q446" t="str">
        <f>IF(P446="C", "Cherbourg", IF(P446="Q", "Queenstown", IF(P446="S", "Southampton")))</f>
        <v>Southampton</v>
      </c>
      <c r="R446">
        <f>Table15[[#This Row],[SibSp]]+Table15[[#This Row],[Parch]]</f>
        <v>0</v>
      </c>
      <c r="S446" s="2">
        <f ca="1">Table15[[#This Row],[Family_Members]]+RAND()-0.5</f>
        <v>0.11097109266931571</v>
      </c>
    </row>
    <row r="447" spans="1:19" hidden="1" x14ac:dyDescent="0.25">
      <c r="A447">
        <v>446</v>
      </c>
      <c r="B447">
        <v>1</v>
      </c>
      <c r="C447" t="str">
        <f>IF(B447=1, "Survived", "Died")</f>
        <v>Survived</v>
      </c>
      <c r="D447">
        <v>1</v>
      </c>
      <c r="E447" t="str">
        <f>IF(D447=1, "First", IF(D447=2, "Second", IF(D447=3, "Third")))</f>
        <v>First</v>
      </c>
      <c r="F447" t="s">
        <v>643</v>
      </c>
      <c r="G447" t="s">
        <v>13</v>
      </c>
      <c r="H447">
        <v>4</v>
      </c>
      <c r="I447">
        <f>IF(H447="",AVERAGE(H:H),H447)</f>
        <v>4</v>
      </c>
      <c r="J447">
        <v>0</v>
      </c>
      <c r="K447">
        <v>2</v>
      </c>
      <c r="L447">
        <v>33638</v>
      </c>
      <c r="M447">
        <v>81.8583</v>
      </c>
      <c r="N447">
        <f>IF(M447="",MEDIAN(M:M),M447)</f>
        <v>81.8583</v>
      </c>
      <c r="O447" t="s">
        <v>644</v>
      </c>
      <c r="P447" t="s">
        <v>15</v>
      </c>
      <c r="Q447" t="str">
        <f>IF(P447="C", "Cherbourg", IF(P447="Q", "Queenstown", IF(P447="S", "Southampton")))</f>
        <v>Southampton</v>
      </c>
      <c r="R447">
        <f>Table15[[#This Row],[SibSp]]+Table15[[#This Row],[Parch]]</f>
        <v>2</v>
      </c>
      <c r="S447" s="2">
        <f ca="1">Table15[[#This Row],[Family_Members]]+RAND()-0.5</f>
        <v>2.2034264255237401</v>
      </c>
    </row>
    <row r="448" spans="1:19" hidden="1" x14ac:dyDescent="0.25">
      <c r="A448">
        <v>447</v>
      </c>
      <c r="B448">
        <v>1</v>
      </c>
      <c r="C448" t="str">
        <f>IF(B448=1, "Survived", "Died")</f>
        <v>Survived</v>
      </c>
      <c r="D448">
        <v>2</v>
      </c>
      <c r="E448" t="str">
        <f>IF(D448=1, "First", IF(D448=2, "Second", IF(D448=3, "Third")))</f>
        <v>Second</v>
      </c>
      <c r="F448" t="s">
        <v>645</v>
      </c>
      <c r="G448" t="s">
        <v>17</v>
      </c>
      <c r="H448">
        <v>13</v>
      </c>
      <c r="I448">
        <f>IF(H448="",AVERAGE(H:H),H448)</f>
        <v>13</v>
      </c>
      <c r="J448">
        <v>0</v>
      </c>
      <c r="K448">
        <v>1</v>
      </c>
      <c r="L448">
        <v>250644</v>
      </c>
      <c r="M448">
        <v>19.5</v>
      </c>
      <c r="N448">
        <f>IF(M448="",MEDIAN(M:M),M448)</f>
        <v>19.5</v>
      </c>
      <c r="P448" t="s">
        <v>15</v>
      </c>
      <c r="Q448" t="str">
        <f>IF(P448="C", "Cherbourg", IF(P448="Q", "Queenstown", IF(P448="S", "Southampton")))</f>
        <v>Southampton</v>
      </c>
      <c r="R448">
        <f>Table15[[#This Row],[SibSp]]+Table15[[#This Row],[Parch]]</f>
        <v>1</v>
      </c>
      <c r="S448" s="2">
        <f ca="1">Table15[[#This Row],[Family_Members]]+RAND()-0.5</f>
        <v>1.2807400101398998</v>
      </c>
    </row>
    <row r="449" spans="1:19" hidden="1" x14ac:dyDescent="0.25">
      <c r="A449">
        <v>448</v>
      </c>
      <c r="B449">
        <v>1</v>
      </c>
      <c r="C449" t="str">
        <f>IF(B449=1, "Survived", "Died")</f>
        <v>Survived</v>
      </c>
      <c r="D449">
        <v>1</v>
      </c>
      <c r="E449" t="str">
        <f>IF(D449=1, "First", IF(D449=2, "Second", IF(D449=3, "Third")))</f>
        <v>First</v>
      </c>
      <c r="F449" t="s">
        <v>646</v>
      </c>
      <c r="G449" t="s">
        <v>13</v>
      </c>
      <c r="H449">
        <v>34</v>
      </c>
      <c r="I449">
        <f>IF(H449="",AVERAGE(H:H),H449)</f>
        <v>34</v>
      </c>
      <c r="J449">
        <v>0</v>
      </c>
      <c r="K449">
        <v>0</v>
      </c>
      <c r="L449">
        <v>113794</v>
      </c>
      <c r="M449">
        <v>26.55</v>
      </c>
      <c r="N449">
        <f>IF(M449="",MEDIAN(M:M),M449)</f>
        <v>26.55</v>
      </c>
      <c r="P449" t="s">
        <v>15</v>
      </c>
      <c r="Q449" t="str">
        <f>IF(P449="C", "Cherbourg", IF(P449="Q", "Queenstown", IF(P449="S", "Southampton")))</f>
        <v>Southampton</v>
      </c>
      <c r="R449">
        <f>Table15[[#This Row],[SibSp]]+Table15[[#This Row],[Parch]]</f>
        <v>0</v>
      </c>
      <c r="S449" s="2">
        <f ca="1">Table15[[#This Row],[Family_Members]]+RAND()-0.5</f>
        <v>-0.17977596921579542</v>
      </c>
    </row>
    <row r="450" spans="1:19" hidden="1" x14ac:dyDescent="0.25">
      <c r="A450">
        <v>133</v>
      </c>
      <c r="B450">
        <v>0</v>
      </c>
      <c r="C450" t="str">
        <f>IF(B450=1, "Survived", "Died")</f>
        <v>Died</v>
      </c>
      <c r="D450">
        <v>3</v>
      </c>
      <c r="E450" t="str">
        <f>IF(D450=1, "First", IF(D450=2, "Second", IF(D450=3, "Third")))</f>
        <v>Third</v>
      </c>
      <c r="F450" t="s">
        <v>207</v>
      </c>
      <c r="G450" t="s">
        <v>17</v>
      </c>
      <c r="H450">
        <v>47</v>
      </c>
      <c r="I450">
        <f>IF(H450="",AVERAGE(H:H),H450)</f>
        <v>47</v>
      </c>
      <c r="J450">
        <v>1</v>
      </c>
      <c r="K450">
        <v>0</v>
      </c>
      <c r="L450" t="s">
        <v>208</v>
      </c>
      <c r="M450">
        <v>14.5</v>
      </c>
      <c r="N450">
        <f>IF(M450="",MEDIAN(M:M),M450)</f>
        <v>14.5</v>
      </c>
      <c r="P450" t="s">
        <v>15</v>
      </c>
      <c r="Q450" t="str">
        <f>IF(P450="C", "Cherbourg", IF(P450="Q", "Queenstown", IF(P450="S", "Southampton")))</f>
        <v>Southampton</v>
      </c>
      <c r="R450">
        <f>Table15[[#This Row],[SibSp]]+Table15[[#This Row],[Parch]]</f>
        <v>1</v>
      </c>
      <c r="S450" s="2">
        <f ca="1">Table15[[#This Row],[Family_Members]]+RAND()-0.5</f>
        <v>1.4162502923982139</v>
      </c>
    </row>
    <row r="451" spans="1:19" hidden="1" x14ac:dyDescent="0.25">
      <c r="A451">
        <v>450</v>
      </c>
      <c r="B451">
        <v>1</v>
      </c>
      <c r="C451" t="str">
        <f>IF(B451=1, "Survived", "Died")</f>
        <v>Survived</v>
      </c>
      <c r="D451">
        <v>1</v>
      </c>
      <c r="E451" t="str">
        <f>IF(D451=1, "First", IF(D451=2, "Second", IF(D451=3, "Third")))</f>
        <v>First</v>
      </c>
      <c r="F451" t="s">
        <v>648</v>
      </c>
      <c r="G451" t="s">
        <v>13</v>
      </c>
      <c r="H451">
        <v>52</v>
      </c>
      <c r="I451">
        <f>IF(H451="",AVERAGE(H:H),H451)</f>
        <v>52</v>
      </c>
      <c r="J451">
        <v>0</v>
      </c>
      <c r="K451">
        <v>0</v>
      </c>
      <c r="L451">
        <v>113786</v>
      </c>
      <c r="M451">
        <v>30.5</v>
      </c>
      <c r="N451">
        <f>IF(M451="",MEDIAN(M:M),M451)</f>
        <v>30.5</v>
      </c>
      <c r="O451" t="s">
        <v>649</v>
      </c>
      <c r="P451" t="s">
        <v>15</v>
      </c>
      <c r="Q451" t="str">
        <f>IF(P451="C", "Cherbourg", IF(P451="Q", "Queenstown", IF(P451="S", "Southampton")))</f>
        <v>Southampton</v>
      </c>
      <c r="R451">
        <f>Table15[[#This Row],[SibSp]]+Table15[[#This Row],[Parch]]</f>
        <v>0</v>
      </c>
      <c r="S451" s="2">
        <f ca="1">Table15[[#This Row],[Family_Members]]+RAND()-0.5</f>
        <v>0.23153370833422404</v>
      </c>
    </row>
    <row r="452" spans="1:19" hidden="1" x14ac:dyDescent="0.25">
      <c r="A452">
        <v>451</v>
      </c>
      <c r="B452">
        <v>0</v>
      </c>
      <c r="C452" t="str">
        <f>IF(B452=1, "Survived", "Died")</f>
        <v>Died</v>
      </c>
      <c r="D452">
        <v>2</v>
      </c>
      <c r="E452" t="str">
        <f>IF(D452=1, "First", IF(D452=2, "Second", IF(D452=3, "Third")))</f>
        <v>Second</v>
      </c>
      <c r="F452" t="s">
        <v>650</v>
      </c>
      <c r="G452" t="s">
        <v>13</v>
      </c>
      <c r="H452">
        <v>36</v>
      </c>
      <c r="I452">
        <f>IF(H452="",AVERAGE(H:H),H452)</f>
        <v>36</v>
      </c>
      <c r="J452">
        <v>1</v>
      </c>
      <c r="K452">
        <v>2</v>
      </c>
      <c r="L452" t="s">
        <v>103</v>
      </c>
      <c r="M452">
        <v>27.75</v>
      </c>
      <c r="N452">
        <f>IF(M452="",MEDIAN(M:M),M452)</f>
        <v>27.75</v>
      </c>
      <c r="P452" t="s">
        <v>15</v>
      </c>
      <c r="Q452" t="str">
        <f>IF(P452="C", "Cherbourg", IF(P452="Q", "Queenstown", IF(P452="S", "Southampton")))</f>
        <v>Southampton</v>
      </c>
      <c r="R452">
        <f>Table15[[#This Row],[SibSp]]+Table15[[#This Row],[Parch]]</f>
        <v>3</v>
      </c>
      <c r="S452" s="2">
        <f ca="1">Table15[[#This Row],[Family_Members]]+RAND()-0.5</f>
        <v>2.5178920194914562</v>
      </c>
    </row>
    <row r="453" spans="1:19" hidden="1" x14ac:dyDescent="0.25">
      <c r="A453">
        <v>452</v>
      </c>
      <c r="B453">
        <v>0</v>
      </c>
      <c r="C453" t="str">
        <f>IF(B453=1, "Survived", "Died")</f>
        <v>Died</v>
      </c>
      <c r="D453">
        <v>3</v>
      </c>
      <c r="E453" t="str">
        <f>IF(D453=1, "First", IF(D453=2, "Second", IF(D453=3, "Third")))</f>
        <v>Third</v>
      </c>
      <c r="F453" t="s">
        <v>651</v>
      </c>
      <c r="G453" t="s">
        <v>13</v>
      </c>
      <c r="I453">
        <f>IF(H453="",AVERAGE(H:H),H453)</f>
        <v>29.69911764705882</v>
      </c>
      <c r="J453">
        <v>1</v>
      </c>
      <c r="K453">
        <v>0</v>
      </c>
      <c r="L453">
        <v>65303</v>
      </c>
      <c r="M453">
        <v>19.966699999999999</v>
      </c>
      <c r="N453">
        <f>IF(M453="",MEDIAN(M:M),M453)</f>
        <v>19.966699999999999</v>
      </c>
      <c r="P453" t="s">
        <v>15</v>
      </c>
      <c r="Q453" t="str">
        <f>IF(P453="C", "Cherbourg", IF(P453="Q", "Queenstown", IF(P453="S", "Southampton")))</f>
        <v>Southampton</v>
      </c>
      <c r="R453">
        <f>Table15[[#This Row],[SibSp]]+Table15[[#This Row],[Parch]]</f>
        <v>1</v>
      </c>
      <c r="S453" s="2">
        <f ca="1">Table15[[#This Row],[Family_Members]]+RAND()-0.5</f>
        <v>0.85842336620865645</v>
      </c>
    </row>
    <row r="454" spans="1:19" hidden="1" x14ac:dyDescent="0.25">
      <c r="A454">
        <v>453</v>
      </c>
      <c r="B454">
        <v>0</v>
      </c>
      <c r="C454" t="str">
        <f>IF(B454=1, "Survived", "Died")</f>
        <v>Died</v>
      </c>
      <c r="D454">
        <v>1</v>
      </c>
      <c r="E454" t="str">
        <f>IF(D454=1, "First", IF(D454=2, "Second", IF(D454=3, "Third")))</f>
        <v>First</v>
      </c>
      <c r="F454" t="s">
        <v>652</v>
      </c>
      <c r="G454" t="s">
        <v>13</v>
      </c>
      <c r="H454">
        <v>30</v>
      </c>
      <c r="I454">
        <f>IF(H454="",AVERAGE(H:H),H454)</f>
        <v>30</v>
      </c>
      <c r="J454">
        <v>0</v>
      </c>
      <c r="K454">
        <v>0</v>
      </c>
      <c r="L454">
        <v>113051</v>
      </c>
      <c r="M454">
        <v>27.75</v>
      </c>
      <c r="N454">
        <f>IF(M454="",MEDIAN(M:M),M454)</f>
        <v>27.75</v>
      </c>
      <c r="O454" t="s">
        <v>653</v>
      </c>
      <c r="P454" t="s">
        <v>20</v>
      </c>
      <c r="Q454" t="str">
        <f>IF(P454="C", "Cherbourg", IF(P454="Q", "Queenstown", IF(P454="S", "Southampton")))</f>
        <v>Cherbourg</v>
      </c>
      <c r="R454">
        <f>Table15[[#This Row],[SibSp]]+Table15[[#This Row],[Parch]]</f>
        <v>0</v>
      </c>
      <c r="S454" s="2">
        <f ca="1">Table15[[#This Row],[Family_Members]]+RAND()-0.5</f>
        <v>0.27968183175446204</v>
      </c>
    </row>
    <row r="455" spans="1:19" hidden="1" x14ac:dyDescent="0.25">
      <c r="A455">
        <v>454</v>
      </c>
      <c r="B455">
        <v>1</v>
      </c>
      <c r="C455" t="str">
        <f>IF(B455=1, "Survived", "Died")</f>
        <v>Survived</v>
      </c>
      <c r="D455">
        <v>1</v>
      </c>
      <c r="E455" t="str">
        <f>IF(D455=1, "First", IF(D455=2, "Second", IF(D455=3, "Third")))</f>
        <v>First</v>
      </c>
      <c r="F455" t="s">
        <v>654</v>
      </c>
      <c r="G455" t="s">
        <v>13</v>
      </c>
      <c r="H455">
        <v>49</v>
      </c>
      <c r="I455">
        <f>IF(H455="",AVERAGE(H:H),H455)</f>
        <v>49</v>
      </c>
      <c r="J455">
        <v>1</v>
      </c>
      <c r="K455">
        <v>0</v>
      </c>
      <c r="L455">
        <v>17453</v>
      </c>
      <c r="M455">
        <v>89.104200000000006</v>
      </c>
      <c r="N455">
        <f>IF(M455="",MEDIAN(M:M),M455)</f>
        <v>89.104200000000006</v>
      </c>
      <c r="O455" t="s">
        <v>655</v>
      </c>
      <c r="P455" t="s">
        <v>20</v>
      </c>
      <c r="Q455" t="str">
        <f>IF(P455="C", "Cherbourg", IF(P455="Q", "Queenstown", IF(P455="S", "Southampton")))</f>
        <v>Cherbourg</v>
      </c>
      <c r="R455">
        <f>Table15[[#This Row],[SibSp]]+Table15[[#This Row],[Parch]]</f>
        <v>1</v>
      </c>
      <c r="S455" s="2">
        <f ca="1">Table15[[#This Row],[Family_Members]]+RAND()-0.5</f>
        <v>0.55037155007489691</v>
      </c>
    </row>
    <row r="456" spans="1:19" hidden="1" x14ac:dyDescent="0.25">
      <c r="A456">
        <v>455</v>
      </c>
      <c r="B456">
        <v>0</v>
      </c>
      <c r="C456" t="str">
        <f>IF(B456=1, "Survived", "Died")</f>
        <v>Died</v>
      </c>
      <c r="D456">
        <v>3</v>
      </c>
      <c r="E456" t="str">
        <f>IF(D456=1, "First", IF(D456=2, "Second", IF(D456=3, "Third")))</f>
        <v>Third</v>
      </c>
      <c r="F456" t="s">
        <v>656</v>
      </c>
      <c r="G456" t="s">
        <v>13</v>
      </c>
      <c r="I456">
        <f>IF(H456="",AVERAGE(H:H),H456)</f>
        <v>29.69911764705882</v>
      </c>
      <c r="J456">
        <v>0</v>
      </c>
      <c r="K456">
        <v>0</v>
      </c>
      <c r="L456" t="s">
        <v>657</v>
      </c>
      <c r="M456">
        <v>8.0500000000000007</v>
      </c>
      <c r="N456">
        <f>IF(M456="",MEDIAN(M:M),M456)</f>
        <v>8.0500000000000007</v>
      </c>
      <c r="P456" t="s">
        <v>15</v>
      </c>
      <c r="Q456" t="str">
        <f>IF(P456="C", "Cherbourg", IF(P456="Q", "Queenstown", IF(P456="S", "Southampton")))</f>
        <v>Southampton</v>
      </c>
      <c r="R456">
        <f>Table15[[#This Row],[SibSp]]+Table15[[#This Row],[Parch]]</f>
        <v>0</v>
      </c>
      <c r="S456" s="2">
        <f ca="1">Table15[[#This Row],[Family_Members]]+RAND()-0.5</f>
        <v>-0.23280337604037427</v>
      </c>
    </row>
    <row r="457" spans="1:19" hidden="1" x14ac:dyDescent="0.25">
      <c r="A457">
        <v>456</v>
      </c>
      <c r="B457">
        <v>1</v>
      </c>
      <c r="C457" t="str">
        <f>IF(B457=1, "Survived", "Died")</f>
        <v>Survived</v>
      </c>
      <c r="D457">
        <v>3</v>
      </c>
      <c r="E457" t="str">
        <f>IF(D457=1, "First", IF(D457=2, "Second", IF(D457=3, "Third")))</f>
        <v>Third</v>
      </c>
      <c r="F457" t="s">
        <v>658</v>
      </c>
      <c r="G457" t="s">
        <v>13</v>
      </c>
      <c r="H457">
        <v>29</v>
      </c>
      <c r="I457">
        <f>IF(H457="",AVERAGE(H:H),H457)</f>
        <v>29</v>
      </c>
      <c r="J457">
        <v>0</v>
      </c>
      <c r="K457">
        <v>0</v>
      </c>
      <c r="L457">
        <v>349240</v>
      </c>
      <c r="M457">
        <v>7.8958000000000004</v>
      </c>
      <c r="N457">
        <f>IF(M457="",MEDIAN(M:M),M457)</f>
        <v>7.8958000000000004</v>
      </c>
      <c r="P457" t="s">
        <v>20</v>
      </c>
      <c r="Q457" t="str">
        <f>IF(P457="C", "Cherbourg", IF(P457="Q", "Queenstown", IF(P457="S", "Southampton")))</f>
        <v>Cherbourg</v>
      </c>
      <c r="R457">
        <f>Table15[[#This Row],[SibSp]]+Table15[[#This Row],[Parch]]</f>
        <v>0</v>
      </c>
      <c r="S457" s="2">
        <f ca="1">Table15[[#This Row],[Family_Members]]+RAND()-0.5</f>
        <v>2.6494341705795232E-2</v>
      </c>
    </row>
    <row r="458" spans="1:19" hidden="1" x14ac:dyDescent="0.25">
      <c r="A458">
        <v>457</v>
      </c>
      <c r="B458">
        <v>0</v>
      </c>
      <c r="C458" t="str">
        <f>IF(B458=1, "Survived", "Died")</f>
        <v>Died</v>
      </c>
      <c r="D458">
        <v>1</v>
      </c>
      <c r="E458" t="str">
        <f>IF(D458=1, "First", IF(D458=2, "Second", IF(D458=3, "Third")))</f>
        <v>First</v>
      </c>
      <c r="F458" t="s">
        <v>659</v>
      </c>
      <c r="G458" t="s">
        <v>13</v>
      </c>
      <c r="H458">
        <v>65</v>
      </c>
      <c r="I458">
        <f>IF(H458="",AVERAGE(H:H),H458)</f>
        <v>65</v>
      </c>
      <c r="J458">
        <v>0</v>
      </c>
      <c r="K458">
        <v>0</v>
      </c>
      <c r="L458">
        <v>13509</v>
      </c>
      <c r="M458">
        <v>26.55</v>
      </c>
      <c r="N458">
        <f>IF(M458="",MEDIAN(M:M),M458)</f>
        <v>26.55</v>
      </c>
      <c r="O458" t="s">
        <v>660</v>
      </c>
      <c r="P458" t="s">
        <v>15</v>
      </c>
      <c r="Q458" t="str">
        <f>IF(P458="C", "Cherbourg", IF(P458="Q", "Queenstown", IF(P458="S", "Southampton")))</f>
        <v>Southampton</v>
      </c>
      <c r="R458">
        <f>Table15[[#This Row],[SibSp]]+Table15[[#This Row],[Parch]]</f>
        <v>0</v>
      </c>
      <c r="S458" s="2">
        <f ca="1">Table15[[#This Row],[Family_Members]]+RAND()-0.5</f>
        <v>-3.7702794603587719E-2</v>
      </c>
    </row>
    <row r="459" spans="1:19" x14ac:dyDescent="0.25">
      <c r="A459">
        <v>497</v>
      </c>
      <c r="B459">
        <v>1</v>
      </c>
      <c r="C459" t="str">
        <f>IF(B459=1, "Survived", "Died")</f>
        <v>Survived</v>
      </c>
      <c r="D459">
        <v>1</v>
      </c>
      <c r="E459" t="str">
        <f>IF(D459=1, "First", IF(D459=2, "Second", IF(D459=3, "Third")))</f>
        <v>First</v>
      </c>
      <c r="F459" t="s">
        <v>715</v>
      </c>
      <c r="G459" t="s">
        <v>17</v>
      </c>
      <c r="H459">
        <v>54</v>
      </c>
      <c r="I459">
        <f>IF(H459="",AVERAGE(H:H),H459)</f>
        <v>54</v>
      </c>
      <c r="J459">
        <v>1</v>
      </c>
      <c r="K459">
        <v>0</v>
      </c>
      <c r="L459">
        <v>36947</v>
      </c>
      <c r="M459">
        <v>78.2667</v>
      </c>
      <c r="N459">
        <f>IF(M459="",MEDIAN(M:M),M459)</f>
        <v>78.2667</v>
      </c>
      <c r="O459" t="s">
        <v>716</v>
      </c>
      <c r="P459" t="s">
        <v>20</v>
      </c>
      <c r="Q459" t="str">
        <f>IF(P459="C", "Cherbourg", IF(P459="Q", "Queenstown", IF(P459="S", "Southampton")))</f>
        <v>Cherbourg</v>
      </c>
      <c r="R459">
        <f>Table15[[#This Row],[SibSp]]+Table15[[#This Row],[Parch]]</f>
        <v>1</v>
      </c>
      <c r="S459" s="2">
        <f ca="1">Table15[[#This Row],[Family_Members]]+RAND()-0.5</f>
        <v>1.0745604858024953</v>
      </c>
    </row>
    <row r="460" spans="1:19" hidden="1" x14ac:dyDescent="0.25">
      <c r="A460">
        <v>459</v>
      </c>
      <c r="B460">
        <v>1</v>
      </c>
      <c r="C460" t="str">
        <f>IF(B460=1, "Survived", "Died")</f>
        <v>Survived</v>
      </c>
      <c r="D460">
        <v>2</v>
      </c>
      <c r="E460" t="str">
        <f>IF(D460=1, "First", IF(D460=2, "Second", IF(D460=3, "Third")))</f>
        <v>Second</v>
      </c>
      <c r="F460" t="s">
        <v>663</v>
      </c>
      <c r="G460" t="s">
        <v>17</v>
      </c>
      <c r="H460">
        <v>50</v>
      </c>
      <c r="I460">
        <f>IF(H460="",AVERAGE(H:H),H460)</f>
        <v>50</v>
      </c>
      <c r="J460">
        <v>0</v>
      </c>
      <c r="K460">
        <v>0</v>
      </c>
      <c r="L460" t="s">
        <v>664</v>
      </c>
      <c r="M460">
        <v>10.5</v>
      </c>
      <c r="N460">
        <f>IF(M460="",MEDIAN(M:M),M460)</f>
        <v>10.5</v>
      </c>
      <c r="P460" t="s">
        <v>15</v>
      </c>
      <c r="Q460" t="str">
        <f>IF(P460="C", "Cherbourg", IF(P460="Q", "Queenstown", IF(P460="S", "Southampton")))</f>
        <v>Southampton</v>
      </c>
      <c r="R460">
        <f>Table15[[#This Row],[SibSp]]+Table15[[#This Row],[Parch]]</f>
        <v>0</v>
      </c>
      <c r="S460" s="2">
        <f ca="1">Table15[[#This Row],[Family_Members]]+RAND()-0.5</f>
        <v>0.25936545383102916</v>
      </c>
    </row>
    <row r="461" spans="1:19" hidden="1" x14ac:dyDescent="0.25">
      <c r="A461">
        <v>460</v>
      </c>
      <c r="B461">
        <v>0</v>
      </c>
      <c r="C461" t="str">
        <f>IF(B461=1, "Survived", "Died")</f>
        <v>Died</v>
      </c>
      <c r="D461">
        <v>3</v>
      </c>
      <c r="E461" t="str">
        <f>IF(D461=1, "First", IF(D461=2, "Second", IF(D461=3, "Third")))</f>
        <v>Third</v>
      </c>
      <c r="F461" t="s">
        <v>665</v>
      </c>
      <c r="G461" t="s">
        <v>13</v>
      </c>
      <c r="I461">
        <f>IF(H461="",AVERAGE(H:H),H461)</f>
        <v>29.69911764705882</v>
      </c>
      <c r="J461">
        <v>0</v>
      </c>
      <c r="K461">
        <v>0</v>
      </c>
      <c r="L461">
        <v>371060</v>
      </c>
      <c r="M461">
        <v>7.75</v>
      </c>
      <c r="N461">
        <f>IF(M461="",MEDIAN(M:M),M461)</f>
        <v>7.75</v>
      </c>
      <c r="P461" t="s">
        <v>27</v>
      </c>
      <c r="Q461" t="str">
        <f>IF(P461="C", "Cherbourg", IF(P461="Q", "Queenstown", IF(P461="S", "Southampton")))</f>
        <v>Queenstown</v>
      </c>
      <c r="R461">
        <f>Table15[[#This Row],[SibSp]]+Table15[[#This Row],[Parch]]</f>
        <v>0</v>
      </c>
      <c r="S461" s="2">
        <f ca="1">Table15[[#This Row],[Family_Members]]+RAND()-0.5</f>
        <v>0.25777003144419275</v>
      </c>
    </row>
    <row r="462" spans="1:19" hidden="1" x14ac:dyDescent="0.25">
      <c r="A462">
        <v>461</v>
      </c>
      <c r="B462">
        <v>1</v>
      </c>
      <c r="C462" t="str">
        <f>IF(B462=1, "Survived", "Died")</f>
        <v>Survived</v>
      </c>
      <c r="D462">
        <v>1</v>
      </c>
      <c r="E462" t="str">
        <f>IF(D462=1, "First", IF(D462=2, "Second", IF(D462=3, "Third")))</f>
        <v>First</v>
      </c>
      <c r="F462" t="s">
        <v>666</v>
      </c>
      <c r="G462" t="s">
        <v>13</v>
      </c>
      <c r="H462">
        <v>48</v>
      </c>
      <c r="I462">
        <f>IF(H462="",AVERAGE(H:H),H462)</f>
        <v>48</v>
      </c>
      <c r="J462">
        <v>0</v>
      </c>
      <c r="K462">
        <v>0</v>
      </c>
      <c r="L462">
        <v>19952</v>
      </c>
      <c r="M462">
        <v>26.55</v>
      </c>
      <c r="N462">
        <f>IF(M462="",MEDIAN(M:M),M462)</f>
        <v>26.55</v>
      </c>
      <c r="O462" t="s">
        <v>667</v>
      </c>
      <c r="P462" t="s">
        <v>15</v>
      </c>
      <c r="Q462" t="str">
        <f>IF(P462="C", "Cherbourg", IF(P462="Q", "Queenstown", IF(P462="S", "Southampton")))</f>
        <v>Southampton</v>
      </c>
      <c r="R462">
        <f>Table15[[#This Row],[SibSp]]+Table15[[#This Row],[Parch]]</f>
        <v>0</v>
      </c>
      <c r="S462" s="2">
        <f ca="1">Table15[[#This Row],[Family_Members]]+RAND()-0.5</f>
        <v>0.4590262890957949</v>
      </c>
    </row>
    <row r="463" spans="1:19" hidden="1" x14ac:dyDescent="0.25">
      <c r="A463">
        <v>462</v>
      </c>
      <c r="B463">
        <v>0</v>
      </c>
      <c r="C463" t="str">
        <f>IF(B463=1, "Survived", "Died")</f>
        <v>Died</v>
      </c>
      <c r="D463">
        <v>3</v>
      </c>
      <c r="E463" t="str">
        <f>IF(D463=1, "First", IF(D463=2, "Second", IF(D463=3, "Third")))</f>
        <v>Third</v>
      </c>
      <c r="F463" t="s">
        <v>668</v>
      </c>
      <c r="G463" t="s">
        <v>13</v>
      </c>
      <c r="H463">
        <v>34</v>
      </c>
      <c r="I463">
        <f>IF(H463="",AVERAGE(H:H),H463)</f>
        <v>34</v>
      </c>
      <c r="J463">
        <v>0</v>
      </c>
      <c r="K463">
        <v>0</v>
      </c>
      <c r="L463">
        <v>364506</v>
      </c>
      <c r="M463">
        <v>8.0500000000000007</v>
      </c>
      <c r="N463">
        <f>IF(M463="",MEDIAN(M:M),M463)</f>
        <v>8.0500000000000007</v>
      </c>
      <c r="P463" t="s">
        <v>15</v>
      </c>
      <c r="Q463" t="str">
        <f>IF(P463="C", "Cherbourg", IF(P463="Q", "Queenstown", IF(P463="S", "Southampton")))</f>
        <v>Southampton</v>
      </c>
      <c r="R463">
        <f>Table15[[#This Row],[SibSp]]+Table15[[#This Row],[Parch]]</f>
        <v>0</v>
      </c>
      <c r="S463" s="2">
        <f ca="1">Table15[[#This Row],[Family_Members]]+RAND()-0.5</f>
        <v>0.24361306119055415</v>
      </c>
    </row>
    <row r="464" spans="1:19" hidden="1" x14ac:dyDescent="0.25">
      <c r="A464">
        <v>463</v>
      </c>
      <c r="B464">
        <v>0</v>
      </c>
      <c r="C464" t="str">
        <f>IF(B464=1, "Survived", "Died")</f>
        <v>Died</v>
      </c>
      <c r="D464">
        <v>1</v>
      </c>
      <c r="E464" t="str">
        <f>IF(D464=1, "First", IF(D464=2, "Second", IF(D464=3, "Third")))</f>
        <v>First</v>
      </c>
      <c r="F464" t="s">
        <v>669</v>
      </c>
      <c r="G464" t="s">
        <v>13</v>
      </c>
      <c r="H464">
        <v>47</v>
      </c>
      <c r="I464">
        <f>IF(H464="",AVERAGE(H:H),H464)</f>
        <v>47</v>
      </c>
      <c r="J464">
        <v>0</v>
      </c>
      <c r="K464">
        <v>0</v>
      </c>
      <c r="L464">
        <v>111320</v>
      </c>
      <c r="M464">
        <v>38.5</v>
      </c>
      <c r="N464">
        <f>IF(M464="",MEDIAN(M:M),M464)</f>
        <v>38.5</v>
      </c>
      <c r="O464" t="s">
        <v>670</v>
      </c>
      <c r="P464" t="s">
        <v>15</v>
      </c>
      <c r="Q464" t="str">
        <f>IF(P464="C", "Cherbourg", IF(P464="Q", "Queenstown", IF(P464="S", "Southampton")))</f>
        <v>Southampton</v>
      </c>
      <c r="R464">
        <f>Table15[[#This Row],[SibSp]]+Table15[[#This Row],[Parch]]</f>
        <v>0</v>
      </c>
      <c r="S464" s="2">
        <f ca="1">Table15[[#This Row],[Family_Members]]+RAND()-0.5</f>
        <v>-0.30176858567388998</v>
      </c>
    </row>
    <row r="465" spans="1:19" hidden="1" x14ac:dyDescent="0.25">
      <c r="A465">
        <v>464</v>
      </c>
      <c r="B465">
        <v>0</v>
      </c>
      <c r="C465" t="str">
        <f>IF(B465=1, "Survived", "Died")</f>
        <v>Died</v>
      </c>
      <c r="D465">
        <v>2</v>
      </c>
      <c r="E465" t="str">
        <f>IF(D465=1, "First", IF(D465=2, "Second", IF(D465=3, "Third")))</f>
        <v>Second</v>
      </c>
      <c r="F465" t="s">
        <v>671</v>
      </c>
      <c r="G465" t="s">
        <v>13</v>
      </c>
      <c r="H465">
        <v>48</v>
      </c>
      <c r="I465">
        <f>IF(H465="",AVERAGE(H:H),H465)</f>
        <v>48</v>
      </c>
      <c r="J465">
        <v>0</v>
      </c>
      <c r="K465">
        <v>0</v>
      </c>
      <c r="L465">
        <v>234360</v>
      </c>
      <c r="M465">
        <v>13</v>
      </c>
      <c r="N465">
        <f>IF(M465="",MEDIAN(M:M),M465)</f>
        <v>13</v>
      </c>
      <c r="P465" t="s">
        <v>15</v>
      </c>
      <c r="Q465" t="str">
        <f>IF(P465="C", "Cherbourg", IF(P465="Q", "Queenstown", IF(P465="S", "Southampton")))</f>
        <v>Southampton</v>
      </c>
      <c r="R465">
        <f>Table15[[#This Row],[SibSp]]+Table15[[#This Row],[Parch]]</f>
        <v>0</v>
      </c>
      <c r="S465" s="2">
        <f ca="1">Table15[[#This Row],[Family_Members]]+RAND()-0.5</f>
        <v>-1.6029449438431098E-2</v>
      </c>
    </row>
    <row r="466" spans="1:19" hidden="1" x14ac:dyDescent="0.25">
      <c r="A466">
        <v>465</v>
      </c>
      <c r="B466">
        <v>0</v>
      </c>
      <c r="C466" t="str">
        <f>IF(B466=1, "Survived", "Died")</f>
        <v>Died</v>
      </c>
      <c r="D466">
        <v>3</v>
      </c>
      <c r="E466" t="str">
        <f>IF(D466=1, "First", IF(D466=2, "Second", IF(D466=3, "Third")))</f>
        <v>Third</v>
      </c>
      <c r="F466" t="s">
        <v>672</v>
      </c>
      <c r="G466" t="s">
        <v>13</v>
      </c>
      <c r="I466">
        <f>IF(H466="",AVERAGE(H:H),H466)</f>
        <v>29.69911764705882</v>
      </c>
      <c r="J466">
        <v>0</v>
      </c>
      <c r="K466">
        <v>0</v>
      </c>
      <c r="L466" t="s">
        <v>673</v>
      </c>
      <c r="M466">
        <v>8.0500000000000007</v>
      </c>
      <c r="N466">
        <f>IF(M466="",MEDIAN(M:M),M466)</f>
        <v>8.0500000000000007</v>
      </c>
      <c r="P466" t="s">
        <v>15</v>
      </c>
      <c r="Q466" t="str">
        <f>IF(P466="C", "Cherbourg", IF(P466="Q", "Queenstown", IF(P466="S", "Southampton")))</f>
        <v>Southampton</v>
      </c>
      <c r="R466">
        <f>Table15[[#This Row],[SibSp]]+Table15[[#This Row],[Parch]]</f>
        <v>0</v>
      </c>
      <c r="S466" s="2">
        <f ca="1">Table15[[#This Row],[Family_Members]]+RAND()-0.5</f>
        <v>-0.33344402300216025</v>
      </c>
    </row>
    <row r="467" spans="1:19" hidden="1" x14ac:dyDescent="0.25">
      <c r="A467">
        <v>466</v>
      </c>
      <c r="B467">
        <v>0</v>
      </c>
      <c r="C467" t="str">
        <f>IF(B467=1, "Survived", "Died")</f>
        <v>Died</v>
      </c>
      <c r="D467">
        <v>3</v>
      </c>
      <c r="E467" t="str">
        <f>IF(D467=1, "First", IF(D467=2, "Second", IF(D467=3, "Third")))</f>
        <v>Third</v>
      </c>
      <c r="F467" t="s">
        <v>674</v>
      </c>
      <c r="G467" t="s">
        <v>13</v>
      </c>
      <c r="H467">
        <v>38</v>
      </c>
      <c r="I467">
        <f>IF(H467="",AVERAGE(H:H),H467)</f>
        <v>38</v>
      </c>
      <c r="J467">
        <v>0</v>
      </c>
      <c r="K467">
        <v>0</v>
      </c>
      <c r="L467" t="s">
        <v>675</v>
      </c>
      <c r="M467">
        <v>7.05</v>
      </c>
      <c r="N467">
        <f>IF(M467="",MEDIAN(M:M),M467)</f>
        <v>7.05</v>
      </c>
      <c r="P467" t="s">
        <v>15</v>
      </c>
      <c r="Q467" t="str">
        <f>IF(P467="C", "Cherbourg", IF(P467="Q", "Queenstown", IF(P467="S", "Southampton")))</f>
        <v>Southampton</v>
      </c>
      <c r="R467">
        <f>Table15[[#This Row],[SibSp]]+Table15[[#This Row],[Parch]]</f>
        <v>0</v>
      </c>
      <c r="S467" s="2">
        <f ca="1">Table15[[#This Row],[Family_Members]]+RAND()-0.5</f>
        <v>-0.30690141531846604</v>
      </c>
    </row>
    <row r="468" spans="1:19" hidden="1" x14ac:dyDescent="0.25">
      <c r="A468">
        <v>467</v>
      </c>
      <c r="B468">
        <v>0</v>
      </c>
      <c r="C468" t="str">
        <f>IF(B468=1, "Survived", "Died")</f>
        <v>Died</v>
      </c>
      <c r="D468">
        <v>2</v>
      </c>
      <c r="E468" t="str">
        <f>IF(D468=1, "First", IF(D468=2, "Second", IF(D468=3, "Third")))</f>
        <v>Second</v>
      </c>
      <c r="F468" t="s">
        <v>676</v>
      </c>
      <c r="G468" t="s">
        <v>13</v>
      </c>
      <c r="I468">
        <f>IF(H468="",AVERAGE(H:H),H468)</f>
        <v>29.69911764705882</v>
      </c>
      <c r="J468">
        <v>0</v>
      </c>
      <c r="K468">
        <v>0</v>
      </c>
      <c r="L468">
        <v>239853</v>
      </c>
      <c r="M468">
        <v>0</v>
      </c>
      <c r="N468">
        <f>IF(M468="",MEDIAN(M:M),M468)</f>
        <v>0</v>
      </c>
      <c r="P468" t="s">
        <v>15</v>
      </c>
      <c r="Q468" t="str">
        <f>IF(P468="C", "Cherbourg", IF(P468="Q", "Queenstown", IF(P468="S", "Southampton")))</f>
        <v>Southampton</v>
      </c>
      <c r="R468">
        <f>Table15[[#This Row],[SibSp]]+Table15[[#This Row],[Parch]]</f>
        <v>0</v>
      </c>
      <c r="S468" s="2">
        <f ca="1">Table15[[#This Row],[Family_Members]]+RAND()-0.5</f>
        <v>5.7772815610789174E-2</v>
      </c>
    </row>
    <row r="469" spans="1:19" hidden="1" x14ac:dyDescent="0.25">
      <c r="A469">
        <v>468</v>
      </c>
      <c r="B469">
        <v>0</v>
      </c>
      <c r="C469" t="str">
        <f>IF(B469=1, "Survived", "Died")</f>
        <v>Died</v>
      </c>
      <c r="D469">
        <v>1</v>
      </c>
      <c r="E469" t="str">
        <f>IF(D469=1, "First", IF(D469=2, "Second", IF(D469=3, "Third")))</f>
        <v>First</v>
      </c>
      <c r="F469" t="s">
        <v>677</v>
      </c>
      <c r="G469" t="s">
        <v>13</v>
      </c>
      <c r="H469">
        <v>56</v>
      </c>
      <c r="I469">
        <f>IF(H469="",AVERAGE(H:H),H469)</f>
        <v>56</v>
      </c>
      <c r="J469">
        <v>0</v>
      </c>
      <c r="K469">
        <v>0</v>
      </c>
      <c r="L469">
        <v>113792</v>
      </c>
      <c r="M469">
        <v>26.55</v>
      </c>
      <c r="N469">
        <f>IF(M469="",MEDIAN(M:M),M469)</f>
        <v>26.55</v>
      </c>
      <c r="P469" t="s">
        <v>15</v>
      </c>
      <c r="Q469" t="str">
        <f>IF(P469="C", "Cherbourg", IF(P469="Q", "Queenstown", IF(P469="S", "Southampton")))</f>
        <v>Southampton</v>
      </c>
      <c r="R469">
        <f>Table15[[#This Row],[SibSp]]+Table15[[#This Row],[Parch]]</f>
        <v>0</v>
      </c>
      <c r="S469" s="2">
        <f ca="1">Table15[[#This Row],[Family_Members]]+RAND()-0.5</f>
        <v>-0.49945309256327908</v>
      </c>
    </row>
    <row r="470" spans="1:19" hidden="1" x14ac:dyDescent="0.25">
      <c r="A470">
        <v>469</v>
      </c>
      <c r="B470">
        <v>0</v>
      </c>
      <c r="C470" t="str">
        <f>IF(B470=1, "Survived", "Died")</f>
        <v>Died</v>
      </c>
      <c r="D470">
        <v>3</v>
      </c>
      <c r="E470" t="str">
        <f>IF(D470=1, "First", IF(D470=2, "Second", IF(D470=3, "Third")))</f>
        <v>Third</v>
      </c>
      <c r="F470" t="s">
        <v>678</v>
      </c>
      <c r="G470" t="s">
        <v>13</v>
      </c>
      <c r="I470">
        <f>IF(H470="",AVERAGE(H:H),H470)</f>
        <v>29.69911764705882</v>
      </c>
      <c r="J470">
        <v>0</v>
      </c>
      <c r="K470">
        <v>0</v>
      </c>
      <c r="L470">
        <v>36209</v>
      </c>
      <c r="M470">
        <v>7.7249999999999996</v>
      </c>
      <c r="N470">
        <f>IF(M470="",MEDIAN(M:M),M470)</f>
        <v>7.7249999999999996</v>
      </c>
      <c r="P470" t="s">
        <v>27</v>
      </c>
      <c r="Q470" t="str">
        <f>IF(P470="C", "Cherbourg", IF(P470="Q", "Queenstown", IF(P470="S", "Southampton")))</f>
        <v>Queenstown</v>
      </c>
      <c r="R470">
        <f>Table15[[#This Row],[SibSp]]+Table15[[#This Row],[Parch]]</f>
        <v>0</v>
      </c>
      <c r="S470" s="2">
        <f ca="1">Table15[[#This Row],[Family_Members]]+RAND()-0.5</f>
        <v>0.37286281280315536</v>
      </c>
    </row>
    <row r="471" spans="1:19" hidden="1" x14ac:dyDescent="0.25">
      <c r="A471">
        <v>141</v>
      </c>
      <c r="B471">
        <v>0</v>
      </c>
      <c r="C471" t="str">
        <f>IF(B471=1, "Survived", "Died")</f>
        <v>Died</v>
      </c>
      <c r="D471">
        <v>3</v>
      </c>
      <c r="E471" t="str">
        <f>IF(D471=1, "First", IF(D471=2, "Second", IF(D471=3, "Third")))</f>
        <v>Third</v>
      </c>
      <c r="F471" t="s">
        <v>221</v>
      </c>
      <c r="G471" t="s">
        <v>17</v>
      </c>
      <c r="I471">
        <f>IF(H471="",AVERAGE(H:H),H471)</f>
        <v>29.69911764705882</v>
      </c>
      <c r="J471">
        <v>0</v>
      </c>
      <c r="K471">
        <v>2</v>
      </c>
      <c r="L471">
        <v>2678</v>
      </c>
      <c r="M471">
        <v>15.245799999999999</v>
      </c>
      <c r="N471">
        <f>IF(M471="",MEDIAN(M:M),M471)</f>
        <v>15.245799999999999</v>
      </c>
      <c r="P471" t="s">
        <v>20</v>
      </c>
      <c r="Q471" t="str">
        <f>IF(P471="C", "Cherbourg", IF(P471="Q", "Queenstown", IF(P471="S", "Southampton")))</f>
        <v>Cherbourg</v>
      </c>
      <c r="R471">
        <f>Table15[[#This Row],[SibSp]]+Table15[[#This Row],[Parch]]</f>
        <v>2</v>
      </c>
      <c r="S471" s="2">
        <f ca="1">Table15[[#This Row],[Family_Members]]+RAND()-0.5</f>
        <v>2.3759034532765524</v>
      </c>
    </row>
    <row r="472" spans="1:19" hidden="1" x14ac:dyDescent="0.25">
      <c r="A472">
        <v>471</v>
      </c>
      <c r="B472">
        <v>0</v>
      </c>
      <c r="C472" t="str">
        <f>IF(B472=1, "Survived", "Died")</f>
        <v>Died</v>
      </c>
      <c r="D472">
        <v>3</v>
      </c>
      <c r="E472" t="str">
        <f>IF(D472=1, "First", IF(D472=2, "Second", IF(D472=3, "Third")))</f>
        <v>Third</v>
      </c>
      <c r="F472" t="s">
        <v>680</v>
      </c>
      <c r="G472" t="s">
        <v>13</v>
      </c>
      <c r="I472">
        <f>IF(H472="",AVERAGE(H:H),H472)</f>
        <v>29.69911764705882</v>
      </c>
      <c r="J472">
        <v>0</v>
      </c>
      <c r="K472">
        <v>0</v>
      </c>
      <c r="L472">
        <v>323592</v>
      </c>
      <c r="M472">
        <v>7.25</v>
      </c>
      <c r="N472">
        <f>IF(M472="",MEDIAN(M:M),M472)</f>
        <v>7.25</v>
      </c>
      <c r="P472" t="s">
        <v>15</v>
      </c>
      <c r="Q472" t="str">
        <f>IF(P472="C", "Cherbourg", IF(P472="Q", "Queenstown", IF(P472="S", "Southampton")))</f>
        <v>Southampton</v>
      </c>
      <c r="R472">
        <f>Table15[[#This Row],[SibSp]]+Table15[[#This Row],[Parch]]</f>
        <v>0</v>
      </c>
      <c r="S472" s="2">
        <f ca="1">Table15[[#This Row],[Family_Members]]+RAND()-0.5</f>
        <v>2.1853708818111106E-2</v>
      </c>
    </row>
    <row r="473" spans="1:19" hidden="1" x14ac:dyDescent="0.25">
      <c r="A473">
        <v>472</v>
      </c>
      <c r="B473">
        <v>0</v>
      </c>
      <c r="C473" t="str">
        <f>IF(B473=1, "Survived", "Died")</f>
        <v>Died</v>
      </c>
      <c r="D473">
        <v>3</v>
      </c>
      <c r="E473" t="str">
        <f>IF(D473=1, "First", IF(D473=2, "Second", IF(D473=3, "Third")))</f>
        <v>Third</v>
      </c>
      <c r="F473" t="s">
        <v>681</v>
      </c>
      <c r="G473" t="s">
        <v>13</v>
      </c>
      <c r="H473">
        <v>38</v>
      </c>
      <c r="I473">
        <f>IF(H473="",AVERAGE(H:H),H473)</f>
        <v>38</v>
      </c>
      <c r="J473">
        <v>0</v>
      </c>
      <c r="K473">
        <v>0</v>
      </c>
      <c r="L473">
        <v>315089</v>
      </c>
      <c r="M473">
        <v>8.6624999999999996</v>
      </c>
      <c r="N473">
        <f>IF(M473="",MEDIAN(M:M),M473)</f>
        <v>8.6624999999999996</v>
      </c>
      <c r="P473" t="s">
        <v>15</v>
      </c>
      <c r="Q473" t="str">
        <f>IF(P473="C", "Cherbourg", IF(P473="Q", "Queenstown", IF(P473="S", "Southampton")))</f>
        <v>Southampton</v>
      </c>
      <c r="R473">
        <f>Table15[[#This Row],[SibSp]]+Table15[[#This Row],[Parch]]</f>
        <v>0</v>
      </c>
      <c r="S473" s="2">
        <f ca="1">Table15[[#This Row],[Family_Members]]+RAND()-0.5</f>
        <v>0.18314496191960106</v>
      </c>
    </row>
    <row r="474" spans="1:19" hidden="1" x14ac:dyDescent="0.25">
      <c r="A474">
        <v>473</v>
      </c>
      <c r="B474">
        <v>1</v>
      </c>
      <c r="C474" t="str">
        <f>IF(B474=1, "Survived", "Died")</f>
        <v>Survived</v>
      </c>
      <c r="D474">
        <v>2</v>
      </c>
      <c r="E474" t="str">
        <f>IF(D474=1, "First", IF(D474=2, "Second", IF(D474=3, "Third")))</f>
        <v>Second</v>
      </c>
      <c r="F474" t="s">
        <v>682</v>
      </c>
      <c r="G474" t="s">
        <v>17</v>
      </c>
      <c r="H474">
        <v>33</v>
      </c>
      <c r="I474">
        <f>IF(H474="",AVERAGE(H:H),H474)</f>
        <v>33</v>
      </c>
      <c r="J474">
        <v>1</v>
      </c>
      <c r="K474">
        <v>2</v>
      </c>
      <c r="L474" t="s">
        <v>103</v>
      </c>
      <c r="M474">
        <v>27.75</v>
      </c>
      <c r="N474">
        <f>IF(M474="",MEDIAN(M:M),M474)</f>
        <v>27.75</v>
      </c>
      <c r="P474" t="s">
        <v>15</v>
      </c>
      <c r="Q474" t="str">
        <f>IF(P474="C", "Cherbourg", IF(P474="Q", "Queenstown", IF(P474="S", "Southampton")))</f>
        <v>Southampton</v>
      </c>
      <c r="R474">
        <f>Table15[[#This Row],[SibSp]]+Table15[[#This Row],[Parch]]</f>
        <v>3</v>
      </c>
      <c r="S474" s="2">
        <f ca="1">Table15[[#This Row],[Family_Members]]+RAND()-0.5</f>
        <v>3.3056319029217631</v>
      </c>
    </row>
    <row r="475" spans="1:19" hidden="1" x14ac:dyDescent="0.25">
      <c r="A475">
        <v>474</v>
      </c>
      <c r="B475">
        <v>1</v>
      </c>
      <c r="C475" t="str">
        <f>IF(B475=1, "Survived", "Died")</f>
        <v>Survived</v>
      </c>
      <c r="D475">
        <v>2</v>
      </c>
      <c r="E475" t="str">
        <f>IF(D475=1, "First", IF(D475=2, "Second", IF(D475=3, "Third")))</f>
        <v>Second</v>
      </c>
      <c r="F475" t="s">
        <v>683</v>
      </c>
      <c r="G475" t="s">
        <v>17</v>
      </c>
      <c r="H475">
        <v>23</v>
      </c>
      <c r="I475">
        <f>IF(H475="",AVERAGE(H:H),H475)</f>
        <v>23</v>
      </c>
      <c r="J475">
        <v>0</v>
      </c>
      <c r="K475">
        <v>0</v>
      </c>
      <c r="L475" t="s">
        <v>684</v>
      </c>
      <c r="M475">
        <v>13.791700000000001</v>
      </c>
      <c r="N475">
        <f>IF(M475="",MEDIAN(M:M),M475)</f>
        <v>13.791700000000001</v>
      </c>
      <c r="O475" t="s">
        <v>442</v>
      </c>
      <c r="P475" t="s">
        <v>20</v>
      </c>
      <c r="Q475" t="str">
        <f>IF(P475="C", "Cherbourg", IF(P475="Q", "Queenstown", IF(P475="S", "Southampton")))</f>
        <v>Cherbourg</v>
      </c>
      <c r="R475">
        <f>Table15[[#This Row],[SibSp]]+Table15[[#This Row],[Parch]]</f>
        <v>0</v>
      </c>
      <c r="S475" s="2">
        <f ca="1">Table15[[#This Row],[Family_Members]]+RAND()-0.5</f>
        <v>-0.30484891132313663</v>
      </c>
    </row>
    <row r="476" spans="1:19" hidden="1" x14ac:dyDescent="0.25">
      <c r="A476">
        <v>148</v>
      </c>
      <c r="B476">
        <v>0</v>
      </c>
      <c r="C476" t="str">
        <f>IF(B476=1, "Survived", "Died")</f>
        <v>Died</v>
      </c>
      <c r="D476">
        <v>3</v>
      </c>
      <c r="E476" t="str">
        <f>IF(D476=1, "First", IF(D476=2, "Second", IF(D476=3, "Third")))</f>
        <v>Third</v>
      </c>
      <c r="F476" t="s">
        <v>230</v>
      </c>
      <c r="G476" t="s">
        <v>17</v>
      </c>
      <c r="H476">
        <v>9</v>
      </c>
      <c r="I476">
        <f>IF(H476="",AVERAGE(H:H),H476)</f>
        <v>9</v>
      </c>
      <c r="J476">
        <v>2</v>
      </c>
      <c r="K476">
        <v>2</v>
      </c>
      <c r="L476" t="s">
        <v>143</v>
      </c>
      <c r="M476">
        <v>34.375</v>
      </c>
      <c r="N476">
        <f>IF(M476="",MEDIAN(M:M),M476)</f>
        <v>34.375</v>
      </c>
      <c r="P476" t="s">
        <v>15</v>
      </c>
      <c r="Q476" t="str">
        <f>IF(P476="C", "Cherbourg", IF(P476="Q", "Queenstown", IF(P476="S", "Southampton")))</f>
        <v>Southampton</v>
      </c>
      <c r="R476">
        <f>Table15[[#This Row],[SibSp]]+Table15[[#This Row],[Parch]]</f>
        <v>4</v>
      </c>
      <c r="S476" s="2">
        <f ca="1">Table15[[#This Row],[Family_Members]]+RAND()-0.5</f>
        <v>3.7513789262662165</v>
      </c>
    </row>
    <row r="477" spans="1:19" hidden="1" x14ac:dyDescent="0.25">
      <c r="A477">
        <v>476</v>
      </c>
      <c r="B477">
        <v>0</v>
      </c>
      <c r="C477" t="str">
        <f>IF(B477=1, "Survived", "Died")</f>
        <v>Died</v>
      </c>
      <c r="D477">
        <v>1</v>
      </c>
      <c r="E477" t="str">
        <f>IF(D477=1, "First", IF(D477=2, "Second", IF(D477=3, "Third")))</f>
        <v>First</v>
      </c>
      <c r="F477" t="s">
        <v>686</v>
      </c>
      <c r="G477" t="s">
        <v>13</v>
      </c>
      <c r="I477">
        <f>IF(H477="",AVERAGE(H:H),H477)</f>
        <v>29.69911764705882</v>
      </c>
      <c r="J477">
        <v>0</v>
      </c>
      <c r="K477">
        <v>0</v>
      </c>
      <c r="L477">
        <v>110465</v>
      </c>
      <c r="M477">
        <v>52</v>
      </c>
      <c r="N477">
        <f>IF(M477="",MEDIAN(M:M),M477)</f>
        <v>52</v>
      </c>
      <c r="O477" t="s">
        <v>687</v>
      </c>
      <c r="P477" t="s">
        <v>15</v>
      </c>
      <c r="Q477" t="str">
        <f>IF(P477="C", "Cherbourg", IF(P477="Q", "Queenstown", IF(P477="S", "Southampton")))</f>
        <v>Southampton</v>
      </c>
      <c r="R477">
        <f>Table15[[#This Row],[SibSp]]+Table15[[#This Row],[Parch]]</f>
        <v>0</v>
      </c>
      <c r="S477" s="2">
        <f ca="1">Table15[[#This Row],[Family_Members]]+RAND()-0.5</f>
        <v>4.0562564123583722E-2</v>
      </c>
    </row>
    <row r="478" spans="1:19" hidden="1" x14ac:dyDescent="0.25">
      <c r="A478">
        <v>477</v>
      </c>
      <c r="B478">
        <v>0</v>
      </c>
      <c r="C478" t="str">
        <f>IF(B478=1, "Survived", "Died")</f>
        <v>Died</v>
      </c>
      <c r="D478">
        <v>2</v>
      </c>
      <c r="E478" t="str">
        <f>IF(D478=1, "First", IF(D478=2, "Second", IF(D478=3, "Third")))</f>
        <v>Second</v>
      </c>
      <c r="F478" t="s">
        <v>688</v>
      </c>
      <c r="G478" t="s">
        <v>13</v>
      </c>
      <c r="H478">
        <v>34</v>
      </c>
      <c r="I478">
        <f>IF(H478="",AVERAGE(H:H),H478)</f>
        <v>34</v>
      </c>
      <c r="J478">
        <v>1</v>
      </c>
      <c r="K478">
        <v>0</v>
      </c>
      <c r="L478">
        <v>31027</v>
      </c>
      <c r="M478">
        <v>21</v>
      </c>
      <c r="N478">
        <f>IF(M478="",MEDIAN(M:M),M478)</f>
        <v>21</v>
      </c>
      <c r="P478" t="s">
        <v>15</v>
      </c>
      <c r="Q478" t="str">
        <f>IF(P478="C", "Cherbourg", IF(P478="Q", "Queenstown", IF(P478="S", "Southampton")))</f>
        <v>Southampton</v>
      </c>
      <c r="R478">
        <f>Table15[[#This Row],[SibSp]]+Table15[[#This Row],[Parch]]</f>
        <v>1</v>
      </c>
      <c r="S478" s="2">
        <f ca="1">Table15[[#This Row],[Family_Members]]+RAND()-0.5</f>
        <v>0.86768300726167835</v>
      </c>
    </row>
    <row r="479" spans="1:19" hidden="1" x14ac:dyDescent="0.25">
      <c r="A479">
        <v>478</v>
      </c>
      <c r="B479">
        <v>0</v>
      </c>
      <c r="C479" t="str">
        <f>IF(B479=1, "Survived", "Died")</f>
        <v>Died</v>
      </c>
      <c r="D479">
        <v>3</v>
      </c>
      <c r="E479" t="str">
        <f>IF(D479=1, "First", IF(D479=2, "Second", IF(D479=3, "Third")))</f>
        <v>Third</v>
      </c>
      <c r="F479" t="s">
        <v>689</v>
      </c>
      <c r="G479" t="s">
        <v>13</v>
      </c>
      <c r="H479">
        <v>29</v>
      </c>
      <c r="I479">
        <f>IF(H479="",AVERAGE(H:H),H479)</f>
        <v>29</v>
      </c>
      <c r="J479">
        <v>1</v>
      </c>
      <c r="K479">
        <v>0</v>
      </c>
      <c r="L479">
        <v>3460</v>
      </c>
      <c r="M479">
        <v>7.0457999999999998</v>
      </c>
      <c r="N479">
        <f>IF(M479="",MEDIAN(M:M),M479)</f>
        <v>7.0457999999999998</v>
      </c>
      <c r="P479" t="s">
        <v>15</v>
      </c>
      <c r="Q479" t="str">
        <f>IF(P479="C", "Cherbourg", IF(P479="Q", "Queenstown", IF(P479="S", "Southampton")))</f>
        <v>Southampton</v>
      </c>
      <c r="R479">
        <f>Table15[[#This Row],[SibSp]]+Table15[[#This Row],[Parch]]</f>
        <v>1</v>
      </c>
      <c r="S479" s="2">
        <f ca="1">Table15[[#This Row],[Family_Members]]+RAND()-0.5</f>
        <v>0.53203235737954357</v>
      </c>
    </row>
    <row r="480" spans="1:19" hidden="1" x14ac:dyDescent="0.25">
      <c r="A480">
        <v>479</v>
      </c>
      <c r="B480">
        <v>0</v>
      </c>
      <c r="C480" t="str">
        <f>IF(B480=1, "Survived", "Died")</f>
        <v>Died</v>
      </c>
      <c r="D480">
        <v>3</v>
      </c>
      <c r="E480" t="str">
        <f>IF(D480=1, "First", IF(D480=2, "Second", IF(D480=3, "Third")))</f>
        <v>Third</v>
      </c>
      <c r="F480" t="s">
        <v>690</v>
      </c>
      <c r="G480" t="s">
        <v>13</v>
      </c>
      <c r="H480">
        <v>22</v>
      </c>
      <c r="I480">
        <f>IF(H480="",AVERAGE(H:H),H480)</f>
        <v>22</v>
      </c>
      <c r="J480">
        <v>0</v>
      </c>
      <c r="K480">
        <v>0</v>
      </c>
      <c r="L480">
        <v>350060</v>
      </c>
      <c r="M480">
        <v>7.5208000000000004</v>
      </c>
      <c r="N480">
        <f>IF(M480="",MEDIAN(M:M),M480)</f>
        <v>7.5208000000000004</v>
      </c>
      <c r="P480" t="s">
        <v>15</v>
      </c>
      <c r="Q480" t="str">
        <f>IF(P480="C", "Cherbourg", IF(P480="Q", "Queenstown", IF(P480="S", "Southampton")))</f>
        <v>Southampton</v>
      </c>
      <c r="R480">
        <f>Table15[[#This Row],[SibSp]]+Table15[[#This Row],[Parch]]</f>
        <v>0</v>
      </c>
      <c r="S480" s="2">
        <f ca="1">Table15[[#This Row],[Family_Members]]+RAND()-0.5</f>
        <v>3.4478316840527157E-2</v>
      </c>
    </row>
    <row r="481" spans="1:19" hidden="1" x14ac:dyDescent="0.25">
      <c r="A481">
        <v>168</v>
      </c>
      <c r="B481">
        <v>0</v>
      </c>
      <c r="C481" t="str">
        <f>IF(B481=1, "Survived", "Died")</f>
        <v>Died</v>
      </c>
      <c r="D481">
        <v>3</v>
      </c>
      <c r="E481" t="str">
        <f>IF(D481=1, "First", IF(D481=2, "Second", IF(D481=3, "Third")))</f>
        <v>Third</v>
      </c>
      <c r="F481" t="s">
        <v>261</v>
      </c>
      <c r="G481" t="s">
        <v>17</v>
      </c>
      <c r="H481">
        <v>45</v>
      </c>
      <c r="I481">
        <f>IF(H481="",AVERAGE(H:H),H481)</f>
        <v>45</v>
      </c>
      <c r="J481">
        <v>1</v>
      </c>
      <c r="K481">
        <v>4</v>
      </c>
      <c r="L481">
        <v>347088</v>
      </c>
      <c r="M481">
        <v>27.9</v>
      </c>
      <c r="N481">
        <f>IF(M481="",MEDIAN(M:M),M481)</f>
        <v>27.9</v>
      </c>
      <c r="P481" t="s">
        <v>15</v>
      </c>
      <c r="Q481" t="str">
        <f>IF(P481="C", "Cherbourg", IF(P481="Q", "Queenstown", IF(P481="S", "Southampton")))</f>
        <v>Southampton</v>
      </c>
      <c r="R481">
        <f>Table15[[#This Row],[SibSp]]+Table15[[#This Row],[Parch]]</f>
        <v>5</v>
      </c>
      <c r="S481" s="2">
        <f ca="1">Table15[[#This Row],[Family_Members]]+RAND()-0.5</f>
        <v>4.8985041943863816</v>
      </c>
    </row>
    <row r="482" spans="1:19" hidden="1" x14ac:dyDescent="0.25">
      <c r="A482">
        <v>481</v>
      </c>
      <c r="B482">
        <v>0</v>
      </c>
      <c r="C482" t="str">
        <f>IF(B482=1, "Survived", "Died")</f>
        <v>Died</v>
      </c>
      <c r="D482">
        <v>3</v>
      </c>
      <c r="E482" t="str">
        <f>IF(D482=1, "First", IF(D482=2, "Second", IF(D482=3, "Third")))</f>
        <v>Third</v>
      </c>
      <c r="F482" t="s">
        <v>692</v>
      </c>
      <c r="G482" t="s">
        <v>13</v>
      </c>
      <c r="H482">
        <v>9</v>
      </c>
      <c r="I482">
        <f>IF(H482="",AVERAGE(H:H),H482)</f>
        <v>9</v>
      </c>
      <c r="J482">
        <v>5</v>
      </c>
      <c r="K482">
        <v>2</v>
      </c>
      <c r="L482" t="s">
        <v>105</v>
      </c>
      <c r="M482">
        <v>46.9</v>
      </c>
      <c r="N482">
        <f>IF(M482="",MEDIAN(M:M),M482)</f>
        <v>46.9</v>
      </c>
      <c r="P482" t="s">
        <v>15</v>
      </c>
      <c r="Q482" t="str">
        <f>IF(P482="C", "Cherbourg", IF(P482="Q", "Queenstown", IF(P482="S", "Southampton")))</f>
        <v>Southampton</v>
      </c>
      <c r="R482">
        <f>Table15[[#This Row],[SibSp]]+Table15[[#This Row],[Parch]]</f>
        <v>7</v>
      </c>
      <c r="S482" s="2">
        <f ca="1">Table15[[#This Row],[Family_Members]]+RAND()-0.5</f>
        <v>7.2928746755877034</v>
      </c>
    </row>
    <row r="483" spans="1:19" hidden="1" x14ac:dyDescent="0.25">
      <c r="A483">
        <v>482</v>
      </c>
      <c r="B483">
        <v>0</v>
      </c>
      <c r="C483" t="str">
        <f>IF(B483=1, "Survived", "Died")</f>
        <v>Died</v>
      </c>
      <c r="D483">
        <v>2</v>
      </c>
      <c r="E483" t="str">
        <f>IF(D483=1, "First", IF(D483=2, "Second", IF(D483=3, "Third")))</f>
        <v>Second</v>
      </c>
      <c r="F483" t="s">
        <v>693</v>
      </c>
      <c r="G483" t="s">
        <v>13</v>
      </c>
      <c r="I483">
        <f>IF(H483="",AVERAGE(H:H),H483)</f>
        <v>29.69911764705882</v>
      </c>
      <c r="J483">
        <v>0</v>
      </c>
      <c r="K483">
        <v>0</v>
      </c>
      <c r="L483">
        <v>239854</v>
      </c>
      <c r="M483">
        <v>0</v>
      </c>
      <c r="N483">
        <f>IF(M483="",MEDIAN(M:M),M483)</f>
        <v>0</v>
      </c>
      <c r="P483" t="s">
        <v>15</v>
      </c>
      <c r="Q483" t="str">
        <f>IF(P483="C", "Cherbourg", IF(P483="Q", "Queenstown", IF(P483="S", "Southampton")))</f>
        <v>Southampton</v>
      </c>
      <c r="R483">
        <f>Table15[[#This Row],[SibSp]]+Table15[[#This Row],[Parch]]</f>
        <v>0</v>
      </c>
      <c r="S483" s="2">
        <f ca="1">Table15[[#This Row],[Family_Members]]+RAND()-0.5</f>
        <v>8.3421336356689135E-2</v>
      </c>
    </row>
    <row r="484" spans="1:19" hidden="1" x14ac:dyDescent="0.25">
      <c r="A484">
        <v>483</v>
      </c>
      <c r="B484">
        <v>0</v>
      </c>
      <c r="C484" t="str">
        <f>IF(B484=1, "Survived", "Died")</f>
        <v>Died</v>
      </c>
      <c r="D484">
        <v>3</v>
      </c>
      <c r="E484" t="str">
        <f>IF(D484=1, "First", IF(D484=2, "Second", IF(D484=3, "Third")))</f>
        <v>Third</v>
      </c>
      <c r="F484" t="s">
        <v>694</v>
      </c>
      <c r="G484" t="s">
        <v>13</v>
      </c>
      <c r="H484">
        <v>50</v>
      </c>
      <c r="I484">
        <f>IF(H484="",AVERAGE(H:H),H484)</f>
        <v>50</v>
      </c>
      <c r="J484">
        <v>0</v>
      </c>
      <c r="K484">
        <v>0</v>
      </c>
      <c r="L484" t="s">
        <v>695</v>
      </c>
      <c r="M484">
        <v>8.0500000000000007</v>
      </c>
      <c r="N484">
        <f>IF(M484="",MEDIAN(M:M),M484)</f>
        <v>8.0500000000000007</v>
      </c>
      <c r="P484" t="s">
        <v>15</v>
      </c>
      <c r="Q484" t="str">
        <f>IF(P484="C", "Cherbourg", IF(P484="Q", "Queenstown", IF(P484="S", "Southampton")))</f>
        <v>Southampton</v>
      </c>
      <c r="R484">
        <f>Table15[[#This Row],[SibSp]]+Table15[[#This Row],[Parch]]</f>
        <v>0</v>
      </c>
      <c r="S484" s="2">
        <f ca="1">Table15[[#This Row],[Family_Members]]+RAND()-0.5</f>
        <v>-0.45495153834981983</v>
      </c>
    </row>
    <row r="485" spans="1:19" hidden="1" x14ac:dyDescent="0.25">
      <c r="A485">
        <v>181</v>
      </c>
      <c r="B485">
        <v>0</v>
      </c>
      <c r="C485" t="str">
        <f>IF(B485=1, "Survived", "Died")</f>
        <v>Died</v>
      </c>
      <c r="D485">
        <v>3</v>
      </c>
      <c r="E485" t="str">
        <f>IF(D485=1, "First", IF(D485=2, "Second", IF(D485=3, "Third")))</f>
        <v>Third</v>
      </c>
      <c r="F485" t="s">
        <v>281</v>
      </c>
      <c r="G485" t="s">
        <v>17</v>
      </c>
      <c r="I485">
        <f>IF(H485="",AVERAGE(H:H),H485)</f>
        <v>29.69911764705882</v>
      </c>
      <c r="J485">
        <v>8</v>
      </c>
      <c r="K485">
        <v>2</v>
      </c>
      <c r="L485" t="s">
        <v>251</v>
      </c>
      <c r="M485">
        <v>69.55</v>
      </c>
      <c r="N485">
        <f>IF(M485="",MEDIAN(M:M),M485)</f>
        <v>69.55</v>
      </c>
      <c r="P485" t="s">
        <v>15</v>
      </c>
      <c r="Q485" t="str">
        <f>IF(P485="C", "Cherbourg", IF(P485="Q", "Queenstown", IF(P485="S", "Southampton")))</f>
        <v>Southampton</v>
      </c>
      <c r="R485">
        <f>Table15[[#This Row],[SibSp]]+Table15[[#This Row],[Parch]]</f>
        <v>10</v>
      </c>
      <c r="S485" s="2">
        <f ca="1">Table15[[#This Row],[Family_Members]]+RAND()-0.5</f>
        <v>9.9824085925925754</v>
      </c>
    </row>
    <row r="486" spans="1:19" hidden="1" x14ac:dyDescent="0.25">
      <c r="A486">
        <v>485</v>
      </c>
      <c r="B486">
        <v>1</v>
      </c>
      <c r="C486" t="str">
        <f>IF(B486=1, "Survived", "Died")</f>
        <v>Survived</v>
      </c>
      <c r="D486">
        <v>1</v>
      </c>
      <c r="E486" t="str">
        <f>IF(D486=1, "First", IF(D486=2, "Second", IF(D486=3, "Third")))</f>
        <v>First</v>
      </c>
      <c r="F486" t="s">
        <v>697</v>
      </c>
      <c r="G486" t="s">
        <v>13</v>
      </c>
      <c r="H486">
        <v>25</v>
      </c>
      <c r="I486">
        <f>IF(H486="",AVERAGE(H:H),H486)</f>
        <v>25</v>
      </c>
      <c r="J486">
        <v>1</v>
      </c>
      <c r="K486">
        <v>0</v>
      </c>
      <c r="L486">
        <v>11967</v>
      </c>
      <c r="M486">
        <v>91.0792</v>
      </c>
      <c r="N486">
        <f>IF(M486="",MEDIAN(M:M),M486)</f>
        <v>91.0792</v>
      </c>
      <c r="O486" t="s">
        <v>439</v>
      </c>
      <c r="P486" t="s">
        <v>20</v>
      </c>
      <c r="Q486" t="str">
        <f>IF(P486="C", "Cherbourg", IF(P486="Q", "Queenstown", IF(P486="S", "Southampton")))</f>
        <v>Cherbourg</v>
      </c>
      <c r="R486">
        <f>Table15[[#This Row],[SibSp]]+Table15[[#This Row],[Parch]]</f>
        <v>1</v>
      </c>
      <c r="S486" s="2">
        <f ca="1">Table15[[#This Row],[Family_Members]]+RAND()-0.5</f>
        <v>1.0341911843114986</v>
      </c>
    </row>
    <row r="487" spans="1:19" hidden="1" x14ac:dyDescent="0.25">
      <c r="A487">
        <v>206</v>
      </c>
      <c r="B487">
        <v>0</v>
      </c>
      <c r="C487" t="str">
        <f>IF(B487=1, "Survived", "Died")</f>
        <v>Died</v>
      </c>
      <c r="D487">
        <v>3</v>
      </c>
      <c r="E487" t="str">
        <f>IF(D487=1, "First", IF(D487=2, "Second", IF(D487=3, "Third")))</f>
        <v>Third</v>
      </c>
      <c r="F487" t="s">
        <v>313</v>
      </c>
      <c r="G487" t="s">
        <v>17</v>
      </c>
      <c r="H487">
        <v>2</v>
      </c>
      <c r="I487">
        <f>IF(H487="",AVERAGE(H:H),H487)</f>
        <v>2</v>
      </c>
      <c r="J487">
        <v>0</v>
      </c>
      <c r="K487">
        <v>1</v>
      </c>
      <c r="L487">
        <v>347054</v>
      </c>
      <c r="M487">
        <v>10.4625</v>
      </c>
      <c r="N487">
        <f>IF(M487="",MEDIAN(M:M),M487)</f>
        <v>10.4625</v>
      </c>
      <c r="O487" t="s">
        <v>35</v>
      </c>
      <c r="P487" t="s">
        <v>15</v>
      </c>
      <c r="Q487" t="str">
        <f>IF(P487="C", "Cherbourg", IF(P487="Q", "Queenstown", IF(P487="S", "Southampton")))</f>
        <v>Southampton</v>
      </c>
      <c r="R487">
        <f>Table15[[#This Row],[SibSp]]+Table15[[#This Row],[Parch]]</f>
        <v>1</v>
      </c>
      <c r="S487" s="2">
        <f ca="1">Table15[[#This Row],[Family_Members]]+RAND()-0.5</f>
        <v>1.4773913693976222</v>
      </c>
    </row>
    <row r="488" spans="1:19" x14ac:dyDescent="0.25">
      <c r="A488">
        <v>505</v>
      </c>
      <c r="B488">
        <v>1</v>
      </c>
      <c r="C488" t="str">
        <f>IF(B488=1, "Survived", "Died")</f>
        <v>Survived</v>
      </c>
      <c r="D488">
        <v>1</v>
      </c>
      <c r="E488" t="str">
        <f>IF(D488=1, "First", IF(D488=2, "Second", IF(D488=3, "Third")))</f>
        <v>First</v>
      </c>
      <c r="F488" t="s">
        <v>725</v>
      </c>
      <c r="G488" t="s">
        <v>17</v>
      </c>
      <c r="H488">
        <v>16</v>
      </c>
      <c r="I488">
        <f>IF(H488="",AVERAGE(H:H),H488)</f>
        <v>16</v>
      </c>
      <c r="J488">
        <v>0</v>
      </c>
      <c r="K488">
        <v>0</v>
      </c>
      <c r="L488">
        <v>110152</v>
      </c>
      <c r="M488">
        <v>86.5</v>
      </c>
      <c r="N488">
        <f>IF(M488="",MEDIAN(M:M),M488)</f>
        <v>86.5</v>
      </c>
      <c r="O488" t="s">
        <v>726</v>
      </c>
      <c r="P488" t="s">
        <v>15</v>
      </c>
      <c r="Q488" t="str">
        <f>IF(P488="C", "Cherbourg", IF(P488="Q", "Queenstown", IF(P488="S", "Southampton")))</f>
        <v>Southampton</v>
      </c>
      <c r="R488">
        <f>Table15[[#This Row],[SibSp]]+Table15[[#This Row],[Parch]]</f>
        <v>0</v>
      </c>
      <c r="S488" s="2">
        <f ca="1">Table15[[#This Row],[Family_Members]]+RAND()-0.5</f>
        <v>-0.44016568244888299</v>
      </c>
    </row>
    <row r="489" spans="1:19" hidden="1" x14ac:dyDescent="0.25">
      <c r="A489">
        <v>488</v>
      </c>
      <c r="B489">
        <v>0</v>
      </c>
      <c r="C489" t="str">
        <f>IF(B489=1, "Survived", "Died")</f>
        <v>Died</v>
      </c>
      <c r="D489">
        <v>1</v>
      </c>
      <c r="E489" t="str">
        <f>IF(D489=1, "First", IF(D489=2, "Second", IF(D489=3, "Third")))</f>
        <v>First</v>
      </c>
      <c r="F489" t="s">
        <v>700</v>
      </c>
      <c r="G489" t="s">
        <v>13</v>
      </c>
      <c r="H489">
        <v>58</v>
      </c>
      <c r="I489">
        <f>IF(H489="",AVERAGE(H:H),H489)</f>
        <v>58</v>
      </c>
      <c r="J489">
        <v>0</v>
      </c>
      <c r="K489">
        <v>0</v>
      </c>
      <c r="L489">
        <v>11771</v>
      </c>
      <c r="M489">
        <v>29.7</v>
      </c>
      <c r="N489">
        <f>IF(M489="",MEDIAN(M:M),M489)</f>
        <v>29.7</v>
      </c>
      <c r="O489" t="s">
        <v>701</v>
      </c>
      <c r="P489" t="s">
        <v>20</v>
      </c>
      <c r="Q489" t="str">
        <f>IF(P489="C", "Cherbourg", IF(P489="Q", "Queenstown", IF(P489="S", "Southampton")))</f>
        <v>Cherbourg</v>
      </c>
      <c r="R489">
        <f>Table15[[#This Row],[SibSp]]+Table15[[#This Row],[Parch]]</f>
        <v>0</v>
      </c>
      <c r="S489" s="2">
        <f ca="1">Table15[[#This Row],[Family_Members]]+RAND()-0.5</f>
        <v>3.9628655239243082E-2</v>
      </c>
    </row>
    <row r="490" spans="1:19" hidden="1" x14ac:dyDescent="0.25">
      <c r="A490">
        <v>489</v>
      </c>
      <c r="B490">
        <v>0</v>
      </c>
      <c r="C490" t="str">
        <f>IF(B490=1, "Survived", "Died")</f>
        <v>Died</v>
      </c>
      <c r="D490">
        <v>3</v>
      </c>
      <c r="E490" t="str">
        <f>IF(D490=1, "First", IF(D490=2, "Second", IF(D490=3, "Third")))</f>
        <v>Third</v>
      </c>
      <c r="F490" t="s">
        <v>702</v>
      </c>
      <c r="G490" t="s">
        <v>13</v>
      </c>
      <c r="H490">
        <v>30</v>
      </c>
      <c r="I490">
        <f>IF(H490="",AVERAGE(H:H),H490)</f>
        <v>30</v>
      </c>
      <c r="J490">
        <v>0</v>
      </c>
      <c r="K490">
        <v>0</v>
      </c>
      <c r="L490" t="s">
        <v>703</v>
      </c>
      <c r="M490">
        <v>8.0500000000000007</v>
      </c>
      <c r="N490">
        <f>IF(M490="",MEDIAN(M:M),M490)</f>
        <v>8.0500000000000007</v>
      </c>
      <c r="P490" t="s">
        <v>15</v>
      </c>
      <c r="Q490" t="str">
        <f>IF(P490="C", "Cherbourg", IF(P490="Q", "Queenstown", IF(P490="S", "Southampton")))</f>
        <v>Southampton</v>
      </c>
      <c r="R490">
        <f>Table15[[#This Row],[SibSp]]+Table15[[#This Row],[Parch]]</f>
        <v>0</v>
      </c>
      <c r="S490" s="2">
        <f ca="1">Table15[[#This Row],[Family_Members]]+RAND()-0.5</f>
        <v>0.28554458367317881</v>
      </c>
    </row>
    <row r="491" spans="1:19" hidden="1" x14ac:dyDescent="0.25">
      <c r="A491">
        <v>490</v>
      </c>
      <c r="B491">
        <v>1</v>
      </c>
      <c r="C491" t="str">
        <f>IF(B491=1, "Survived", "Died")</f>
        <v>Survived</v>
      </c>
      <c r="D491">
        <v>3</v>
      </c>
      <c r="E491" t="str">
        <f>IF(D491=1, "First", IF(D491=2, "Second", IF(D491=3, "Third")))</f>
        <v>Third</v>
      </c>
      <c r="F491" t="s">
        <v>704</v>
      </c>
      <c r="G491" t="s">
        <v>13</v>
      </c>
      <c r="H491">
        <v>9</v>
      </c>
      <c r="I491">
        <f>IF(H491="",AVERAGE(H:H),H491)</f>
        <v>9</v>
      </c>
      <c r="J491">
        <v>1</v>
      </c>
      <c r="K491">
        <v>1</v>
      </c>
      <c r="L491" t="s">
        <v>522</v>
      </c>
      <c r="M491">
        <v>15.9</v>
      </c>
      <c r="N491">
        <f>IF(M491="",MEDIAN(M:M),M491)</f>
        <v>15.9</v>
      </c>
      <c r="P491" t="s">
        <v>15</v>
      </c>
      <c r="Q491" t="str">
        <f>IF(P491="C", "Cherbourg", IF(P491="Q", "Queenstown", IF(P491="S", "Southampton")))</f>
        <v>Southampton</v>
      </c>
      <c r="R491">
        <f>Table15[[#This Row],[SibSp]]+Table15[[#This Row],[Parch]]</f>
        <v>2</v>
      </c>
      <c r="S491" s="2">
        <f ca="1">Table15[[#This Row],[Family_Members]]+RAND()-0.5</f>
        <v>2.3463889951307331</v>
      </c>
    </row>
    <row r="492" spans="1:19" hidden="1" x14ac:dyDescent="0.25">
      <c r="A492">
        <v>491</v>
      </c>
      <c r="B492">
        <v>0</v>
      </c>
      <c r="C492" t="str">
        <f>IF(B492=1, "Survived", "Died")</f>
        <v>Died</v>
      </c>
      <c r="D492">
        <v>3</v>
      </c>
      <c r="E492" t="str">
        <f>IF(D492=1, "First", IF(D492=2, "Second", IF(D492=3, "Third")))</f>
        <v>Third</v>
      </c>
      <c r="F492" t="s">
        <v>705</v>
      </c>
      <c r="G492" t="s">
        <v>13</v>
      </c>
      <c r="I492">
        <f>IF(H492="",AVERAGE(H:H),H492)</f>
        <v>29.69911764705882</v>
      </c>
      <c r="J492">
        <v>1</v>
      </c>
      <c r="K492">
        <v>0</v>
      </c>
      <c r="L492">
        <v>65304</v>
      </c>
      <c r="M492">
        <v>19.966699999999999</v>
      </c>
      <c r="N492">
        <f>IF(M492="",MEDIAN(M:M),M492)</f>
        <v>19.966699999999999</v>
      </c>
      <c r="P492" t="s">
        <v>15</v>
      </c>
      <c r="Q492" t="str">
        <f>IF(P492="C", "Cherbourg", IF(P492="Q", "Queenstown", IF(P492="S", "Southampton")))</f>
        <v>Southampton</v>
      </c>
      <c r="R492">
        <f>Table15[[#This Row],[SibSp]]+Table15[[#This Row],[Parch]]</f>
        <v>1</v>
      </c>
      <c r="S492" s="2">
        <f ca="1">Table15[[#This Row],[Family_Members]]+RAND()-0.5</f>
        <v>1.1594932598362533</v>
      </c>
    </row>
    <row r="493" spans="1:19" hidden="1" x14ac:dyDescent="0.25">
      <c r="A493">
        <v>492</v>
      </c>
      <c r="B493">
        <v>0</v>
      </c>
      <c r="C493" t="str">
        <f>IF(B493=1, "Survived", "Died")</f>
        <v>Died</v>
      </c>
      <c r="D493">
        <v>3</v>
      </c>
      <c r="E493" t="str">
        <f>IF(D493=1, "First", IF(D493=2, "Second", IF(D493=3, "Third")))</f>
        <v>Third</v>
      </c>
      <c r="F493" t="s">
        <v>706</v>
      </c>
      <c r="G493" t="s">
        <v>13</v>
      </c>
      <c r="H493">
        <v>21</v>
      </c>
      <c r="I493">
        <f>IF(H493="",AVERAGE(H:H),H493)</f>
        <v>21</v>
      </c>
      <c r="J493">
        <v>0</v>
      </c>
      <c r="K493">
        <v>0</v>
      </c>
      <c r="L493" t="s">
        <v>707</v>
      </c>
      <c r="M493">
        <v>7.25</v>
      </c>
      <c r="N493">
        <f>IF(M493="",MEDIAN(M:M),M493)</f>
        <v>7.25</v>
      </c>
      <c r="P493" t="s">
        <v>15</v>
      </c>
      <c r="Q493" t="str">
        <f>IF(P493="C", "Cherbourg", IF(P493="Q", "Queenstown", IF(P493="S", "Southampton")))</f>
        <v>Southampton</v>
      </c>
      <c r="R493">
        <f>Table15[[#This Row],[SibSp]]+Table15[[#This Row],[Parch]]</f>
        <v>0</v>
      </c>
      <c r="S493" s="2">
        <f ca="1">Table15[[#This Row],[Family_Members]]+RAND()-0.5</f>
        <v>-0.24563269940839172</v>
      </c>
    </row>
    <row r="494" spans="1:19" hidden="1" x14ac:dyDescent="0.25">
      <c r="A494">
        <v>493</v>
      </c>
      <c r="B494">
        <v>0</v>
      </c>
      <c r="C494" t="str">
        <f>IF(B494=1, "Survived", "Died")</f>
        <v>Died</v>
      </c>
      <c r="D494">
        <v>1</v>
      </c>
      <c r="E494" t="str">
        <f>IF(D494=1, "First", IF(D494=2, "Second", IF(D494=3, "Third")))</f>
        <v>First</v>
      </c>
      <c r="F494" t="s">
        <v>708</v>
      </c>
      <c r="G494" t="s">
        <v>13</v>
      </c>
      <c r="H494">
        <v>55</v>
      </c>
      <c r="I494">
        <f>IF(H494="",AVERAGE(H:H),H494)</f>
        <v>55</v>
      </c>
      <c r="J494">
        <v>0</v>
      </c>
      <c r="K494">
        <v>0</v>
      </c>
      <c r="L494">
        <v>113787</v>
      </c>
      <c r="M494">
        <v>30.5</v>
      </c>
      <c r="N494">
        <f>IF(M494="",MEDIAN(M:M),M494)</f>
        <v>30.5</v>
      </c>
      <c r="O494" t="s">
        <v>709</v>
      </c>
      <c r="P494" t="s">
        <v>15</v>
      </c>
      <c r="Q494" t="str">
        <f>IF(P494="C", "Cherbourg", IF(P494="Q", "Queenstown", IF(P494="S", "Southampton")))</f>
        <v>Southampton</v>
      </c>
      <c r="R494">
        <f>Table15[[#This Row],[SibSp]]+Table15[[#This Row],[Parch]]</f>
        <v>0</v>
      </c>
      <c r="S494" s="2">
        <f ca="1">Table15[[#This Row],[Family_Members]]+RAND()-0.5</f>
        <v>0.38951757550863986</v>
      </c>
    </row>
    <row r="495" spans="1:19" hidden="1" x14ac:dyDescent="0.25">
      <c r="A495">
        <v>494</v>
      </c>
      <c r="B495">
        <v>0</v>
      </c>
      <c r="C495" t="str">
        <f>IF(B495=1, "Survived", "Died")</f>
        <v>Died</v>
      </c>
      <c r="D495">
        <v>1</v>
      </c>
      <c r="E495" t="str">
        <f>IF(D495=1, "First", IF(D495=2, "Second", IF(D495=3, "Third")))</f>
        <v>First</v>
      </c>
      <c r="F495" t="s">
        <v>710</v>
      </c>
      <c r="G495" t="s">
        <v>13</v>
      </c>
      <c r="H495">
        <v>71</v>
      </c>
      <c r="I495">
        <f>IF(H495="",AVERAGE(H:H),H495)</f>
        <v>71</v>
      </c>
      <c r="J495">
        <v>0</v>
      </c>
      <c r="K495">
        <v>0</v>
      </c>
      <c r="L495" t="s">
        <v>711</v>
      </c>
      <c r="M495">
        <v>49.504199999999997</v>
      </c>
      <c r="N495">
        <f>IF(M495="",MEDIAN(M:M),M495)</f>
        <v>49.504199999999997</v>
      </c>
      <c r="P495" t="s">
        <v>20</v>
      </c>
      <c r="Q495" t="str">
        <f>IF(P495="C", "Cherbourg", IF(P495="Q", "Queenstown", IF(P495="S", "Southampton")))</f>
        <v>Cherbourg</v>
      </c>
      <c r="R495">
        <f>Table15[[#This Row],[SibSp]]+Table15[[#This Row],[Parch]]</f>
        <v>0</v>
      </c>
      <c r="S495" s="2">
        <f ca="1">Table15[[#This Row],[Family_Members]]+RAND()-0.5</f>
        <v>0.21880726727260646</v>
      </c>
    </row>
    <row r="496" spans="1:19" hidden="1" x14ac:dyDescent="0.25">
      <c r="A496">
        <v>495</v>
      </c>
      <c r="B496">
        <v>0</v>
      </c>
      <c r="C496" t="str">
        <f>IF(B496=1, "Survived", "Died")</f>
        <v>Died</v>
      </c>
      <c r="D496">
        <v>3</v>
      </c>
      <c r="E496" t="str">
        <f>IF(D496=1, "First", IF(D496=2, "Second", IF(D496=3, "Third")))</f>
        <v>Third</v>
      </c>
      <c r="F496" t="s">
        <v>712</v>
      </c>
      <c r="G496" t="s">
        <v>13</v>
      </c>
      <c r="H496">
        <v>21</v>
      </c>
      <c r="I496">
        <f>IF(H496="",AVERAGE(H:H),H496)</f>
        <v>21</v>
      </c>
      <c r="J496">
        <v>0</v>
      </c>
      <c r="K496">
        <v>0</v>
      </c>
      <c r="L496" t="s">
        <v>713</v>
      </c>
      <c r="M496">
        <v>8.0500000000000007</v>
      </c>
      <c r="N496">
        <f>IF(M496="",MEDIAN(M:M),M496)</f>
        <v>8.0500000000000007</v>
      </c>
      <c r="P496" t="s">
        <v>15</v>
      </c>
      <c r="Q496" t="str">
        <f>IF(P496="C", "Cherbourg", IF(P496="Q", "Queenstown", IF(P496="S", "Southampton")))</f>
        <v>Southampton</v>
      </c>
      <c r="R496">
        <f>Table15[[#This Row],[SibSp]]+Table15[[#This Row],[Parch]]</f>
        <v>0</v>
      </c>
      <c r="S496" s="2">
        <f ca="1">Table15[[#This Row],[Family_Members]]+RAND()-0.5</f>
        <v>-0.20202367903565244</v>
      </c>
    </row>
    <row r="497" spans="1:19" hidden="1" x14ac:dyDescent="0.25">
      <c r="A497">
        <v>496</v>
      </c>
      <c r="B497">
        <v>0</v>
      </c>
      <c r="C497" t="str">
        <f>IF(B497=1, "Survived", "Died")</f>
        <v>Died</v>
      </c>
      <c r="D497">
        <v>3</v>
      </c>
      <c r="E497" t="str">
        <f>IF(D497=1, "First", IF(D497=2, "Second", IF(D497=3, "Third")))</f>
        <v>Third</v>
      </c>
      <c r="F497" t="s">
        <v>714</v>
      </c>
      <c r="G497" t="s">
        <v>13</v>
      </c>
      <c r="I497">
        <f>IF(H497="",AVERAGE(H:H),H497)</f>
        <v>29.69911764705882</v>
      </c>
      <c r="J497">
        <v>0</v>
      </c>
      <c r="K497">
        <v>0</v>
      </c>
      <c r="L497">
        <v>2627</v>
      </c>
      <c r="M497">
        <v>14.458299999999999</v>
      </c>
      <c r="N497">
        <f>IF(M497="",MEDIAN(M:M),M497)</f>
        <v>14.458299999999999</v>
      </c>
      <c r="P497" t="s">
        <v>20</v>
      </c>
      <c r="Q497" t="str">
        <f>IF(P497="C", "Cherbourg", IF(P497="Q", "Queenstown", IF(P497="S", "Southampton")))</f>
        <v>Cherbourg</v>
      </c>
      <c r="R497">
        <f>Table15[[#This Row],[SibSp]]+Table15[[#This Row],[Parch]]</f>
        <v>0</v>
      </c>
      <c r="S497" s="2">
        <f ca="1">Table15[[#This Row],[Family_Members]]+RAND()-0.5</f>
        <v>-0.30136657213568718</v>
      </c>
    </row>
    <row r="498" spans="1:19" x14ac:dyDescent="0.25">
      <c r="A498">
        <v>514</v>
      </c>
      <c r="B498">
        <v>1</v>
      </c>
      <c r="C498" t="str">
        <f>IF(B498=1, "Survived", "Died")</f>
        <v>Survived</v>
      </c>
      <c r="D498">
        <v>1</v>
      </c>
      <c r="E498" t="str">
        <f>IF(D498=1, "First", IF(D498=2, "Second", IF(D498=3, "Third")))</f>
        <v>First</v>
      </c>
      <c r="F498" t="s">
        <v>739</v>
      </c>
      <c r="G498" t="s">
        <v>17</v>
      </c>
      <c r="H498">
        <v>54</v>
      </c>
      <c r="I498">
        <f>IF(H498="",AVERAGE(H:H),H498)</f>
        <v>54</v>
      </c>
      <c r="J498">
        <v>1</v>
      </c>
      <c r="K498">
        <v>0</v>
      </c>
      <c r="L498" t="s">
        <v>740</v>
      </c>
      <c r="M498">
        <v>59.4</v>
      </c>
      <c r="N498">
        <f>IF(M498="",MEDIAN(M:M),M498)</f>
        <v>59.4</v>
      </c>
      <c r="P498" t="s">
        <v>20</v>
      </c>
      <c r="Q498" t="str">
        <f>IF(P498="C", "Cherbourg", IF(P498="Q", "Queenstown", IF(P498="S", "Southampton")))</f>
        <v>Cherbourg</v>
      </c>
      <c r="R498">
        <f>Table15[[#This Row],[SibSp]]+Table15[[#This Row],[Parch]]</f>
        <v>1</v>
      </c>
      <c r="S498" s="2">
        <f ca="1">Table15[[#This Row],[Family_Members]]+RAND()-0.5</f>
        <v>0.5219347797921956</v>
      </c>
    </row>
    <row r="499" spans="1:19" hidden="1" x14ac:dyDescent="0.25">
      <c r="A499">
        <v>498</v>
      </c>
      <c r="B499">
        <v>0</v>
      </c>
      <c r="C499" t="str">
        <f>IF(B499=1, "Survived", "Died")</f>
        <v>Died</v>
      </c>
      <c r="D499">
        <v>3</v>
      </c>
      <c r="E499" t="str">
        <f>IF(D499=1, "First", IF(D499=2, "Second", IF(D499=3, "Third")))</f>
        <v>Third</v>
      </c>
      <c r="F499" t="s">
        <v>717</v>
      </c>
      <c r="G499" t="s">
        <v>13</v>
      </c>
      <c r="I499">
        <f>IF(H499="",AVERAGE(H:H),H499)</f>
        <v>29.69911764705882</v>
      </c>
      <c r="J499">
        <v>0</v>
      </c>
      <c r="K499">
        <v>0</v>
      </c>
      <c r="L499" t="s">
        <v>718</v>
      </c>
      <c r="M499">
        <v>15.1</v>
      </c>
      <c r="N499">
        <f>IF(M499="",MEDIAN(M:M),M499)</f>
        <v>15.1</v>
      </c>
      <c r="P499" t="s">
        <v>15</v>
      </c>
      <c r="Q499" t="str">
        <f>IF(P499="C", "Cherbourg", IF(P499="Q", "Queenstown", IF(P499="S", "Southampton")))</f>
        <v>Southampton</v>
      </c>
      <c r="R499">
        <f>Table15[[#This Row],[SibSp]]+Table15[[#This Row],[Parch]]</f>
        <v>0</v>
      </c>
      <c r="S499" s="2">
        <f ca="1">Table15[[#This Row],[Family_Members]]+RAND()-0.5</f>
        <v>-0.25055796627325999</v>
      </c>
    </row>
    <row r="500" spans="1:19" x14ac:dyDescent="0.25">
      <c r="A500">
        <v>521</v>
      </c>
      <c r="B500">
        <v>1</v>
      </c>
      <c r="C500" t="str">
        <f>IF(B500=1, "Survived", "Died")</f>
        <v>Survived</v>
      </c>
      <c r="D500">
        <v>1</v>
      </c>
      <c r="E500" t="str">
        <f>IF(D500=1, "First", IF(D500=2, "Second", IF(D500=3, "Third")))</f>
        <v>First</v>
      </c>
      <c r="F500" t="s">
        <v>749</v>
      </c>
      <c r="G500" t="s">
        <v>17</v>
      </c>
      <c r="H500">
        <v>30</v>
      </c>
      <c r="I500">
        <f>IF(H500="",AVERAGE(H:H),H500)</f>
        <v>30</v>
      </c>
      <c r="J500">
        <v>0</v>
      </c>
      <c r="K500">
        <v>0</v>
      </c>
      <c r="L500">
        <v>12749</v>
      </c>
      <c r="M500">
        <v>93.5</v>
      </c>
      <c r="N500">
        <f>IF(M500="",MEDIAN(M:M),M500)</f>
        <v>93.5</v>
      </c>
      <c r="O500" t="s">
        <v>750</v>
      </c>
      <c r="P500" t="s">
        <v>15</v>
      </c>
      <c r="Q500" t="str">
        <f>IF(P500="C", "Cherbourg", IF(P500="Q", "Queenstown", IF(P500="S", "Southampton")))</f>
        <v>Southampton</v>
      </c>
      <c r="R500">
        <f>Table15[[#This Row],[SibSp]]+Table15[[#This Row],[Parch]]</f>
        <v>0</v>
      </c>
      <c r="S500" s="2">
        <f ca="1">Table15[[#This Row],[Family_Members]]+RAND()-0.5</f>
        <v>0.15464405906424816</v>
      </c>
    </row>
    <row r="501" spans="1:19" hidden="1" x14ac:dyDescent="0.25">
      <c r="A501">
        <v>500</v>
      </c>
      <c r="B501">
        <v>0</v>
      </c>
      <c r="C501" t="str">
        <f>IF(B501=1, "Survived", "Died")</f>
        <v>Died</v>
      </c>
      <c r="D501">
        <v>3</v>
      </c>
      <c r="E501" t="str">
        <f>IF(D501=1, "First", IF(D501=2, "Second", IF(D501=3, "Third")))</f>
        <v>Third</v>
      </c>
      <c r="F501" t="s">
        <v>720</v>
      </c>
      <c r="G501" t="s">
        <v>13</v>
      </c>
      <c r="H501">
        <v>24</v>
      </c>
      <c r="I501">
        <f>IF(H501="",AVERAGE(H:H),H501)</f>
        <v>24</v>
      </c>
      <c r="J501">
        <v>0</v>
      </c>
      <c r="K501">
        <v>0</v>
      </c>
      <c r="L501">
        <v>350035</v>
      </c>
      <c r="M501">
        <v>7.7957999999999998</v>
      </c>
      <c r="N501">
        <f>IF(M501="",MEDIAN(M:M),M501)</f>
        <v>7.7957999999999998</v>
      </c>
      <c r="P501" t="s">
        <v>15</v>
      </c>
      <c r="Q501" t="str">
        <f>IF(P501="C", "Cherbourg", IF(P501="Q", "Queenstown", IF(P501="S", "Southampton")))</f>
        <v>Southampton</v>
      </c>
      <c r="R501">
        <f>Table15[[#This Row],[SibSp]]+Table15[[#This Row],[Parch]]</f>
        <v>0</v>
      </c>
      <c r="S501" s="2">
        <f ca="1">Table15[[#This Row],[Family_Members]]+RAND()-0.5</f>
        <v>0.37734570437597326</v>
      </c>
    </row>
    <row r="502" spans="1:19" hidden="1" x14ac:dyDescent="0.25">
      <c r="A502">
        <v>501</v>
      </c>
      <c r="B502">
        <v>0</v>
      </c>
      <c r="C502" t="str">
        <f>IF(B502=1, "Survived", "Died")</f>
        <v>Died</v>
      </c>
      <c r="D502">
        <v>3</v>
      </c>
      <c r="E502" t="str">
        <f>IF(D502=1, "First", IF(D502=2, "Second", IF(D502=3, "Third")))</f>
        <v>Third</v>
      </c>
      <c r="F502" t="s">
        <v>721</v>
      </c>
      <c r="G502" t="s">
        <v>13</v>
      </c>
      <c r="H502">
        <v>17</v>
      </c>
      <c r="I502">
        <f>IF(H502="",AVERAGE(H:H),H502)</f>
        <v>17</v>
      </c>
      <c r="J502">
        <v>0</v>
      </c>
      <c r="K502">
        <v>0</v>
      </c>
      <c r="L502">
        <v>315086</v>
      </c>
      <c r="M502">
        <v>8.6624999999999996</v>
      </c>
      <c r="N502">
        <f>IF(M502="",MEDIAN(M:M),M502)</f>
        <v>8.6624999999999996</v>
      </c>
      <c r="P502" t="s">
        <v>15</v>
      </c>
      <c r="Q502" t="str">
        <f>IF(P502="C", "Cherbourg", IF(P502="Q", "Queenstown", IF(P502="S", "Southampton")))</f>
        <v>Southampton</v>
      </c>
      <c r="R502">
        <f>Table15[[#This Row],[SibSp]]+Table15[[#This Row],[Parch]]</f>
        <v>0</v>
      </c>
      <c r="S502" s="2">
        <f ca="1">Table15[[#This Row],[Family_Members]]+RAND()-0.5</f>
        <v>-5.9104591731045431E-2</v>
      </c>
    </row>
    <row r="503" spans="1:19" hidden="1" x14ac:dyDescent="0.25">
      <c r="A503">
        <v>230</v>
      </c>
      <c r="B503">
        <v>0</v>
      </c>
      <c r="C503" t="str">
        <f>IF(B503=1, "Survived", "Died")</f>
        <v>Died</v>
      </c>
      <c r="D503">
        <v>3</v>
      </c>
      <c r="E503" t="str">
        <f>IF(D503=1, "First", IF(D503=2, "Second", IF(D503=3, "Third")))</f>
        <v>Third</v>
      </c>
      <c r="F503" t="s">
        <v>350</v>
      </c>
      <c r="G503" t="s">
        <v>17</v>
      </c>
      <c r="I503">
        <f>IF(H503="",AVERAGE(H:H),H503)</f>
        <v>29.69911764705882</v>
      </c>
      <c r="J503">
        <v>3</v>
      </c>
      <c r="K503">
        <v>1</v>
      </c>
      <c r="L503">
        <v>4133</v>
      </c>
      <c r="M503">
        <v>25.466699999999999</v>
      </c>
      <c r="N503">
        <f>IF(M503="",MEDIAN(M:M),M503)</f>
        <v>25.466699999999999</v>
      </c>
      <c r="P503" t="s">
        <v>15</v>
      </c>
      <c r="Q503" t="str">
        <f>IF(P503="C", "Cherbourg", IF(P503="Q", "Queenstown", IF(P503="S", "Southampton")))</f>
        <v>Southampton</v>
      </c>
      <c r="R503">
        <f>Table15[[#This Row],[SibSp]]+Table15[[#This Row],[Parch]]</f>
        <v>4</v>
      </c>
      <c r="S503" s="2">
        <f ca="1">Table15[[#This Row],[Family_Members]]+RAND()-0.5</f>
        <v>3.5295710123502611</v>
      </c>
    </row>
    <row r="504" spans="1:19" hidden="1" x14ac:dyDescent="0.25">
      <c r="A504">
        <v>236</v>
      </c>
      <c r="B504">
        <v>0</v>
      </c>
      <c r="C504" t="str">
        <f>IF(B504=1, "Survived", "Died")</f>
        <v>Died</v>
      </c>
      <c r="D504">
        <v>3</v>
      </c>
      <c r="E504" t="str">
        <f>IF(D504=1, "First", IF(D504=2, "Second", IF(D504=3, "Third")))</f>
        <v>Third</v>
      </c>
      <c r="F504" t="s">
        <v>357</v>
      </c>
      <c r="G504" t="s">
        <v>17</v>
      </c>
      <c r="I504">
        <f>IF(H504="",AVERAGE(H:H),H504)</f>
        <v>29.69911764705882</v>
      </c>
      <c r="J504">
        <v>0</v>
      </c>
      <c r="K504">
        <v>0</v>
      </c>
      <c r="L504" t="s">
        <v>358</v>
      </c>
      <c r="M504">
        <v>7.55</v>
      </c>
      <c r="N504">
        <f>IF(M504="",MEDIAN(M:M),M504)</f>
        <v>7.55</v>
      </c>
      <c r="P504" t="s">
        <v>15</v>
      </c>
      <c r="Q504" t="str">
        <f>IF(P504="C", "Cherbourg", IF(P504="Q", "Queenstown", IF(P504="S", "Southampton")))</f>
        <v>Southampton</v>
      </c>
      <c r="R504">
        <f>Table15[[#This Row],[SibSp]]+Table15[[#This Row],[Parch]]</f>
        <v>0</v>
      </c>
      <c r="S504" s="2">
        <f ca="1">Table15[[#This Row],[Family_Members]]+RAND()-0.5</f>
        <v>7.361187927080004E-2</v>
      </c>
    </row>
    <row r="505" spans="1:19" hidden="1" x14ac:dyDescent="0.25">
      <c r="A505">
        <v>241</v>
      </c>
      <c r="B505">
        <v>0</v>
      </c>
      <c r="C505" t="str">
        <f>IF(B505=1, "Survived", "Died")</f>
        <v>Died</v>
      </c>
      <c r="D505">
        <v>3</v>
      </c>
      <c r="E505" t="str">
        <f>IF(D505=1, "First", IF(D505=2, "Second", IF(D505=3, "Third")))</f>
        <v>Third</v>
      </c>
      <c r="F505" t="s">
        <v>365</v>
      </c>
      <c r="G505" t="s">
        <v>17</v>
      </c>
      <c r="I505">
        <f>IF(H505="",AVERAGE(H:H),H505)</f>
        <v>29.69911764705882</v>
      </c>
      <c r="J505">
        <v>1</v>
      </c>
      <c r="K505">
        <v>0</v>
      </c>
      <c r="L505">
        <v>2665</v>
      </c>
      <c r="M505">
        <v>14.4542</v>
      </c>
      <c r="N505">
        <f>IF(M505="",MEDIAN(M:M),M505)</f>
        <v>14.4542</v>
      </c>
      <c r="P505" t="s">
        <v>20</v>
      </c>
      <c r="Q505" t="str">
        <f>IF(P505="C", "Cherbourg", IF(P505="Q", "Queenstown", IF(P505="S", "Southampton")))</f>
        <v>Cherbourg</v>
      </c>
      <c r="R505">
        <f>Table15[[#This Row],[SibSp]]+Table15[[#This Row],[Parch]]</f>
        <v>1</v>
      </c>
      <c r="S505" s="2">
        <f ca="1">Table15[[#This Row],[Family_Members]]+RAND()-0.5</f>
        <v>0.58466283739127123</v>
      </c>
    </row>
    <row r="506" spans="1:19" x14ac:dyDescent="0.25">
      <c r="A506">
        <v>524</v>
      </c>
      <c r="B506">
        <v>1</v>
      </c>
      <c r="C506" t="str">
        <f>IF(B506=1, "Survived", "Died")</f>
        <v>Survived</v>
      </c>
      <c r="D506">
        <v>1</v>
      </c>
      <c r="E506" t="str">
        <f>IF(D506=1, "First", IF(D506=2, "Second", IF(D506=3, "Third")))</f>
        <v>First</v>
      </c>
      <c r="F506" t="s">
        <v>753</v>
      </c>
      <c r="G506" t="s">
        <v>17</v>
      </c>
      <c r="H506">
        <v>44</v>
      </c>
      <c r="I506">
        <f>IF(H506="",AVERAGE(H:H),H506)</f>
        <v>44</v>
      </c>
      <c r="J506">
        <v>0</v>
      </c>
      <c r="K506">
        <v>1</v>
      </c>
      <c r="L506">
        <v>111361</v>
      </c>
      <c r="M506">
        <v>57.979199999999999</v>
      </c>
      <c r="N506">
        <f>IF(M506="",MEDIAN(M:M),M506)</f>
        <v>57.979199999999999</v>
      </c>
      <c r="O506" t="s">
        <v>497</v>
      </c>
      <c r="P506" t="s">
        <v>20</v>
      </c>
      <c r="Q506" t="str">
        <f>IF(P506="C", "Cherbourg", IF(P506="Q", "Queenstown", IF(P506="S", "Southampton")))</f>
        <v>Cherbourg</v>
      </c>
      <c r="R506">
        <f>Table15[[#This Row],[SibSp]]+Table15[[#This Row],[Parch]]</f>
        <v>1</v>
      </c>
      <c r="S506" s="2">
        <f ca="1">Table15[[#This Row],[Family_Members]]+RAND()-0.5</f>
        <v>0.88290471394416414</v>
      </c>
    </row>
    <row r="507" spans="1:19" hidden="1" x14ac:dyDescent="0.25">
      <c r="A507">
        <v>506</v>
      </c>
      <c r="B507">
        <v>0</v>
      </c>
      <c r="C507" t="str">
        <f>IF(B507=1, "Survived", "Died")</f>
        <v>Died</v>
      </c>
      <c r="D507">
        <v>1</v>
      </c>
      <c r="E507" t="str">
        <f>IF(D507=1, "First", IF(D507=2, "Second", IF(D507=3, "Third")))</f>
        <v>First</v>
      </c>
      <c r="F507" t="s">
        <v>727</v>
      </c>
      <c r="G507" t="s">
        <v>13</v>
      </c>
      <c r="H507">
        <v>18</v>
      </c>
      <c r="I507">
        <f>IF(H507="",AVERAGE(H:H),H507)</f>
        <v>18</v>
      </c>
      <c r="J507">
        <v>1</v>
      </c>
      <c r="K507">
        <v>0</v>
      </c>
      <c r="L507" t="s">
        <v>462</v>
      </c>
      <c r="M507">
        <v>108.9</v>
      </c>
      <c r="N507">
        <f>IF(M507="",MEDIAN(M:M),M507)</f>
        <v>108.9</v>
      </c>
      <c r="O507" t="s">
        <v>463</v>
      </c>
      <c r="P507" t="s">
        <v>20</v>
      </c>
      <c r="Q507" t="str">
        <f>IF(P507="C", "Cherbourg", IF(P507="Q", "Queenstown", IF(P507="S", "Southampton")))</f>
        <v>Cherbourg</v>
      </c>
      <c r="R507">
        <f>Table15[[#This Row],[SibSp]]+Table15[[#This Row],[Parch]]</f>
        <v>1</v>
      </c>
      <c r="S507" s="2">
        <f ca="1">Table15[[#This Row],[Family_Members]]+RAND()-0.5</f>
        <v>0.99353160535401575</v>
      </c>
    </row>
    <row r="508" spans="1:19" hidden="1" x14ac:dyDescent="0.25">
      <c r="A508">
        <v>507</v>
      </c>
      <c r="B508">
        <v>1</v>
      </c>
      <c r="C508" t="str">
        <f>IF(B508=1, "Survived", "Died")</f>
        <v>Survived</v>
      </c>
      <c r="D508">
        <v>2</v>
      </c>
      <c r="E508" t="str">
        <f>IF(D508=1, "First", IF(D508=2, "Second", IF(D508=3, "Third")))</f>
        <v>Second</v>
      </c>
      <c r="F508" t="s">
        <v>728</v>
      </c>
      <c r="G508" t="s">
        <v>17</v>
      </c>
      <c r="H508">
        <v>33</v>
      </c>
      <c r="I508">
        <f>IF(H508="",AVERAGE(H:H),H508)</f>
        <v>33</v>
      </c>
      <c r="J508">
        <v>0</v>
      </c>
      <c r="K508">
        <v>2</v>
      </c>
      <c r="L508">
        <v>26360</v>
      </c>
      <c r="M508">
        <v>26</v>
      </c>
      <c r="N508">
        <f>IF(M508="",MEDIAN(M:M),M508)</f>
        <v>26</v>
      </c>
      <c r="P508" t="s">
        <v>15</v>
      </c>
      <c r="Q508" t="str">
        <f>IF(P508="C", "Cherbourg", IF(P508="Q", "Queenstown", IF(P508="S", "Southampton")))</f>
        <v>Southampton</v>
      </c>
      <c r="R508">
        <f>Table15[[#This Row],[SibSp]]+Table15[[#This Row],[Parch]]</f>
        <v>2</v>
      </c>
      <c r="S508" s="2">
        <f ca="1">Table15[[#This Row],[Family_Members]]+RAND()-0.5</f>
        <v>2.4248243914815921</v>
      </c>
    </row>
    <row r="509" spans="1:19" hidden="1" x14ac:dyDescent="0.25">
      <c r="A509">
        <v>508</v>
      </c>
      <c r="B509">
        <v>1</v>
      </c>
      <c r="C509" t="str">
        <f>IF(B509=1, "Survived", "Died")</f>
        <v>Survived</v>
      </c>
      <c r="D509">
        <v>1</v>
      </c>
      <c r="E509" t="str">
        <f>IF(D509=1, "First", IF(D509=2, "Second", IF(D509=3, "Third")))</f>
        <v>First</v>
      </c>
      <c r="F509" t="s">
        <v>729</v>
      </c>
      <c r="G509" t="s">
        <v>13</v>
      </c>
      <c r="I509">
        <f>IF(H509="",AVERAGE(H:H),H509)</f>
        <v>29.69911764705882</v>
      </c>
      <c r="J509">
        <v>0</v>
      </c>
      <c r="K509">
        <v>0</v>
      </c>
      <c r="L509">
        <v>111427</v>
      </c>
      <c r="M509">
        <v>26.55</v>
      </c>
      <c r="N509">
        <f>IF(M509="",MEDIAN(M:M),M509)</f>
        <v>26.55</v>
      </c>
      <c r="P509" t="s">
        <v>15</v>
      </c>
      <c r="Q509" t="str">
        <f>IF(P509="C", "Cherbourg", IF(P509="Q", "Queenstown", IF(P509="S", "Southampton")))</f>
        <v>Southampton</v>
      </c>
      <c r="R509">
        <f>Table15[[#This Row],[SibSp]]+Table15[[#This Row],[Parch]]</f>
        <v>0</v>
      </c>
      <c r="S509" s="2">
        <f ca="1">Table15[[#This Row],[Family_Members]]+RAND()-0.5</f>
        <v>0.11012046050685032</v>
      </c>
    </row>
    <row r="510" spans="1:19" hidden="1" x14ac:dyDescent="0.25">
      <c r="A510">
        <v>509</v>
      </c>
      <c r="B510">
        <v>0</v>
      </c>
      <c r="C510" t="str">
        <f>IF(B510=1, "Survived", "Died")</f>
        <v>Died</v>
      </c>
      <c r="D510">
        <v>3</v>
      </c>
      <c r="E510" t="str">
        <f>IF(D510=1, "First", IF(D510=2, "Second", IF(D510=3, "Third")))</f>
        <v>Third</v>
      </c>
      <c r="F510" t="s">
        <v>730</v>
      </c>
      <c r="G510" t="s">
        <v>13</v>
      </c>
      <c r="H510">
        <v>28</v>
      </c>
      <c r="I510">
        <f>IF(H510="",AVERAGE(H:H),H510)</f>
        <v>28</v>
      </c>
      <c r="J510">
        <v>0</v>
      </c>
      <c r="K510">
        <v>0</v>
      </c>
      <c r="L510" t="s">
        <v>731</v>
      </c>
      <c r="M510">
        <v>22.524999999999999</v>
      </c>
      <c r="N510">
        <f>IF(M510="",MEDIAN(M:M),M510)</f>
        <v>22.524999999999999</v>
      </c>
      <c r="P510" t="s">
        <v>15</v>
      </c>
      <c r="Q510" t="str">
        <f>IF(P510="C", "Cherbourg", IF(P510="Q", "Queenstown", IF(P510="S", "Southampton")))</f>
        <v>Southampton</v>
      </c>
      <c r="R510">
        <f>Table15[[#This Row],[SibSp]]+Table15[[#This Row],[Parch]]</f>
        <v>0</v>
      </c>
      <c r="S510" s="2">
        <f ca="1">Table15[[#This Row],[Family_Members]]+RAND()-0.5</f>
        <v>1.6161849220558411E-2</v>
      </c>
    </row>
    <row r="511" spans="1:19" hidden="1" x14ac:dyDescent="0.25">
      <c r="A511">
        <v>510</v>
      </c>
      <c r="B511">
        <v>1</v>
      </c>
      <c r="C511" t="str">
        <f>IF(B511=1, "Survived", "Died")</f>
        <v>Survived</v>
      </c>
      <c r="D511">
        <v>3</v>
      </c>
      <c r="E511" t="str">
        <f>IF(D511=1, "First", IF(D511=2, "Second", IF(D511=3, "Third")))</f>
        <v>Third</v>
      </c>
      <c r="F511" t="s">
        <v>732</v>
      </c>
      <c r="G511" t="s">
        <v>13</v>
      </c>
      <c r="H511">
        <v>26</v>
      </c>
      <c r="I511">
        <f>IF(H511="",AVERAGE(H:H),H511)</f>
        <v>26</v>
      </c>
      <c r="J511">
        <v>0</v>
      </c>
      <c r="K511">
        <v>0</v>
      </c>
      <c r="L511">
        <v>1601</v>
      </c>
      <c r="M511">
        <v>56.495800000000003</v>
      </c>
      <c r="N511">
        <f>IF(M511="",MEDIAN(M:M),M511)</f>
        <v>56.495800000000003</v>
      </c>
      <c r="P511" t="s">
        <v>15</v>
      </c>
      <c r="Q511" t="str">
        <f>IF(P511="C", "Cherbourg", IF(P511="Q", "Queenstown", IF(P511="S", "Southampton")))</f>
        <v>Southampton</v>
      </c>
      <c r="R511">
        <f>Table15[[#This Row],[SibSp]]+Table15[[#This Row],[Parch]]</f>
        <v>0</v>
      </c>
      <c r="S511" s="2">
        <f ca="1">Table15[[#This Row],[Family_Members]]+RAND()-0.5</f>
        <v>0.35797724972990186</v>
      </c>
    </row>
    <row r="512" spans="1:19" hidden="1" x14ac:dyDescent="0.25">
      <c r="A512">
        <v>511</v>
      </c>
      <c r="B512">
        <v>1</v>
      </c>
      <c r="C512" t="str">
        <f>IF(B512=1, "Survived", "Died")</f>
        <v>Survived</v>
      </c>
      <c r="D512">
        <v>3</v>
      </c>
      <c r="E512" t="str">
        <f>IF(D512=1, "First", IF(D512=2, "Second", IF(D512=3, "Third")))</f>
        <v>Third</v>
      </c>
      <c r="F512" t="s">
        <v>733</v>
      </c>
      <c r="G512" t="s">
        <v>13</v>
      </c>
      <c r="H512">
        <v>29</v>
      </c>
      <c r="I512">
        <f>IF(H512="",AVERAGE(H:H),H512)</f>
        <v>29</v>
      </c>
      <c r="J512">
        <v>0</v>
      </c>
      <c r="K512">
        <v>0</v>
      </c>
      <c r="L512">
        <v>382651</v>
      </c>
      <c r="M512">
        <v>7.75</v>
      </c>
      <c r="N512">
        <f>IF(M512="",MEDIAN(M:M),M512)</f>
        <v>7.75</v>
      </c>
      <c r="P512" t="s">
        <v>27</v>
      </c>
      <c r="Q512" t="str">
        <f>IF(P512="C", "Cherbourg", IF(P512="Q", "Queenstown", IF(P512="S", "Southampton")))</f>
        <v>Queenstown</v>
      </c>
      <c r="R512">
        <f>Table15[[#This Row],[SibSp]]+Table15[[#This Row],[Parch]]</f>
        <v>0</v>
      </c>
      <c r="S512" s="2">
        <f ca="1">Table15[[#This Row],[Family_Members]]+RAND()-0.5</f>
        <v>1.8622970745853396E-2</v>
      </c>
    </row>
    <row r="513" spans="1:19" hidden="1" x14ac:dyDescent="0.25">
      <c r="A513">
        <v>512</v>
      </c>
      <c r="B513">
        <v>0</v>
      </c>
      <c r="C513" t="str">
        <f>IF(B513=1, "Survived", "Died")</f>
        <v>Died</v>
      </c>
      <c r="D513">
        <v>3</v>
      </c>
      <c r="E513" t="str">
        <f>IF(D513=1, "First", IF(D513=2, "Second", IF(D513=3, "Third")))</f>
        <v>Third</v>
      </c>
      <c r="F513" t="s">
        <v>734</v>
      </c>
      <c r="G513" t="s">
        <v>13</v>
      </c>
      <c r="I513">
        <f>IF(H513="",AVERAGE(H:H),H513)</f>
        <v>29.69911764705882</v>
      </c>
      <c r="J513">
        <v>0</v>
      </c>
      <c r="K513">
        <v>0</v>
      </c>
      <c r="L513" t="s">
        <v>735</v>
      </c>
      <c r="M513">
        <v>8.0500000000000007</v>
      </c>
      <c r="N513">
        <f>IF(M513="",MEDIAN(M:M),M513)</f>
        <v>8.0500000000000007</v>
      </c>
      <c r="P513" t="s">
        <v>15</v>
      </c>
      <c r="Q513" t="str">
        <f>IF(P513="C", "Cherbourg", IF(P513="Q", "Queenstown", IF(P513="S", "Southampton")))</f>
        <v>Southampton</v>
      </c>
      <c r="R513">
        <f>Table15[[#This Row],[SibSp]]+Table15[[#This Row],[Parch]]</f>
        <v>0</v>
      </c>
      <c r="S513" s="2">
        <f ca="1">Table15[[#This Row],[Family_Members]]+RAND()-0.5</f>
        <v>0.11597743676591354</v>
      </c>
    </row>
    <row r="514" spans="1:19" hidden="1" x14ac:dyDescent="0.25">
      <c r="A514">
        <v>513</v>
      </c>
      <c r="B514">
        <v>1</v>
      </c>
      <c r="C514" t="str">
        <f>IF(B514=1, "Survived", "Died")</f>
        <v>Survived</v>
      </c>
      <c r="D514">
        <v>1</v>
      </c>
      <c r="E514" t="str">
        <f>IF(D514=1, "First", IF(D514=2, "Second", IF(D514=3, "Third")))</f>
        <v>First</v>
      </c>
      <c r="F514" t="s">
        <v>736</v>
      </c>
      <c r="G514" t="s">
        <v>13</v>
      </c>
      <c r="H514">
        <v>36</v>
      </c>
      <c r="I514">
        <f>IF(H514="",AVERAGE(H:H),H514)</f>
        <v>36</v>
      </c>
      <c r="J514">
        <v>0</v>
      </c>
      <c r="K514">
        <v>0</v>
      </c>
      <c r="L514" t="s">
        <v>737</v>
      </c>
      <c r="M514">
        <v>26.287500000000001</v>
      </c>
      <c r="N514">
        <f>IF(M514="",MEDIAN(M:M),M514)</f>
        <v>26.287500000000001</v>
      </c>
      <c r="O514" t="s">
        <v>738</v>
      </c>
      <c r="P514" t="s">
        <v>15</v>
      </c>
      <c r="Q514" t="str">
        <f>IF(P514="C", "Cherbourg", IF(P514="Q", "Queenstown", IF(P514="S", "Southampton")))</f>
        <v>Southampton</v>
      </c>
      <c r="R514">
        <f>Table15[[#This Row],[SibSp]]+Table15[[#This Row],[Parch]]</f>
        <v>0</v>
      </c>
      <c r="S514" s="2">
        <f ca="1">Table15[[#This Row],[Family_Members]]+RAND()-0.5</f>
        <v>0.17227681393289973</v>
      </c>
    </row>
    <row r="515" spans="1:19" x14ac:dyDescent="0.25">
      <c r="A515">
        <v>538</v>
      </c>
      <c r="B515">
        <v>1</v>
      </c>
      <c r="C515" t="str">
        <f>IF(B515=1, "Survived", "Died")</f>
        <v>Survived</v>
      </c>
      <c r="D515">
        <v>1</v>
      </c>
      <c r="E515" t="str">
        <f>IF(D515=1, "First", IF(D515=2, "Second", IF(D515=3, "Third")))</f>
        <v>First</v>
      </c>
      <c r="F515" t="s">
        <v>771</v>
      </c>
      <c r="G515" t="s">
        <v>17</v>
      </c>
      <c r="H515">
        <v>30</v>
      </c>
      <c r="I515">
        <f>IF(H515="",AVERAGE(H:H),H515)</f>
        <v>30</v>
      </c>
      <c r="J515">
        <v>0</v>
      </c>
      <c r="K515">
        <v>0</v>
      </c>
      <c r="L515" t="s">
        <v>772</v>
      </c>
      <c r="M515">
        <v>106.425</v>
      </c>
      <c r="N515">
        <f>IF(M515="",MEDIAN(M:M),M515)</f>
        <v>106.425</v>
      </c>
      <c r="P515" t="s">
        <v>20</v>
      </c>
      <c r="Q515" t="str">
        <f>IF(P515="C", "Cherbourg", IF(P515="Q", "Queenstown", IF(P515="S", "Southampton")))</f>
        <v>Cherbourg</v>
      </c>
      <c r="R515">
        <f>Table15[[#This Row],[SibSp]]+Table15[[#This Row],[Parch]]</f>
        <v>0</v>
      </c>
      <c r="S515" s="2">
        <f ca="1">Table15[[#This Row],[Family_Members]]+RAND()-0.5</f>
        <v>-0.1953661135052096</v>
      </c>
    </row>
    <row r="516" spans="1:19" hidden="1" x14ac:dyDescent="0.25">
      <c r="A516">
        <v>515</v>
      </c>
      <c r="B516">
        <v>0</v>
      </c>
      <c r="C516" t="str">
        <f>IF(B516=1, "Survived", "Died")</f>
        <v>Died</v>
      </c>
      <c r="D516">
        <v>3</v>
      </c>
      <c r="E516" t="str">
        <f>IF(D516=1, "First", IF(D516=2, "Second", IF(D516=3, "Third")))</f>
        <v>Third</v>
      </c>
      <c r="F516" t="s">
        <v>741</v>
      </c>
      <c r="G516" t="s">
        <v>13</v>
      </c>
      <c r="H516">
        <v>24</v>
      </c>
      <c r="I516">
        <f>IF(H516="",AVERAGE(H:H),H516)</f>
        <v>24</v>
      </c>
      <c r="J516">
        <v>0</v>
      </c>
      <c r="K516">
        <v>0</v>
      </c>
      <c r="L516">
        <v>349209</v>
      </c>
      <c r="M516">
        <v>7.4958</v>
      </c>
      <c r="N516">
        <f>IF(M516="",MEDIAN(M:M),M516)</f>
        <v>7.4958</v>
      </c>
      <c r="P516" t="s">
        <v>15</v>
      </c>
      <c r="Q516" t="str">
        <f>IF(P516="C", "Cherbourg", IF(P516="Q", "Queenstown", IF(P516="S", "Southampton")))</f>
        <v>Southampton</v>
      </c>
      <c r="R516">
        <f>Table15[[#This Row],[SibSp]]+Table15[[#This Row],[Parch]]</f>
        <v>0</v>
      </c>
      <c r="S516" s="2">
        <f ca="1">Table15[[#This Row],[Family_Members]]+RAND()-0.5</f>
        <v>2.4826003768369298E-2</v>
      </c>
    </row>
    <row r="517" spans="1:19" hidden="1" x14ac:dyDescent="0.25">
      <c r="A517">
        <v>516</v>
      </c>
      <c r="B517">
        <v>0</v>
      </c>
      <c r="C517" t="str">
        <f>IF(B517=1, "Survived", "Died")</f>
        <v>Died</v>
      </c>
      <c r="D517">
        <v>1</v>
      </c>
      <c r="E517" t="str">
        <f>IF(D517=1, "First", IF(D517=2, "Second", IF(D517=3, "Third")))</f>
        <v>First</v>
      </c>
      <c r="F517" t="s">
        <v>742</v>
      </c>
      <c r="G517" t="s">
        <v>13</v>
      </c>
      <c r="H517">
        <v>47</v>
      </c>
      <c r="I517">
        <f>IF(H517="",AVERAGE(H:H),H517)</f>
        <v>47</v>
      </c>
      <c r="J517">
        <v>0</v>
      </c>
      <c r="K517">
        <v>0</v>
      </c>
      <c r="L517">
        <v>36967</v>
      </c>
      <c r="M517">
        <v>34.020800000000001</v>
      </c>
      <c r="N517">
        <f>IF(M517="",MEDIAN(M:M),M517)</f>
        <v>34.020800000000001</v>
      </c>
      <c r="O517" t="s">
        <v>743</v>
      </c>
      <c r="P517" t="s">
        <v>15</v>
      </c>
      <c r="Q517" t="str">
        <f>IF(P517="C", "Cherbourg", IF(P517="Q", "Queenstown", IF(P517="S", "Southampton")))</f>
        <v>Southampton</v>
      </c>
      <c r="R517">
        <f>Table15[[#This Row],[SibSp]]+Table15[[#This Row],[Parch]]</f>
        <v>0</v>
      </c>
      <c r="S517" s="2">
        <f ca="1">Table15[[#This Row],[Family_Members]]+RAND()-0.5</f>
        <v>-1.8707351432408315E-2</v>
      </c>
    </row>
    <row r="518" spans="1:19" hidden="1" x14ac:dyDescent="0.25">
      <c r="A518">
        <v>517</v>
      </c>
      <c r="B518">
        <v>1</v>
      </c>
      <c r="C518" t="str">
        <f>IF(B518=1, "Survived", "Died")</f>
        <v>Survived</v>
      </c>
      <c r="D518">
        <v>2</v>
      </c>
      <c r="E518" t="str">
        <f>IF(D518=1, "First", IF(D518=2, "Second", IF(D518=3, "Third")))</f>
        <v>Second</v>
      </c>
      <c r="F518" t="s">
        <v>744</v>
      </c>
      <c r="G518" t="s">
        <v>17</v>
      </c>
      <c r="H518">
        <v>34</v>
      </c>
      <c r="I518">
        <f>IF(H518="",AVERAGE(H:H),H518)</f>
        <v>34</v>
      </c>
      <c r="J518">
        <v>0</v>
      </c>
      <c r="K518">
        <v>0</v>
      </c>
      <c r="L518" t="s">
        <v>745</v>
      </c>
      <c r="M518">
        <v>10.5</v>
      </c>
      <c r="N518">
        <f>IF(M518="",MEDIAN(M:M),M518)</f>
        <v>10.5</v>
      </c>
      <c r="O518" t="s">
        <v>117</v>
      </c>
      <c r="P518" t="s">
        <v>15</v>
      </c>
      <c r="Q518" t="str">
        <f>IF(P518="C", "Cherbourg", IF(P518="Q", "Queenstown", IF(P518="S", "Southampton")))</f>
        <v>Southampton</v>
      </c>
      <c r="R518">
        <f>Table15[[#This Row],[SibSp]]+Table15[[#This Row],[Parch]]</f>
        <v>0</v>
      </c>
      <c r="S518" s="2">
        <f ca="1">Table15[[#This Row],[Family_Members]]+RAND()-0.5</f>
        <v>0.26106480941612131</v>
      </c>
    </row>
    <row r="519" spans="1:19" hidden="1" x14ac:dyDescent="0.25">
      <c r="A519">
        <v>518</v>
      </c>
      <c r="B519">
        <v>0</v>
      </c>
      <c r="C519" t="str">
        <f>IF(B519=1, "Survived", "Died")</f>
        <v>Died</v>
      </c>
      <c r="D519">
        <v>3</v>
      </c>
      <c r="E519" t="str">
        <f>IF(D519=1, "First", IF(D519=2, "Second", IF(D519=3, "Third")))</f>
        <v>Third</v>
      </c>
      <c r="F519" t="s">
        <v>746</v>
      </c>
      <c r="G519" t="s">
        <v>13</v>
      </c>
      <c r="I519">
        <f>IF(H519="",AVERAGE(H:H),H519)</f>
        <v>29.69911764705882</v>
      </c>
      <c r="J519">
        <v>0</v>
      </c>
      <c r="K519">
        <v>0</v>
      </c>
      <c r="L519">
        <v>371110</v>
      </c>
      <c r="M519">
        <v>24.15</v>
      </c>
      <c r="N519">
        <f>IF(M519="",MEDIAN(M:M),M519)</f>
        <v>24.15</v>
      </c>
      <c r="P519" t="s">
        <v>27</v>
      </c>
      <c r="Q519" t="str">
        <f>IF(P519="C", "Cherbourg", IF(P519="Q", "Queenstown", IF(P519="S", "Southampton")))</f>
        <v>Queenstown</v>
      </c>
      <c r="R519">
        <f>Table15[[#This Row],[SibSp]]+Table15[[#This Row],[Parch]]</f>
        <v>0</v>
      </c>
      <c r="S519" s="2">
        <f ca="1">Table15[[#This Row],[Family_Members]]+RAND()-0.5</f>
        <v>0.45577188269081015</v>
      </c>
    </row>
    <row r="520" spans="1:19" hidden="1" x14ac:dyDescent="0.25">
      <c r="A520">
        <v>519</v>
      </c>
      <c r="B520">
        <v>1</v>
      </c>
      <c r="C520" t="str">
        <f>IF(B520=1, "Survived", "Died")</f>
        <v>Survived</v>
      </c>
      <c r="D520">
        <v>2</v>
      </c>
      <c r="E520" t="str">
        <f>IF(D520=1, "First", IF(D520=2, "Second", IF(D520=3, "Third")))</f>
        <v>Second</v>
      </c>
      <c r="F520" t="s">
        <v>747</v>
      </c>
      <c r="G520" t="s">
        <v>17</v>
      </c>
      <c r="H520">
        <v>36</v>
      </c>
      <c r="I520">
        <f>IF(H520="",AVERAGE(H:H),H520)</f>
        <v>36</v>
      </c>
      <c r="J520">
        <v>1</v>
      </c>
      <c r="K520">
        <v>0</v>
      </c>
      <c r="L520">
        <v>226875</v>
      </c>
      <c r="M520">
        <v>26</v>
      </c>
      <c r="N520">
        <f>IF(M520="",MEDIAN(M:M),M520)</f>
        <v>26</v>
      </c>
      <c r="P520" t="s">
        <v>15</v>
      </c>
      <c r="Q520" t="str">
        <f>IF(P520="C", "Cherbourg", IF(P520="Q", "Queenstown", IF(P520="S", "Southampton")))</f>
        <v>Southampton</v>
      </c>
      <c r="R520">
        <f>Table15[[#This Row],[SibSp]]+Table15[[#This Row],[Parch]]</f>
        <v>1</v>
      </c>
      <c r="S520" s="2">
        <f ca="1">Table15[[#This Row],[Family_Members]]+RAND()-0.5</f>
        <v>0.66159006904937234</v>
      </c>
    </row>
    <row r="521" spans="1:19" hidden="1" x14ac:dyDescent="0.25">
      <c r="A521">
        <v>520</v>
      </c>
      <c r="B521">
        <v>0</v>
      </c>
      <c r="C521" t="str">
        <f>IF(B521=1, "Survived", "Died")</f>
        <v>Died</v>
      </c>
      <c r="D521">
        <v>3</v>
      </c>
      <c r="E521" t="str">
        <f>IF(D521=1, "First", IF(D521=2, "Second", IF(D521=3, "Third")))</f>
        <v>Third</v>
      </c>
      <c r="F521" t="s">
        <v>748</v>
      </c>
      <c r="G521" t="s">
        <v>13</v>
      </c>
      <c r="H521">
        <v>32</v>
      </c>
      <c r="I521">
        <f>IF(H521="",AVERAGE(H:H),H521)</f>
        <v>32</v>
      </c>
      <c r="J521">
        <v>0</v>
      </c>
      <c r="K521">
        <v>0</v>
      </c>
      <c r="L521">
        <v>349242</v>
      </c>
      <c r="M521">
        <v>7.8958000000000004</v>
      </c>
      <c r="N521">
        <f>IF(M521="",MEDIAN(M:M),M521)</f>
        <v>7.8958000000000004</v>
      </c>
      <c r="P521" t="s">
        <v>15</v>
      </c>
      <c r="Q521" t="str">
        <f>IF(P521="C", "Cherbourg", IF(P521="Q", "Queenstown", IF(P521="S", "Southampton")))</f>
        <v>Southampton</v>
      </c>
      <c r="R521">
        <f>Table15[[#This Row],[SibSp]]+Table15[[#This Row],[Parch]]</f>
        <v>0</v>
      </c>
      <c r="S521" s="2">
        <f ca="1">Table15[[#This Row],[Family_Members]]+RAND()-0.5</f>
        <v>0.34851854006943717</v>
      </c>
    </row>
    <row r="522" spans="1:19" x14ac:dyDescent="0.25">
      <c r="A522">
        <v>540</v>
      </c>
      <c r="B522">
        <v>1</v>
      </c>
      <c r="C522" t="str">
        <f>IF(B522=1, "Survived", "Died")</f>
        <v>Survived</v>
      </c>
      <c r="D522">
        <v>1</v>
      </c>
      <c r="E522" t="str">
        <f>IF(D522=1, "First", IF(D522=2, "Second", IF(D522=3, "Third")))</f>
        <v>First</v>
      </c>
      <c r="F522" t="s">
        <v>774</v>
      </c>
      <c r="G522" t="s">
        <v>17</v>
      </c>
      <c r="H522">
        <v>22</v>
      </c>
      <c r="I522">
        <f>IF(H522="",AVERAGE(H:H),H522)</f>
        <v>22</v>
      </c>
      <c r="J522">
        <v>0</v>
      </c>
      <c r="K522">
        <v>2</v>
      </c>
      <c r="L522">
        <v>13568</v>
      </c>
      <c r="M522">
        <v>49.5</v>
      </c>
      <c r="N522">
        <f>IF(M522="",MEDIAN(M:M),M522)</f>
        <v>49.5</v>
      </c>
      <c r="O522" t="s">
        <v>775</v>
      </c>
      <c r="P522" t="s">
        <v>20</v>
      </c>
      <c r="Q522" t="str">
        <f>IF(P522="C", "Cherbourg", IF(P522="Q", "Queenstown", IF(P522="S", "Southampton")))</f>
        <v>Cherbourg</v>
      </c>
      <c r="R522">
        <f>Table15[[#This Row],[SibSp]]+Table15[[#This Row],[Parch]]</f>
        <v>2</v>
      </c>
      <c r="S522" s="2">
        <f ca="1">Table15[[#This Row],[Family_Members]]+RAND()-0.5</f>
        <v>2.2422401058090835</v>
      </c>
    </row>
    <row r="523" spans="1:19" hidden="1" x14ac:dyDescent="0.25">
      <c r="A523">
        <v>522</v>
      </c>
      <c r="B523">
        <v>0</v>
      </c>
      <c r="C523" t="str">
        <f>IF(B523=1, "Survived", "Died")</f>
        <v>Died</v>
      </c>
      <c r="D523">
        <v>3</v>
      </c>
      <c r="E523" t="str">
        <f>IF(D523=1, "First", IF(D523=2, "Second", IF(D523=3, "Third")))</f>
        <v>Third</v>
      </c>
      <c r="F523" t="s">
        <v>751</v>
      </c>
      <c r="G523" t="s">
        <v>13</v>
      </c>
      <c r="H523">
        <v>22</v>
      </c>
      <c r="I523">
        <f>IF(H523="",AVERAGE(H:H),H523)</f>
        <v>22</v>
      </c>
      <c r="J523">
        <v>0</v>
      </c>
      <c r="K523">
        <v>0</v>
      </c>
      <c r="L523">
        <v>349252</v>
      </c>
      <c r="M523">
        <v>7.8958000000000004</v>
      </c>
      <c r="N523">
        <f>IF(M523="",MEDIAN(M:M),M523)</f>
        <v>7.8958000000000004</v>
      </c>
      <c r="P523" t="s">
        <v>15</v>
      </c>
      <c r="Q523" t="str">
        <f>IF(P523="C", "Cherbourg", IF(P523="Q", "Queenstown", IF(P523="S", "Southampton")))</f>
        <v>Southampton</v>
      </c>
      <c r="R523">
        <f>Table15[[#This Row],[SibSp]]+Table15[[#This Row],[Parch]]</f>
        <v>0</v>
      </c>
      <c r="S523" s="2">
        <f ca="1">Table15[[#This Row],[Family_Members]]+RAND()-0.5</f>
        <v>-0.15510979214343668</v>
      </c>
    </row>
    <row r="524" spans="1:19" hidden="1" x14ac:dyDescent="0.25">
      <c r="A524">
        <v>523</v>
      </c>
      <c r="B524">
        <v>0</v>
      </c>
      <c r="C524" t="str">
        <f>IF(B524=1, "Survived", "Died")</f>
        <v>Died</v>
      </c>
      <c r="D524">
        <v>3</v>
      </c>
      <c r="E524" t="str">
        <f>IF(D524=1, "First", IF(D524=2, "Second", IF(D524=3, "Third")))</f>
        <v>Third</v>
      </c>
      <c r="F524" t="s">
        <v>752</v>
      </c>
      <c r="G524" t="s">
        <v>13</v>
      </c>
      <c r="I524">
        <f>IF(H524="",AVERAGE(H:H),H524)</f>
        <v>29.69911764705882</v>
      </c>
      <c r="J524">
        <v>0</v>
      </c>
      <c r="K524">
        <v>0</v>
      </c>
      <c r="L524">
        <v>2624</v>
      </c>
      <c r="M524">
        <v>7.2249999999999996</v>
      </c>
      <c r="N524">
        <f>IF(M524="",MEDIAN(M:M),M524)</f>
        <v>7.2249999999999996</v>
      </c>
      <c r="P524" t="s">
        <v>20</v>
      </c>
      <c r="Q524" t="str">
        <f>IF(P524="C", "Cherbourg", IF(P524="Q", "Queenstown", IF(P524="S", "Southampton")))</f>
        <v>Cherbourg</v>
      </c>
      <c r="R524">
        <f>Table15[[#This Row],[SibSp]]+Table15[[#This Row],[Parch]]</f>
        <v>0</v>
      </c>
      <c r="S524" s="2">
        <f ca="1">Table15[[#This Row],[Family_Members]]+RAND()-0.5</f>
        <v>-0.25844399615431879</v>
      </c>
    </row>
    <row r="525" spans="1:19" x14ac:dyDescent="0.25">
      <c r="A525">
        <v>541</v>
      </c>
      <c r="B525">
        <v>1</v>
      </c>
      <c r="C525" t="str">
        <f>IF(B525=1, "Survived", "Died")</f>
        <v>Survived</v>
      </c>
      <c r="D525">
        <v>1</v>
      </c>
      <c r="E525" t="str">
        <f>IF(D525=1, "First", IF(D525=2, "Second", IF(D525=3, "Third")))</f>
        <v>First</v>
      </c>
      <c r="F525" t="s">
        <v>776</v>
      </c>
      <c r="G525" t="s">
        <v>17</v>
      </c>
      <c r="H525">
        <v>36</v>
      </c>
      <c r="I525">
        <f>IF(H525="",AVERAGE(H:H),H525)</f>
        <v>36</v>
      </c>
      <c r="J525">
        <v>0</v>
      </c>
      <c r="K525">
        <v>2</v>
      </c>
      <c r="L525" t="s">
        <v>777</v>
      </c>
      <c r="M525">
        <v>71</v>
      </c>
      <c r="N525">
        <f>IF(M525="",MEDIAN(M:M),M525)</f>
        <v>71</v>
      </c>
      <c r="O525" t="s">
        <v>778</v>
      </c>
      <c r="P525" t="s">
        <v>15</v>
      </c>
      <c r="Q525" t="str">
        <f>IF(P525="C", "Cherbourg", IF(P525="Q", "Queenstown", IF(P525="S", "Southampton")))</f>
        <v>Southampton</v>
      </c>
      <c r="R525">
        <f>Table15[[#This Row],[SibSp]]+Table15[[#This Row],[Parch]]</f>
        <v>2</v>
      </c>
      <c r="S525" s="2">
        <f ca="1">Table15[[#This Row],[Family_Members]]+RAND()-0.5</f>
        <v>2.2449384216967219</v>
      </c>
    </row>
    <row r="526" spans="1:19" hidden="1" x14ac:dyDescent="0.25">
      <c r="A526">
        <v>525</v>
      </c>
      <c r="B526">
        <v>0</v>
      </c>
      <c r="C526" t="str">
        <f>IF(B526=1, "Survived", "Died")</f>
        <v>Died</v>
      </c>
      <c r="D526">
        <v>3</v>
      </c>
      <c r="E526" t="str">
        <f>IF(D526=1, "First", IF(D526=2, "Second", IF(D526=3, "Third")))</f>
        <v>Third</v>
      </c>
      <c r="F526" t="s">
        <v>754</v>
      </c>
      <c r="G526" t="s">
        <v>13</v>
      </c>
      <c r="I526">
        <f>IF(H526="",AVERAGE(H:H),H526)</f>
        <v>29.69911764705882</v>
      </c>
      <c r="J526">
        <v>0</v>
      </c>
      <c r="K526">
        <v>0</v>
      </c>
      <c r="L526">
        <v>2700</v>
      </c>
      <c r="M526">
        <v>7.2291999999999996</v>
      </c>
      <c r="N526">
        <f>IF(M526="",MEDIAN(M:M),M526)</f>
        <v>7.2291999999999996</v>
      </c>
      <c r="P526" t="s">
        <v>20</v>
      </c>
      <c r="Q526" t="str">
        <f>IF(P526="C", "Cherbourg", IF(P526="Q", "Queenstown", IF(P526="S", "Southampton")))</f>
        <v>Cherbourg</v>
      </c>
      <c r="R526">
        <f>Table15[[#This Row],[SibSp]]+Table15[[#This Row],[Parch]]</f>
        <v>0</v>
      </c>
      <c r="S526" s="2">
        <f ca="1">Table15[[#This Row],[Family_Members]]+RAND()-0.5</f>
        <v>-0.35462078745166925</v>
      </c>
    </row>
    <row r="527" spans="1:19" hidden="1" x14ac:dyDescent="0.25">
      <c r="A527">
        <v>526</v>
      </c>
      <c r="B527">
        <v>0</v>
      </c>
      <c r="C527" t="str">
        <f>IF(B527=1, "Survived", "Died")</f>
        <v>Died</v>
      </c>
      <c r="D527">
        <v>3</v>
      </c>
      <c r="E527" t="str">
        <f>IF(D527=1, "First", IF(D527=2, "Second", IF(D527=3, "Third")))</f>
        <v>Third</v>
      </c>
      <c r="F527" t="s">
        <v>755</v>
      </c>
      <c r="G527" t="s">
        <v>13</v>
      </c>
      <c r="H527">
        <v>40.5</v>
      </c>
      <c r="I527">
        <f>IF(H527="",AVERAGE(H:H),H527)</f>
        <v>40.5</v>
      </c>
      <c r="J527">
        <v>0</v>
      </c>
      <c r="K527">
        <v>0</v>
      </c>
      <c r="L527">
        <v>367232</v>
      </c>
      <c r="M527">
        <v>7.75</v>
      </c>
      <c r="N527">
        <f>IF(M527="",MEDIAN(M:M),M527)</f>
        <v>7.75</v>
      </c>
      <c r="P527" t="s">
        <v>27</v>
      </c>
      <c r="Q527" t="str">
        <f>IF(P527="C", "Cherbourg", IF(P527="Q", "Queenstown", IF(P527="S", "Southampton")))</f>
        <v>Queenstown</v>
      </c>
      <c r="R527">
        <f>Table15[[#This Row],[SibSp]]+Table15[[#This Row],[Parch]]</f>
        <v>0</v>
      </c>
      <c r="S527" s="2">
        <f ca="1">Table15[[#This Row],[Family_Members]]+RAND()-0.5</f>
        <v>-0.13192350612803405</v>
      </c>
    </row>
    <row r="528" spans="1:19" hidden="1" x14ac:dyDescent="0.25">
      <c r="A528">
        <v>527</v>
      </c>
      <c r="B528">
        <v>1</v>
      </c>
      <c r="C528" t="str">
        <f>IF(B528=1, "Survived", "Died")</f>
        <v>Survived</v>
      </c>
      <c r="D528">
        <v>2</v>
      </c>
      <c r="E528" t="str">
        <f>IF(D528=1, "First", IF(D528=2, "Second", IF(D528=3, "Third")))</f>
        <v>Second</v>
      </c>
      <c r="F528" t="s">
        <v>756</v>
      </c>
      <c r="G528" t="s">
        <v>17</v>
      </c>
      <c r="H528">
        <v>50</v>
      </c>
      <c r="I528">
        <f>IF(H528="",AVERAGE(H:H),H528)</f>
        <v>50</v>
      </c>
      <c r="J528">
        <v>0</v>
      </c>
      <c r="K528">
        <v>0</v>
      </c>
      <c r="L528" t="s">
        <v>757</v>
      </c>
      <c r="M528">
        <v>10.5</v>
      </c>
      <c r="N528">
        <f>IF(M528="",MEDIAN(M:M),M528)</f>
        <v>10.5</v>
      </c>
      <c r="P528" t="s">
        <v>15</v>
      </c>
      <c r="Q528" t="str">
        <f>IF(P528="C", "Cherbourg", IF(P528="Q", "Queenstown", IF(P528="S", "Southampton")))</f>
        <v>Southampton</v>
      </c>
      <c r="R528">
        <f>Table15[[#This Row],[SibSp]]+Table15[[#This Row],[Parch]]</f>
        <v>0</v>
      </c>
      <c r="S528" s="2">
        <f ca="1">Table15[[#This Row],[Family_Members]]+RAND()-0.5</f>
        <v>9.2940601316468863E-2</v>
      </c>
    </row>
    <row r="529" spans="1:19" hidden="1" x14ac:dyDescent="0.25">
      <c r="A529">
        <v>528</v>
      </c>
      <c r="B529">
        <v>0</v>
      </c>
      <c r="C529" t="str">
        <f>IF(B529=1, "Survived", "Died")</f>
        <v>Died</v>
      </c>
      <c r="D529">
        <v>1</v>
      </c>
      <c r="E529" t="str">
        <f>IF(D529=1, "First", IF(D529=2, "Second", IF(D529=3, "Third")))</f>
        <v>First</v>
      </c>
      <c r="F529" t="s">
        <v>758</v>
      </c>
      <c r="G529" t="s">
        <v>13</v>
      </c>
      <c r="I529">
        <f>IF(H529="",AVERAGE(H:H),H529)</f>
        <v>29.69911764705882</v>
      </c>
      <c r="J529">
        <v>0</v>
      </c>
      <c r="K529">
        <v>0</v>
      </c>
      <c r="L529" t="s">
        <v>759</v>
      </c>
      <c r="M529">
        <v>221.7792</v>
      </c>
      <c r="N529">
        <f>IF(M529="",MEDIAN(M:M),M529)</f>
        <v>221.7792</v>
      </c>
      <c r="O529" t="s">
        <v>760</v>
      </c>
      <c r="P529" t="s">
        <v>15</v>
      </c>
      <c r="Q529" t="str">
        <f>IF(P529="C", "Cherbourg", IF(P529="Q", "Queenstown", IF(P529="S", "Southampton")))</f>
        <v>Southampton</v>
      </c>
      <c r="R529">
        <f>Table15[[#This Row],[SibSp]]+Table15[[#This Row],[Parch]]</f>
        <v>0</v>
      </c>
      <c r="S529" s="2">
        <f ca="1">Table15[[#This Row],[Family_Members]]+RAND()-0.5</f>
        <v>-0.41644919172128203</v>
      </c>
    </row>
    <row r="530" spans="1:19" hidden="1" x14ac:dyDescent="0.25">
      <c r="A530">
        <v>529</v>
      </c>
      <c r="B530">
        <v>0</v>
      </c>
      <c r="C530" t="str">
        <f>IF(B530=1, "Survived", "Died")</f>
        <v>Died</v>
      </c>
      <c r="D530">
        <v>3</v>
      </c>
      <c r="E530" t="str">
        <f>IF(D530=1, "First", IF(D530=2, "Second", IF(D530=3, "Third")))</f>
        <v>Third</v>
      </c>
      <c r="F530" t="s">
        <v>761</v>
      </c>
      <c r="G530" t="s">
        <v>13</v>
      </c>
      <c r="H530">
        <v>39</v>
      </c>
      <c r="I530">
        <f>IF(H530="",AVERAGE(H:H),H530)</f>
        <v>39</v>
      </c>
      <c r="J530">
        <v>0</v>
      </c>
      <c r="K530">
        <v>0</v>
      </c>
      <c r="L530">
        <v>3101296</v>
      </c>
      <c r="M530">
        <v>7.9249999999999998</v>
      </c>
      <c r="N530">
        <f>IF(M530="",MEDIAN(M:M),M530)</f>
        <v>7.9249999999999998</v>
      </c>
      <c r="P530" t="s">
        <v>15</v>
      </c>
      <c r="Q530" t="str">
        <f>IF(P530="C", "Cherbourg", IF(P530="Q", "Queenstown", IF(P530="S", "Southampton")))</f>
        <v>Southampton</v>
      </c>
      <c r="R530">
        <f>Table15[[#This Row],[SibSp]]+Table15[[#This Row],[Parch]]</f>
        <v>0</v>
      </c>
      <c r="S530" s="2">
        <f ca="1">Table15[[#This Row],[Family_Members]]+RAND()-0.5</f>
        <v>0.45350415820312018</v>
      </c>
    </row>
    <row r="531" spans="1:19" hidden="1" x14ac:dyDescent="0.25">
      <c r="A531">
        <v>530</v>
      </c>
      <c r="B531">
        <v>0</v>
      </c>
      <c r="C531" t="str">
        <f>IF(B531=1, "Survived", "Died")</f>
        <v>Died</v>
      </c>
      <c r="D531">
        <v>2</v>
      </c>
      <c r="E531" t="str">
        <f>IF(D531=1, "First", IF(D531=2, "Second", IF(D531=3, "Third")))</f>
        <v>Second</v>
      </c>
      <c r="F531" t="s">
        <v>762</v>
      </c>
      <c r="G531" t="s">
        <v>13</v>
      </c>
      <c r="H531">
        <v>23</v>
      </c>
      <c r="I531">
        <f>IF(H531="",AVERAGE(H:H),H531)</f>
        <v>23</v>
      </c>
      <c r="J531">
        <v>2</v>
      </c>
      <c r="K531">
        <v>1</v>
      </c>
      <c r="L531">
        <v>29104</v>
      </c>
      <c r="M531">
        <v>11.5</v>
      </c>
      <c r="N531">
        <f>IF(M531="",MEDIAN(M:M),M531)</f>
        <v>11.5</v>
      </c>
      <c r="P531" t="s">
        <v>15</v>
      </c>
      <c r="Q531" t="str">
        <f>IF(P531="C", "Cherbourg", IF(P531="Q", "Queenstown", IF(P531="S", "Southampton")))</f>
        <v>Southampton</v>
      </c>
      <c r="R531">
        <f>Table15[[#This Row],[SibSp]]+Table15[[#This Row],[Parch]]</f>
        <v>3</v>
      </c>
      <c r="S531" s="2">
        <f ca="1">Table15[[#This Row],[Family_Members]]+RAND()-0.5</f>
        <v>2.6332802385033385</v>
      </c>
    </row>
    <row r="532" spans="1:19" hidden="1" x14ac:dyDescent="0.25">
      <c r="A532">
        <v>531</v>
      </c>
      <c r="B532">
        <v>1</v>
      </c>
      <c r="C532" t="str">
        <f>IF(B532=1, "Survived", "Died")</f>
        <v>Survived</v>
      </c>
      <c r="D532">
        <v>2</v>
      </c>
      <c r="E532" t="str">
        <f>IF(D532=1, "First", IF(D532=2, "Second", IF(D532=3, "Third")))</f>
        <v>Second</v>
      </c>
      <c r="F532" t="s">
        <v>763</v>
      </c>
      <c r="G532" t="s">
        <v>17</v>
      </c>
      <c r="H532">
        <v>2</v>
      </c>
      <c r="I532">
        <f>IF(H532="",AVERAGE(H:H),H532)</f>
        <v>2</v>
      </c>
      <c r="J532">
        <v>1</v>
      </c>
      <c r="K532">
        <v>1</v>
      </c>
      <c r="L532">
        <v>26360</v>
      </c>
      <c r="M532">
        <v>26</v>
      </c>
      <c r="N532">
        <f>IF(M532="",MEDIAN(M:M),M532)</f>
        <v>26</v>
      </c>
      <c r="P532" t="s">
        <v>15</v>
      </c>
      <c r="Q532" t="str">
        <f>IF(P532="C", "Cherbourg", IF(P532="Q", "Queenstown", IF(P532="S", "Southampton")))</f>
        <v>Southampton</v>
      </c>
      <c r="R532">
        <f>Table15[[#This Row],[SibSp]]+Table15[[#This Row],[Parch]]</f>
        <v>2</v>
      </c>
      <c r="S532" s="2">
        <f ca="1">Table15[[#This Row],[Family_Members]]+RAND()-0.5</f>
        <v>1.5129983859918195</v>
      </c>
    </row>
    <row r="533" spans="1:19" hidden="1" x14ac:dyDescent="0.25">
      <c r="A533">
        <v>532</v>
      </c>
      <c r="B533">
        <v>0</v>
      </c>
      <c r="C533" t="str">
        <f>IF(B533=1, "Survived", "Died")</f>
        <v>Died</v>
      </c>
      <c r="D533">
        <v>3</v>
      </c>
      <c r="E533" t="str">
        <f>IF(D533=1, "First", IF(D533=2, "Second", IF(D533=3, "Third")))</f>
        <v>Third</v>
      </c>
      <c r="F533" t="s">
        <v>764</v>
      </c>
      <c r="G533" t="s">
        <v>13</v>
      </c>
      <c r="I533">
        <f>IF(H533="",AVERAGE(H:H),H533)</f>
        <v>29.69911764705882</v>
      </c>
      <c r="J533">
        <v>0</v>
      </c>
      <c r="K533">
        <v>0</v>
      </c>
      <c r="L533">
        <v>2641</v>
      </c>
      <c r="M533">
        <v>7.2291999999999996</v>
      </c>
      <c r="N533">
        <f>IF(M533="",MEDIAN(M:M),M533)</f>
        <v>7.2291999999999996</v>
      </c>
      <c r="P533" t="s">
        <v>20</v>
      </c>
      <c r="Q533" t="str">
        <f>IF(P533="C", "Cherbourg", IF(P533="Q", "Queenstown", IF(P533="S", "Southampton")))</f>
        <v>Cherbourg</v>
      </c>
      <c r="R533">
        <f>Table15[[#This Row],[SibSp]]+Table15[[#This Row],[Parch]]</f>
        <v>0</v>
      </c>
      <c r="S533" s="2">
        <f ca="1">Table15[[#This Row],[Family_Members]]+RAND()-0.5</f>
        <v>0.32165754710795347</v>
      </c>
    </row>
    <row r="534" spans="1:19" hidden="1" x14ac:dyDescent="0.25">
      <c r="A534">
        <v>533</v>
      </c>
      <c r="B534">
        <v>0</v>
      </c>
      <c r="C534" t="str">
        <f>IF(B534=1, "Survived", "Died")</f>
        <v>Died</v>
      </c>
      <c r="D534">
        <v>3</v>
      </c>
      <c r="E534" t="str">
        <f>IF(D534=1, "First", IF(D534=2, "Second", IF(D534=3, "Third")))</f>
        <v>Third</v>
      </c>
      <c r="F534" t="s">
        <v>765</v>
      </c>
      <c r="G534" t="s">
        <v>13</v>
      </c>
      <c r="H534">
        <v>17</v>
      </c>
      <c r="I534">
        <f>IF(H534="",AVERAGE(H:H),H534)</f>
        <v>17</v>
      </c>
      <c r="J534">
        <v>1</v>
      </c>
      <c r="K534">
        <v>1</v>
      </c>
      <c r="L534">
        <v>2690</v>
      </c>
      <c r="M534">
        <v>7.2291999999999996</v>
      </c>
      <c r="N534">
        <f>IF(M534="",MEDIAN(M:M),M534)</f>
        <v>7.2291999999999996</v>
      </c>
      <c r="P534" t="s">
        <v>20</v>
      </c>
      <c r="Q534" t="str">
        <f>IF(P534="C", "Cherbourg", IF(P534="Q", "Queenstown", IF(P534="S", "Southampton")))</f>
        <v>Cherbourg</v>
      </c>
      <c r="R534">
        <f>Table15[[#This Row],[SibSp]]+Table15[[#This Row],[Parch]]</f>
        <v>2</v>
      </c>
      <c r="S534" s="2">
        <f ca="1">Table15[[#This Row],[Family_Members]]+RAND()-0.5</f>
        <v>2.3467496000911279</v>
      </c>
    </row>
    <row r="535" spans="1:19" hidden="1" x14ac:dyDescent="0.25">
      <c r="A535">
        <v>247</v>
      </c>
      <c r="B535">
        <v>0</v>
      </c>
      <c r="C535" t="str">
        <f>IF(B535=1, "Survived", "Died")</f>
        <v>Died</v>
      </c>
      <c r="D535">
        <v>3</v>
      </c>
      <c r="E535" t="str">
        <f>IF(D535=1, "First", IF(D535=2, "Second", IF(D535=3, "Third")))</f>
        <v>Third</v>
      </c>
      <c r="F535" t="s">
        <v>374</v>
      </c>
      <c r="G535" t="s">
        <v>17</v>
      </c>
      <c r="H535">
        <v>25</v>
      </c>
      <c r="I535">
        <f>IF(H535="",AVERAGE(H:H),H535)</f>
        <v>25</v>
      </c>
      <c r="J535">
        <v>0</v>
      </c>
      <c r="K535">
        <v>0</v>
      </c>
      <c r="L535">
        <v>347071</v>
      </c>
      <c r="M535">
        <v>7.7750000000000004</v>
      </c>
      <c r="N535">
        <f>IF(M535="",MEDIAN(M:M),M535)</f>
        <v>7.7750000000000004</v>
      </c>
      <c r="P535" t="s">
        <v>15</v>
      </c>
      <c r="Q535" t="str">
        <f>IF(P535="C", "Cherbourg", IF(P535="Q", "Queenstown", IF(P535="S", "Southampton")))</f>
        <v>Southampton</v>
      </c>
      <c r="R535">
        <f>Table15[[#This Row],[SibSp]]+Table15[[#This Row],[Parch]]</f>
        <v>0</v>
      </c>
      <c r="S535" s="2">
        <f ca="1">Table15[[#This Row],[Family_Members]]+RAND()-0.5</f>
        <v>-0.41780129287340284</v>
      </c>
    </row>
    <row r="536" spans="1:19" hidden="1" x14ac:dyDescent="0.25">
      <c r="A536">
        <v>252</v>
      </c>
      <c r="B536">
        <v>0</v>
      </c>
      <c r="C536" t="str">
        <f>IF(B536=1, "Survived", "Died")</f>
        <v>Died</v>
      </c>
      <c r="D536">
        <v>3</v>
      </c>
      <c r="E536" t="str">
        <f>IF(D536=1, "First", IF(D536=2, "Second", IF(D536=3, "Third")))</f>
        <v>Third</v>
      </c>
      <c r="F536" t="s">
        <v>380</v>
      </c>
      <c r="G536" t="s">
        <v>17</v>
      </c>
      <c r="H536">
        <v>29</v>
      </c>
      <c r="I536">
        <f>IF(H536="",AVERAGE(H:H),H536)</f>
        <v>29</v>
      </c>
      <c r="J536">
        <v>1</v>
      </c>
      <c r="K536">
        <v>1</v>
      </c>
      <c r="L536">
        <v>347054</v>
      </c>
      <c r="M536">
        <v>10.4625</v>
      </c>
      <c r="N536">
        <f>IF(M536="",MEDIAN(M:M),M536)</f>
        <v>10.4625</v>
      </c>
      <c r="O536" t="s">
        <v>35</v>
      </c>
      <c r="P536" t="s">
        <v>15</v>
      </c>
      <c r="Q536" t="str">
        <f>IF(P536="C", "Cherbourg", IF(P536="Q", "Queenstown", IF(P536="S", "Southampton")))</f>
        <v>Southampton</v>
      </c>
      <c r="R536">
        <f>Table15[[#This Row],[SibSp]]+Table15[[#This Row],[Parch]]</f>
        <v>2</v>
      </c>
      <c r="S536" s="2">
        <f ca="1">Table15[[#This Row],[Family_Members]]+RAND()-0.5</f>
        <v>1.9751421132121036</v>
      </c>
    </row>
    <row r="537" spans="1:19" hidden="1" x14ac:dyDescent="0.25">
      <c r="A537">
        <v>536</v>
      </c>
      <c r="B537">
        <v>1</v>
      </c>
      <c r="C537" t="str">
        <f>IF(B537=1, "Survived", "Died")</f>
        <v>Survived</v>
      </c>
      <c r="D537">
        <v>2</v>
      </c>
      <c r="E537" t="str">
        <f>IF(D537=1, "First", IF(D537=2, "Second", IF(D537=3, "Third")))</f>
        <v>Second</v>
      </c>
      <c r="F537" t="s">
        <v>768</v>
      </c>
      <c r="G537" t="s">
        <v>17</v>
      </c>
      <c r="H537">
        <v>7</v>
      </c>
      <c r="I537">
        <f>IF(H537="",AVERAGE(H:H),H537)</f>
        <v>7</v>
      </c>
      <c r="J537">
        <v>0</v>
      </c>
      <c r="K537">
        <v>2</v>
      </c>
      <c r="L537" t="s">
        <v>477</v>
      </c>
      <c r="M537">
        <v>26.25</v>
      </c>
      <c r="N537">
        <f>IF(M537="",MEDIAN(M:M),M537)</f>
        <v>26.25</v>
      </c>
      <c r="P537" t="s">
        <v>15</v>
      </c>
      <c r="Q537" t="str">
        <f>IF(P537="C", "Cherbourg", IF(P537="Q", "Queenstown", IF(P537="S", "Southampton")))</f>
        <v>Southampton</v>
      </c>
      <c r="R537">
        <f>Table15[[#This Row],[SibSp]]+Table15[[#This Row],[Parch]]</f>
        <v>2</v>
      </c>
      <c r="S537" s="2">
        <f ca="1">Table15[[#This Row],[Family_Members]]+RAND()-0.5</f>
        <v>1.8123205842273942</v>
      </c>
    </row>
    <row r="538" spans="1:19" hidden="1" x14ac:dyDescent="0.25">
      <c r="A538">
        <v>537</v>
      </c>
      <c r="B538">
        <v>0</v>
      </c>
      <c r="C538" t="str">
        <f>IF(B538=1, "Survived", "Died")</f>
        <v>Died</v>
      </c>
      <c r="D538">
        <v>1</v>
      </c>
      <c r="E538" t="str">
        <f>IF(D538=1, "First", IF(D538=2, "Second", IF(D538=3, "Third")))</f>
        <v>First</v>
      </c>
      <c r="F538" t="s">
        <v>769</v>
      </c>
      <c r="G538" t="s">
        <v>13</v>
      </c>
      <c r="H538">
        <v>45</v>
      </c>
      <c r="I538">
        <f>IF(H538="",AVERAGE(H:H),H538)</f>
        <v>45</v>
      </c>
      <c r="J538">
        <v>0</v>
      </c>
      <c r="K538">
        <v>0</v>
      </c>
      <c r="L538">
        <v>113050</v>
      </c>
      <c r="M538">
        <v>26.55</v>
      </c>
      <c r="N538">
        <f>IF(M538="",MEDIAN(M:M),M538)</f>
        <v>26.55</v>
      </c>
      <c r="O538" t="s">
        <v>770</v>
      </c>
      <c r="P538" t="s">
        <v>15</v>
      </c>
      <c r="Q538" t="str">
        <f>IF(P538="C", "Cherbourg", IF(P538="Q", "Queenstown", IF(P538="S", "Southampton")))</f>
        <v>Southampton</v>
      </c>
      <c r="R538">
        <f>Table15[[#This Row],[SibSp]]+Table15[[#This Row],[Parch]]</f>
        <v>0</v>
      </c>
      <c r="S538" s="2">
        <f ca="1">Table15[[#This Row],[Family_Members]]+RAND()-0.5</f>
        <v>-0.44640775877963701</v>
      </c>
    </row>
    <row r="539" spans="1:19" x14ac:dyDescent="0.25">
      <c r="A539">
        <v>557</v>
      </c>
      <c r="B539">
        <v>1</v>
      </c>
      <c r="C539" t="str">
        <f>IF(B539=1, "Survived", "Died")</f>
        <v>Survived</v>
      </c>
      <c r="D539">
        <v>1</v>
      </c>
      <c r="E539" t="str">
        <f>IF(D539=1, "First", IF(D539=2, "Second", IF(D539=3, "Third")))</f>
        <v>First</v>
      </c>
      <c r="F539" t="s">
        <v>797</v>
      </c>
      <c r="G539" t="s">
        <v>17</v>
      </c>
      <c r="H539">
        <v>48</v>
      </c>
      <c r="I539">
        <f>IF(H539="",AVERAGE(H:H),H539)</f>
        <v>48</v>
      </c>
      <c r="J539">
        <v>1</v>
      </c>
      <c r="K539">
        <v>0</v>
      </c>
      <c r="L539">
        <v>11755</v>
      </c>
      <c r="M539">
        <v>39.6</v>
      </c>
      <c r="N539">
        <f>IF(M539="",MEDIAN(M:M),M539)</f>
        <v>39.6</v>
      </c>
      <c r="O539" t="s">
        <v>798</v>
      </c>
      <c r="P539" t="s">
        <v>20</v>
      </c>
      <c r="Q539" t="str">
        <f>IF(P539="C", "Cherbourg", IF(P539="Q", "Queenstown", IF(P539="S", "Southampton")))</f>
        <v>Cherbourg</v>
      </c>
      <c r="R539">
        <f>Table15[[#This Row],[SibSp]]+Table15[[#This Row],[Parch]]</f>
        <v>1</v>
      </c>
      <c r="S539" s="2">
        <f ca="1">Table15[[#This Row],[Family_Members]]+RAND()-0.5</f>
        <v>0.51120979629478125</v>
      </c>
    </row>
    <row r="540" spans="1:19" hidden="1" x14ac:dyDescent="0.25">
      <c r="A540">
        <v>539</v>
      </c>
      <c r="B540">
        <v>0</v>
      </c>
      <c r="C540" t="str">
        <f>IF(B540=1, "Survived", "Died")</f>
        <v>Died</v>
      </c>
      <c r="D540">
        <v>3</v>
      </c>
      <c r="E540" t="str">
        <f>IF(D540=1, "First", IF(D540=2, "Second", IF(D540=3, "Third")))</f>
        <v>Third</v>
      </c>
      <c r="F540" t="s">
        <v>773</v>
      </c>
      <c r="G540" t="s">
        <v>13</v>
      </c>
      <c r="I540">
        <f>IF(H540="",AVERAGE(H:H),H540)</f>
        <v>29.69911764705882</v>
      </c>
      <c r="J540">
        <v>0</v>
      </c>
      <c r="K540">
        <v>0</v>
      </c>
      <c r="L540">
        <v>364498</v>
      </c>
      <c r="M540">
        <v>14.5</v>
      </c>
      <c r="N540">
        <f>IF(M540="",MEDIAN(M:M),M540)</f>
        <v>14.5</v>
      </c>
      <c r="P540" t="s">
        <v>15</v>
      </c>
      <c r="Q540" t="str">
        <f>IF(P540="C", "Cherbourg", IF(P540="Q", "Queenstown", IF(P540="S", "Southampton")))</f>
        <v>Southampton</v>
      </c>
      <c r="R540">
        <f>Table15[[#This Row],[SibSp]]+Table15[[#This Row],[Parch]]</f>
        <v>0</v>
      </c>
      <c r="S540" s="2">
        <f ca="1">Table15[[#This Row],[Family_Members]]+RAND()-0.5</f>
        <v>7.5874425154546898E-2</v>
      </c>
    </row>
    <row r="541" spans="1:19" x14ac:dyDescent="0.25">
      <c r="A541">
        <v>559</v>
      </c>
      <c r="B541">
        <v>1</v>
      </c>
      <c r="C541" t="str">
        <f>IF(B541=1, "Survived", "Died")</f>
        <v>Survived</v>
      </c>
      <c r="D541">
        <v>1</v>
      </c>
      <c r="E541" t="str">
        <f>IF(D541=1, "First", IF(D541=2, "Second", IF(D541=3, "Third")))</f>
        <v>First</v>
      </c>
      <c r="F541" t="s">
        <v>800</v>
      </c>
      <c r="G541" t="s">
        <v>17</v>
      </c>
      <c r="H541">
        <v>39</v>
      </c>
      <c r="I541">
        <f>IF(H541="",AVERAGE(H:H),H541)</f>
        <v>39</v>
      </c>
      <c r="J541">
        <v>1</v>
      </c>
      <c r="K541">
        <v>1</v>
      </c>
      <c r="L541">
        <v>110413</v>
      </c>
      <c r="M541">
        <v>79.650000000000006</v>
      </c>
      <c r="N541">
        <f>IF(M541="",MEDIAN(M:M),M541)</f>
        <v>79.650000000000006</v>
      </c>
      <c r="O541" t="s">
        <v>397</v>
      </c>
      <c r="P541" t="s">
        <v>15</v>
      </c>
      <c r="Q541" t="str">
        <f>IF(P541="C", "Cherbourg", IF(P541="Q", "Queenstown", IF(P541="S", "Southampton")))</f>
        <v>Southampton</v>
      </c>
      <c r="R541">
        <f>Table15[[#This Row],[SibSp]]+Table15[[#This Row],[Parch]]</f>
        <v>2</v>
      </c>
      <c r="S541" s="2">
        <f ca="1">Table15[[#This Row],[Family_Members]]+RAND()-0.5</f>
        <v>2.0539359981113083</v>
      </c>
    </row>
    <row r="542" spans="1:19" x14ac:dyDescent="0.25">
      <c r="A542">
        <v>572</v>
      </c>
      <c r="B542">
        <v>1</v>
      </c>
      <c r="C542" t="str">
        <f>IF(B542=1, "Survived", "Died")</f>
        <v>Survived</v>
      </c>
      <c r="D542">
        <v>1</v>
      </c>
      <c r="E542" t="str">
        <f>IF(D542=1, "First", IF(D542=2, "Second", IF(D542=3, "Third")))</f>
        <v>First</v>
      </c>
      <c r="F542" t="s">
        <v>817</v>
      </c>
      <c r="G542" t="s">
        <v>17</v>
      </c>
      <c r="H542">
        <v>53</v>
      </c>
      <c r="I542">
        <f>IF(H542="",AVERAGE(H:H),H542)</f>
        <v>53</v>
      </c>
      <c r="J542">
        <v>2</v>
      </c>
      <c r="K542">
        <v>0</v>
      </c>
      <c r="L542">
        <v>11769</v>
      </c>
      <c r="M542">
        <v>51.479199999999999</v>
      </c>
      <c r="N542">
        <f>IF(M542="",MEDIAN(M:M),M542)</f>
        <v>51.479199999999999</v>
      </c>
      <c r="O542" t="s">
        <v>818</v>
      </c>
      <c r="P542" t="s">
        <v>15</v>
      </c>
      <c r="Q542" t="str">
        <f>IF(P542="C", "Cherbourg", IF(P542="Q", "Queenstown", IF(P542="S", "Southampton")))</f>
        <v>Southampton</v>
      </c>
      <c r="R542">
        <f>Table15[[#This Row],[SibSp]]+Table15[[#This Row],[Parch]]</f>
        <v>2</v>
      </c>
      <c r="S542" s="2">
        <f ca="1">Table15[[#This Row],[Family_Members]]+RAND()-0.5</f>
        <v>1.8157077077236989</v>
      </c>
    </row>
    <row r="543" spans="1:19" hidden="1" x14ac:dyDescent="0.25">
      <c r="A543">
        <v>255</v>
      </c>
      <c r="B543">
        <v>0</v>
      </c>
      <c r="C543" t="str">
        <f>IF(B543=1, "Survived", "Died")</f>
        <v>Died</v>
      </c>
      <c r="D543">
        <v>3</v>
      </c>
      <c r="E543" t="str">
        <f>IF(D543=1, "First", IF(D543=2, "Second", IF(D543=3, "Third")))</f>
        <v>Third</v>
      </c>
      <c r="F543" t="s">
        <v>385</v>
      </c>
      <c r="G543" t="s">
        <v>17</v>
      </c>
      <c r="H543">
        <v>41</v>
      </c>
      <c r="I543">
        <f>IF(H543="",AVERAGE(H:H),H543)</f>
        <v>41</v>
      </c>
      <c r="J543">
        <v>0</v>
      </c>
      <c r="K543">
        <v>2</v>
      </c>
      <c r="L543">
        <v>370129</v>
      </c>
      <c r="M543">
        <v>20.212499999999999</v>
      </c>
      <c r="N543">
        <f>IF(M543="",MEDIAN(M:M),M543)</f>
        <v>20.212499999999999</v>
      </c>
      <c r="P543" t="s">
        <v>15</v>
      </c>
      <c r="Q543" t="str">
        <f>IF(P543="C", "Cherbourg", IF(P543="Q", "Queenstown", IF(P543="S", "Southampton")))</f>
        <v>Southampton</v>
      </c>
      <c r="R543">
        <f>Table15[[#This Row],[SibSp]]+Table15[[#This Row],[Parch]]</f>
        <v>2</v>
      </c>
      <c r="S543" s="2">
        <f ca="1">Table15[[#This Row],[Family_Members]]+RAND()-0.5</f>
        <v>1.7674235528487592</v>
      </c>
    </row>
    <row r="544" spans="1:19" hidden="1" x14ac:dyDescent="0.25">
      <c r="A544">
        <v>265</v>
      </c>
      <c r="B544">
        <v>0</v>
      </c>
      <c r="C544" t="str">
        <f>IF(B544=1, "Survived", "Died")</f>
        <v>Died</v>
      </c>
      <c r="D544">
        <v>3</v>
      </c>
      <c r="E544" t="str">
        <f>IF(D544=1, "First", IF(D544=2, "Second", IF(D544=3, "Third")))</f>
        <v>Third</v>
      </c>
      <c r="F544" t="s">
        <v>400</v>
      </c>
      <c r="G544" t="s">
        <v>17</v>
      </c>
      <c r="I544">
        <f>IF(H544="",AVERAGE(H:H),H544)</f>
        <v>29.69911764705882</v>
      </c>
      <c r="J544">
        <v>0</v>
      </c>
      <c r="K544">
        <v>0</v>
      </c>
      <c r="L544">
        <v>382649</v>
      </c>
      <c r="M544">
        <v>7.75</v>
      </c>
      <c r="N544">
        <f>IF(M544="",MEDIAN(M:M),M544)</f>
        <v>7.75</v>
      </c>
      <c r="P544" t="s">
        <v>27</v>
      </c>
      <c r="Q544" t="str">
        <f>IF(P544="C", "Cherbourg", IF(P544="Q", "Queenstown", IF(P544="S", "Southampton")))</f>
        <v>Queenstown</v>
      </c>
      <c r="R544">
        <f>Table15[[#This Row],[SibSp]]+Table15[[#This Row],[Parch]]</f>
        <v>0</v>
      </c>
      <c r="S544" s="2">
        <f ca="1">Table15[[#This Row],[Family_Members]]+RAND()-0.5</f>
        <v>0.36486428451518071</v>
      </c>
    </row>
    <row r="545" spans="1:19" hidden="1" x14ac:dyDescent="0.25">
      <c r="A545">
        <v>544</v>
      </c>
      <c r="B545">
        <v>1</v>
      </c>
      <c r="C545" t="str">
        <f>IF(B545=1, "Survived", "Died")</f>
        <v>Survived</v>
      </c>
      <c r="D545">
        <v>2</v>
      </c>
      <c r="E545" t="str">
        <f>IF(D545=1, "First", IF(D545=2, "Second", IF(D545=3, "Third")))</f>
        <v>Second</v>
      </c>
      <c r="F545" t="s">
        <v>781</v>
      </c>
      <c r="G545" t="s">
        <v>13</v>
      </c>
      <c r="H545">
        <v>32</v>
      </c>
      <c r="I545">
        <f>IF(H545="",AVERAGE(H:H),H545)</f>
        <v>32</v>
      </c>
      <c r="J545">
        <v>1</v>
      </c>
      <c r="K545">
        <v>0</v>
      </c>
      <c r="L545">
        <v>2908</v>
      </c>
      <c r="M545">
        <v>26</v>
      </c>
      <c r="N545">
        <f>IF(M545="",MEDIAN(M:M),M545)</f>
        <v>26</v>
      </c>
      <c r="P545" t="s">
        <v>15</v>
      </c>
      <c r="Q545" t="str">
        <f>IF(P545="C", "Cherbourg", IF(P545="Q", "Queenstown", IF(P545="S", "Southampton")))</f>
        <v>Southampton</v>
      </c>
      <c r="R545">
        <f>Table15[[#This Row],[SibSp]]+Table15[[#This Row],[Parch]]</f>
        <v>1</v>
      </c>
      <c r="S545" s="2">
        <f ca="1">Table15[[#This Row],[Family_Members]]+RAND()-0.5</f>
        <v>0.51555994557981877</v>
      </c>
    </row>
    <row r="546" spans="1:19" hidden="1" x14ac:dyDescent="0.25">
      <c r="A546">
        <v>545</v>
      </c>
      <c r="B546">
        <v>0</v>
      </c>
      <c r="C546" t="str">
        <f>IF(B546=1, "Survived", "Died")</f>
        <v>Died</v>
      </c>
      <c r="D546">
        <v>1</v>
      </c>
      <c r="E546" t="str">
        <f>IF(D546=1, "First", IF(D546=2, "Second", IF(D546=3, "Third")))</f>
        <v>First</v>
      </c>
      <c r="F546" t="s">
        <v>782</v>
      </c>
      <c r="G546" t="s">
        <v>13</v>
      </c>
      <c r="H546">
        <v>50</v>
      </c>
      <c r="I546">
        <f>IF(H546="",AVERAGE(H:H),H546)</f>
        <v>50</v>
      </c>
      <c r="J546">
        <v>1</v>
      </c>
      <c r="K546">
        <v>0</v>
      </c>
      <c r="L546" t="s">
        <v>772</v>
      </c>
      <c r="M546">
        <v>106.425</v>
      </c>
      <c r="N546">
        <f>IF(M546="",MEDIAN(M:M),M546)</f>
        <v>106.425</v>
      </c>
      <c r="O546" t="s">
        <v>783</v>
      </c>
      <c r="P546" t="s">
        <v>20</v>
      </c>
      <c r="Q546" t="str">
        <f>IF(P546="C", "Cherbourg", IF(P546="Q", "Queenstown", IF(P546="S", "Southampton")))</f>
        <v>Cherbourg</v>
      </c>
      <c r="R546">
        <f>Table15[[#This Row],[SibSp]]+Table15[[#This Row],[Parch]]</f>
        <v>1</v>
      </c>
      <c r="S546" s="2">
        <f ca="1">Table15[[#This Row],[Family_Members]]+RAND()-0.5</f>
        <v>0.90972947662051817</v>
      </c>
    </row>
    <row r="547" spans="1:19" hidden="1" x14ac:dyDescent="0.25">
      <c r="A547">
        <v>546</v>
      </c>
      <c r="B547">
        <v>0</v>
      </c>
      <c r="C547" t="str">
        <f>IF(B547=1, "Survived", "Died")</f>
        <v>Died</v>
      </c>
      <c r="D547">
        <v>1</v>
      </c>
      <c r="E547" t="str">
        <f>IF(D547=1, "First", IF(D547=2, "Second", IF(D547=3, "Third")))</f>
        <v>First</v>
      </c>
      <c r="F547" t="s">
        <v>784</v>
      </c>
      <c r="G547" t="s">
        <v>13</v>
      </c>
      <c r="H547">
        <v>64</v>
      </c>
      <c r="I547">
        <f>IF(H547="",AVERAGE(H:H),H547)</f>
        <v>64</v>
      </c>
      <c r="J547">
        <v>0</v>
      </c>
      <c r="K547">
        <v>0</v>
      </c>
      <c r="L547">
        <v>693</v>
      </c>
      <c r="M547">
        <v>26</v>
      </c>
      <c r="N547">
        <f>IF(M547="",MEDIAN(M:M),M547)</f>
        <v>26</v>
      </c>
      <c r="P547" t="s">
        <v>15</v>
      </c>
      <c r="Q547" t="str">
        <f>IF(P547="C", "Cherbourg", IF(P547="Q", "Queenstown", IF(P547="S", "Southampton")))</f>
        <v>Southampton</v>
      </c>
      <c r="R547">
        <f>Table15[[#This Row],[SibSp]]+Table15[[#This Row],[Parch]]</f>
        <v>0</v>
      </c>
      <c r="S547" s="2">
        <f ca="1">Table15[[#This Row],[Family_Members]]+RAND()-0.5</f>
        <v>-0.20445274618126197</v>
      </c>
    </row>
    <row r="548" spans="1:19" hidden="1" x14ac:dyDescent="0.25">
      <c r="A548">
        <v>547</v>
      </c>
      <c r="B548">
        <v>1</v>
      </c>
      <c r="C548" t="str">
        <f>IF(B548=1, "Survived", "Died")</f>
        <v>Survived</v>
      </c>
      <c r="D548">
        <v>2</v>
      </c>
      <c r="E548" t="str">
        <f>IF(D548=1, "First", IF(D548=2, "Second", IF(D548=3, "Third")))</f>
        <v>Second</v>
      </c>
      <c r="F548" t="s">
        <v>785</v>
      </c>
      <c r="G548" t="s">
        <v>17</v>
      </c>
      <c r="H548">
        <v>19</v>
      </c>
      <c r="I548">
        <f>IF(H548="",AVERAGE(H:H),H548)</f>
        <v>19</v>
      </c>
      <c r="J548">
        <v>1</v>
      </c>
      <c r="K548">
        <v>0</v>
      </c>
      <c r="L548">
        <v>2908</v>
      </c>
      <c r="M548">
        <v>26</v>
      </c>
      <c r="N548">
        <f>IF(M548="",MEDIAN(M:M),M548)</f>
        <v>26</v>
      </c>
      <c r="P548" t="s">
        <v>15</v>
      </c>
      <c r="Q548" t="str">
        <f>IF(P548="C", "Cherbourg", IF(P548="Q", "Queenstown", IF(P548="S", "Southampton")))</f>
        <v>Southampton</v>
      </c>
      <c r="R548">
        <f>Table15[[#This Row],[SibSp]]+Table15[[#This Row],[Parch]]</f>
        <v>1</v>
      </c>
      <c r="S548" s="2">
        <f ca="1">Table15[[#This Row],[Family_Members]]+RAND()-0.5</f>
        <v>1.0161219000651691</v>
      </c>
    </row>
    <row r="549" spans="1:19" hidden="1" x14ac:dyDescent="0.25">
      <c r="A549">
        <v>548</v>
      </c>
      <c r="B549">
        <v>1</v>
      </c>
      <c r="C549" t="str">
        <f>IF(B549=1, "Survived", "Died")</f>
        <v>Survived</v>
      </c>
      <c r="D549">
        <v>2</v>
      </c>
      <c r="E549" t="str">
        <f>IF(D549=1, "First", IF(D549=2, "Second", IF(D549=3, "Third")))</f>
        <v>Second</v>
      </c>
      <c r="F549" t="s">
        <v>786</v>
      </c>
      <c r="G549" t="s">
        <v>13</v>
      </c>
      <c r="I549">
        <f>IF(H549="",AVERAGE(H:H),H549)</f>
        <v>29.69911764705882</v>
      </c>
      <c r="J549">
        <v>0</v>
      </c>
      <c r="K549">
        <v>0</v>
      </c>
      <c r="L549" t="s">
        <v>787</v>
      </c>
      <c r="M549">
        <v>13.862500000000001</v>
      </c>
      <c r="N549">
        <f>IF(M549="",MEDIAN(M:M),M549)</f>
        <v>13.862500000000001</v>
      </c>
      <c r="P549" t="s">
        <v>20</v>
      </c>
      <c r="Q549" t="str">
        <f>IF(P549="C", "Cherbourg", IF(P549="Q", "Queenstown", IF(P549="S", "Southampton")))</f>
        <v>Cherbourg</v>
      </c>
      <c r="R549">
        <f>Table15[[#This Row],[SibSp]]+Table15[[#This Row],[Parch]]</f>
        <v>0</v>
      </c>
      <c r="S549" s="2">
        <f ca="1">Table15[[#This Row],[Family_Members]]+RAND()-0.5</f>
        <v>-0.23431546490639688</v>
      </c>
    </row>
    <row r="550" spans="1:19" hidden="1" x14ac:dyDescent="0.25">
      <c r="A550">
        <v>549</v>
      </c>
      <c r="B550">
        <v>0</v>
      </c>
      <c r="C550" t="str">
        <f>IF(B550=1, "Survived", "Died")</f>
        <v>Died</v>
      </c>
      <c r="D550">
        <v>3</v>
      </c>
      <c r="E550" t="str">
        <f>IF(D550=1, "First", IF(D550=2, "Second", IF(D550=3, "Third")))</f>
        <v>Third</v>
      </c>
      <c r="F550" t="s">
        <v>788</v>
      </c>
      <c r="G550" t="s">
        <v>13</v>
      </c>
      <c r="H550">
        <v>33</v>
      </c>
      <c r="I550">
        <f>IF(H550="",AVERAGE(H:H),H550)</f>
        <v>33</v>
      </c>
      <c r="J550">
        <v>1</v>
      </c>
      <c r="K550">
        <v>1</v>
      </c>
      <c r="L550">
        <v>363291</v>
      </c>
      <c r="M550">
        <v>20.524999999999999</v>
      </c>
      <c r="N550">
        <f>IF(M550="",MEDIAN(M:M),M550)</f>
        <v>20.524999999999999</v>
      </c>
      <c r="P550" t="s">
        <v>15</v>
      </c>
      <c r="Q550" t="str">
        <f>IF(P550="C", "Cherbourg", IF(P550="Q", "Queenstown", IF(P550="S", "Southampton")))</f>
        <v>Southampton</v>
      </c>
      <c r="R550">
        <f>Table15[[#This Row],[SibSp]]+Table15[[#This Row],[Parch]]</f>
        <v>2</v>
      </c>
      <c r="S550" s="2">
        <f ca="1">Table15[[#This Row],[Family_Members]]+RAND()-0.5</f>
        <v>1.8994426270745426</v>
      </c>
    </row>
    <row r="551" spans="1:19" hidden="1" x14ac:dyDescent="0.25">
      <c r="A551">
        <v>550</v>
      </c>
      <c r="B551">
        <v>1</v>
      </c>
      <c r="C551" t="str">
        <f>IF(B551=1, "Survived", "Died")</f>
        <v>Survived</v>
      </c>
      <c r="D551">
        <v>2</v>
      </c>
      <c r="E551" t="str">
        <f>IF(D551=1, "First", IF(D551=2, "Second", IF(D551=3, "Third")))</f>
        <v>Second</v>
      </c>
      <c r="F551" t="s">
        <v>789</v>
      </c>
      <c r="G551" t="s">
        <v>13</v>
      </c>
      <c r="H551">
        <v>8</v>
      </c>
      <c r="I551">
        <f>IF(H551="",AVERAGE(H:H),H551)</f>
        <v>8</v>
      </c>
      <c r="J551">
        <v>1</v>
      </c>
      <c r="K551">
        <v>1</v>
      </c>
      <c r="L551" t="s">
        <v>228</v>
      </c>
      <c r="M551">
        <v>36.75</v>
      </c>
      <c r="N551">
        <f>IF(M551="",MEDIAN(M:M),M551)</f>
        <v>36.75</v>
      </c>
      <c r="P551" t="s">
        <v>15</v>
      </c>
      <c r="Q551" t="str">
        <f>IF(P551="C", "Cherbourg", IF(P551="Q", "Queenstown", IF(P551="S", "Southampton")))</f>
        <v>Southampton</v>
      </c>
      <c r="R551">
        <f>Table15[[#This Row],[SibSp]]+Table15[[#This Row],[Parch]]</f>
        <v>2</v>
      </c>
      <c r="S551" s="2">
        <f ca="1">Table15[[#This Row],[Family_Members]]+RAND()-0.5</f>
        <v>2.4845644743322048</v>
      </c>
    </row>
    <row r="552" spans="1:19" hidden="1" x14ac:dyDescent="0.25">
      <c r="A552">
        <v>551</v>
      </c>
      <c r="B552">
        <v>1</v>
      </c>
      <c r="C552" t="str">
        <f>IF(B552=1, "Survived", "Died")</f>
        <v>Survived</v>
      </c>
      <c r="D552">
        <v>1</v>
      </c>
      <c r="E552" t="str">
        <f>IF(D552=1, "First", IF(D552=2, "Second", IF(D552=3, "Third")))</f>
        <v>First</v>
      </c>
      <c r="F552" t="s">
        <v>790</v>
      </c>
      <c r="G552" t="s">
        <v>13</v>
      </c>
      <c r="H552">
        <v>17</v>
      </c>
      <c r="I552">
        <f>IF(H552="",AVERAGE(H:H),H552)</f>
        <v>17</v>
      </c>
      <c r="J552">
        <v>0</v>
      </c>
      <c r="K552">
        <v>2</v>
      </c>
      <c r="L552">
        <v>17421</v>
      </c>
      <c r="M552">
        <v>110.88330000000001</v>
      </c>
      <c r="N552">
        <f>IF(M552="",MEDIAN(M:M),M552)</f>
        <v>110.88330000000001</v>
      </c>
      <c r="O552" t="s">
        <v>791</v>
      </c>
      <c r="P552" t="s">
        <v>20</v>
      </c>
      <c r="Q552" t="str">
        <f>IF(P552="C", "Cherbourg", IF(P552="Q", "Queenstown", IF(P552="S", "Southampton")))</f>
        <v>Cherbourg</v>
      </c>
      <c r="R552">
        <f>Table15[[#This Row],[SibSp]]+Table15[[#This Row],[Parch]]</f>
        <v>2</v>
      </c>
      <c r="S552" s="2">
        <f ca="1">Table15[[#This Row],[Family_Members]]+RAND()-0.5</f>
        <v>1.8330949216248942</v>
      </c>
    </row>
    <row r="553" spans="1:19" hidden="1" x14ac:dyDescent="0.25">
      <c r="A553">
        <v>552</v>
      </c>
      <c r="B553">
        <v>0</v>
      </c>
      <c r="C553" t="str">
        <f>IF(B553=1, "Survived", "Died")</f>
        <v>Died</v>
      </c>
      <c r="D553">
        <v>2</v>
      </c>
      <c r="E553" t="str">
        <f>IF(D553=1, "First", IF(D553=2, "Second", IF(D553=3, "Third")))</f>
        <v>Second</v>
      </c>
      <c r="F553" t="s">
        <v>792</v>
      </c>
      <c r="G553" t="s">
        <v>13</v>
      </c>
      <c r="H553">
        <v>27</v>
      </c>
      <c r="I553">
        <f>IF(H553="",AVERAGE(H:H),H553)</f>
        <v>27</v>
      </c>
      <c r="J553">
        <v>0</v>
      </c>
      <c r="K553">
        <v>0</v>
      </c>
      <c r="L553">
        <v>244358</v>
      </c>
      <c r="M553">
        <v>26</v>
      </c>
      <c r="N553">
        <f>IF(M553="",MEDIAN(M:M),M553)</f>
        <v>26</v>
      </c>
      <c r="P553" t="s">
        <v>15</v>
      </c>
      <c r="Q553" t="str">
        <f>IF(P553="C", "Cherbourg", IF(P553="Q", "Queenstown", IF(P553="S", "Southampton")))</f>
        <v>Southampton</v>
      </c>
      <c r="R553">
        <f>Table15[[#This Row],[SibSp]]+Table15[[#This Row],[Parch]]</f>
        <v>0</v>
      </c>
      <c r="S553" s="2">
        <f ca="1">Table15[[#This Row],[Family_Members]]+RAND()-0.5</f>
        <v>9.9143248537154061E-2</v>
      </c>
    </row>
    <row r="554" spans="1:19" hidden="1" x14ac:dyDescent="0.25">
      <c r="A554">
        <v>553</v>
      </c>
      <c r="B554">
        <v>0</v>
      </c>
      <c r="C554" t="str">
        <f>IF(B554=1, "Survived", "Died")</f>
        <v>Died</v>
      </c>
      <c r="D554">
        <v>3</v>
      </c>
      <c r="E554" t="str">
        <f>IF(D554=1, "First", IF(D554=2, "Second", IF(D554=3, "Third")))</f>
        <v>Third</v>
      </c>
      <c r="F554" t="s">
        <v>793</v>
      </c>
      <c r="G554" t="s">
        <v>13</v>
      </c>
      <c r="I554">
        <f>IF(H554="",AVERAGE(H:H),H554)</f>
        <v>29.69911764705882</v>
      </c>
      <c r="J554">
        <v>0</v>
      </c>
      <c r="K554">
        <v>0</v>
      </c>
      <c r="L554">
        <v>330979</v>
      </c>
      <c r="M554">
        <v>7.8292000000000002</v>
      </c>
      <c r="N554">
        <f>IF(M554="",MEDIAN(M:M),M554)</f>
        <v>7.8292000000000002</v>
      </c>
      <c r="P554" t="s">
        <v>27</v>
      </c>
      <c r="Q554" t="str">
        <f>IF(P554="C", "Cherbourg", IF(P554="Q", "Queenstown", IF(P554="S", "Southampton")))</f>
        <v>Queenstown</v>
      </c>
      <c r="R554">
        <f>Table15[[#This Row],[SibSp]]+Table15[[#This Row],[Parch]]</f>
        <v>0</v>
      </c>
      <c r="S554" s="2">
        <f ca="1">Table15[[#This Row],[Family_Members]]+RAND()-0.5</f>
        <v>0.45337356452744559</v>
      </c>
    </row>
    <row r="555" spans="1:19" hidden="1" x14ac:dyDescent="0.25">
      <c r="A555">
        <v>554</v>
      </c>
      <c r="B555">
        <v>1</v>
      </c>
      <c r="C555" t="str">
        <f>IF(B555=1, "Survived", "Died")</f>
        <v>Survived</v>
      </c>
      <c r="D555">
        <v>3</v>
      </c>
      <c r="E555" t="str">
        <f>IF(D555=1, "First", IF(D555=2, "Second", IF(D555=3, "Third")))</f>
        <v>Third</v>
      </c>
      <c r="F555" t="s">
        <v>794</v>
      </c>
      <c r="G555" t="s">
        <v>13</v>
      </c>
      <c r="H555">
        <v>22</v>
      </c>
      <c r="I555">
        <f>IF(H555="",AVERAGE(H:H),H555)</f>
        <v>22</v>
      </c>
      <c r="J555">
        <v>0</v>
      </c>
      <c r="K555">
        <v>0</v>
      </c>
      <c r="L555">
        <v>2620</v>
      </c>
      <c r="M555">
        <v>7.2249999999999996</v>
      </c>
      <c r="N555">
        <f>IF(M555="",MEDIAN(M:M),M555)</f>
        <v>7.2249999999999996</v>
      </c>
      <c r="P555" t="s">
        <v>20</v>
      </c>
      <c r="Q555" t="str">
        <f>IF(P555="C", "Cherbourg", IF(P555="Q", "Queenstown", IF(P555="S", "Southampton")))</f>
        <v>Cherbourg</v>
      </c>
      <c r="R555">
        <f>Table15[[#This Row],[SibSp]]+Table15[[#This Row],[Parch]]</f>
        <v>0</v>
      </c>
      <c r="S555" s="2">
        <f ca="1">Table15[[#This Row],[Family_Members]]+RAND()-0.5</f>
        <v>4.8609828907949515E-2</v>
      </c>
    </row>
    <row r="556" spans="1:19" hidden="1" x14ac:dyDescent="0.25">
      <c r="A556">
        <v>277</v>
      </c>
      <c r="B556">
        <v>0</v>
      </c>
      <c r="C556" t="str">
        <f>IF(B556=1, "Survived", "Died")</f>
        <v>Died</v>
      </c>
      <c r="D556">
        <v>3</v>
      </c>
      <c r="E556" t="str">
        <f>IF(D556=1, "First", IF(D556=2, "Second", IF(D556=3, "Third")))</f>
        <v>Third</v>
      </c>
      <c r="F556" t="s">
        <v>420</v>
      </c>
      <c r="G556" t="s">
        <v>17</v>
      </c>
      <c r="H556">
        <v>45</v>
      </c>
      <c r="I556">
        <f>IF(H556="",AVERAGE(H:H),H556)</f>
        <v>45</v>
      </c>
      <c r="J556">
        <v>0</v>
      </c>
      <c r="K556">
        <v>0</v>
      </c>
      <c r="L556">
        <v>347073</v>
      </c>
      <c r="M556">
        <v>7.75</v>
      </c>
      <c r="N556">
        <f>IF(M556="",MEDIAN(M:M),M556)</f>
        <v>7.75</v>
      </c>
      <c r="P556" t="s">
        <v>15</v>
      </c>
      <c r="Q556" t="str">
        <f>IF(P556="C", "Cherbourg", IF(P556="Q", "Queenstown", IF(P556="S", "Southampton")))</f>
        <v>Southampton</v>
      </c>
      <c r="R556">
        <f>Table15[[#This Row],[SibSp]]+Table15[[#This Row],[Parch]]</f>
        <v>0</v>
      </c>
      <c r="S556" s="2">
        <f ca="1">Table15[[#This Row],[Family_Members]]+RAND()-0.5</f>
        <v>0.48160360626377219</v>
      </c>
    </row>
    <row r="557" spans="1:19" hidden="1" x14ac:dyDescent="0.25">
      <c r="A557">
        <v>556</v>
      </c>
      <c r="B557">
        <v>0</v>
      </c>
      <c r="C557" t="str">
        <f>IF(B557=1, "Survived", "Died")</f>
        <v>Died</v>
      </c>
      <c r="D557">
        <v>1</v>
      </c>
      <c r="E557" t="str">
        <f>IF(D557=1, "First", IF(D557=2, "Second", IF(D557=3, "Third")))</f>
        <v>First</v>
      </c>
      <c r="F557" t="s">
        <v>796</v>
      </c>
      <c r="G557" t="s">
        <v>13</v>
      </c>
      <c r="H557">
        <v>62</v>
      </c>
      <c r="I557">
        <f>IF(H557="",AVERAGE(H:H),H557)</f>
        <v>62</v>
      </c>
      <c r="J557">
        <v>0</v>
      </c>
      <c r="K557">
        <v>0</v>
      </c>
      <c r="L557">
        <v>113807</v>
      </c>
      <c r="M557">
        <v>26.55</v>
      </c>
      <c r="N557">
        <f>IF(M557="",MEDIAN(M:M),M557)</f>
        <v>26.55</v>
      </c>
      <c r="P557" t="s">
        <v>15</v>
      </c>
      <c r="Q557" t="str">
        <f>IF(P557="C", "Cherbourg", IF(P557="Q", "Queenstown", IF(P557="S", "Southampton")))</f>
        <v>Southampton</v>
      </c>
      <c r="R557">
        <f>Table15[[#This Row],[SibSp]]+Table15[[#This Row],[Parch]]</f>
        <v>0</v>
      </c>
      <c r="S557" s="2">
        <f ca="1">Table15[[#This Row],[Family_Members]]+RAND()-0.5</f>
        <v>0.48332954467387446</v>
      </c>
    </row>
    <row r="558" spans="1:19" x14ac:dyDescent="0.25">
      <c r="A558">
        <v>578</v>
      </c>
      <c r="B558">
        <v>1</v>
      </c>
      <c r="C558" t="str">
        <f>IF(B558=1, "Survived", "Died")</f>
        <v>Survived</v>
      </c>
      <c r="D558">
        <v>1</v>
      </c>
      <c r="E558" t="str">
        <f>IF(D558=1, "First", IF(D558=2, "Second", IF(D558=3, "Third")))</f>
        <v>First</v>
      </c>
      <c r="F558" t="s">
        <v>826</v>
      </c>
      <c r="G558" t="s">
        <v>17</v>
      </c>
      <c r="H558">
        <v>39</v>
      </c>
      <c r="I558">
        <f>IF(H558="",AVERAGE(H:H),H558)</f>
        <v>39</v>
      </c>
      <c r="J558">
        <v>1</v>
      </c>
      <c r="K558">
        <v>0</v>
      </c>
      <c r="L558">
        <v>13507</v>
      </c>
      <c r="M558">
        <v>55.9</v>
      </c>
      <c r="N558">
        <f>IF(M558="",MEDIAN(M:M),M558)</f>
        <v>55.9</v>
      </c>
      <c r="O558" t="s">
        <v>631</v>
      </c>
      <c r="P558" t="s">
        <v>15</v>
      </c>
      <c r="Q558" t="str">
        <f>IF(P558="C", "Cherbourg", IF(P558="Q", "Queenstown", IF(P558="S", "Southampton")))</f>
        <v>Southampton</v>
      </c>
      <c r="R558">
        <f>Table15[[#This Row],[SibSp]]+Table15[[#This Row],[Parch]]</f>
        <v>1</v>
      </c>
      <c r="S558" s="2">
        <f ca="1">Table15[[#This Row],[Family_Members]]+RAND()-0.5</f>
        <v>0.57609906951182666</v>
      </c>
    </row>
    <row r="559" spans="1:19" hidden="1" x14ac:dyDescent="0.25">
      <c r="A559">
        <v>558</v>
      </c>
      <c r="B559">
        <v>0</v>
      </c>
      <c r="C559" t="str">
        <f>IF(B559=1, "Survived", "Died")</f>
        <v>Died</v>
      </c>
      <c r="D559">
        <v>1</v>
      </c>
      <c r="E559" t="str">
        <f>IF(D559=1, "First", IF(D559=2, "Second", IF(D559=3, "Third")))</f>
        <v>First</v>
      </c>
      <c r="F559" t="s">
        <v>799</v>
      </c>
      <c r="G559" t="s">
        <v>13</v>
      </c>
      <c r="I559">
        <f>IF(H559="",AVERAGE(H:H),H559)</f>
        <v>29.69911764705882</v>
      </c>
      <c r="J559">
        <v>0</v>
      </c>
      <c r="K559">
        <v>0</v>
      </c>
      <c r="L559" t="s">
        <v>565</v>
      </c>
      <c r="M559">
        <v>227.52500000000001</v>
      </c>
      <c r="N559">
        <f>IF(M559="",MEDIAN(M:M),M559)</f>
        <v>227.52500000000001</v>
      </c>
      <c r="P559" t="s">
        <v>20</v>
      </c>
      <c r="Q559" t="str">
        <f>IF(P559="C", "Cherbourg", IF(P559="Q", "Queenstown", IF(P559="S", "Southampton")))</f>
        <v>Cherbourg</v>
      </c>
      <c r="R559">
        <f>Table15[[#This Row],[SibSp]]+Table15[[#This Row],[Parch]]</f>
        <v>0</v>
      </c>
      <c r="S559" s="2">
        <f ca="1">Table15[[#This Row],[Family_Members]]+RAND()-0.5</f>
        <v>0.12881149068035669</v>
      </c>
    </row>
    <row r="560" spans="1:19" x14ac:dyDescent="0.25">
      <c r="A560">
        <v>582</v>
      </c>
      <c r="B560">
        <v>1</v>
      </c>
      <c r="C560" t="str">
        <f>IF(B560=1, "Survived", "Died")</f>
        <v>Survived</v>
      </c>
      <c r="D560">
        <v>1</v>
      </c>
      <c r="E560" t="str">
        <f>IF(D560=1, "First", IF(D560=2, "Second", IF(D560=3, "Third")))</f>
        <v>First</v>
      </c>
      <c r="F560" t="s">
        <v>831</v>
      </c>
      <c r="G560" t="s">
        <v>17</v>
      </c>
      <c r="H560">
        <v>39</v>
      </c>
      <c r="I560">
        <f>IF(H560="",AVERAGE(H:H),H560)</f>
        <v>39</v>
      </c>
      <c r="J560">
        <v>1</v>
      </c>
      <c r="K560">
        <v>1</v>
      </c>
      <c r="L560">
        <v>17421</v>
      </c>
      <c r="M560">
        <v>110.88330000000001</v>
      </c>
      <c r="N560">
        <f>IF(M560="",MEDIAN(M:M),M560)</f>
        <v>110.88330000000001</v>
      </c>
      <c r="O560" t="s">
        <v>832</v>
      </c>
      <c r="P560" t="s">
        <v>20</v>
      </c>
      <c r="Q560" t="str">
        <f>IF(P560="C", "Cherbourg", IF(P560="Q", "Queenstown", IF(P560="S", "Southampton")))</f>
        <v>Cherbourg</v>
      </c>
      <c r="R560">
        <f>Table15[[#This Row],[SibSp]]+Table15[[#This Row],[Parch]]</f>
        <v>2</v>
      </c>
      <c r="S560" s="2">
        <f ca="1">Table15[[#This Row],[Family_Members]]+RAND()-0.5</f>
        <v>1.5524975631720732</v>
      </c>
    </row>
    <row r="561" spans="1:19" hidden="1" x14ac:dyDescent="0.25">
      <c r="A561">
        <v>294</v>
      </c>
      <c r="B561">
        <v>0</v>
      </c>
      <c r="C561" t="str">
        <f>IF(B561=1, "Survived", "Died")</f>
        <v>Died</v>
      </c>
      <c r="D561">
        <v>3</v>
      </c>
      <c r="E561" t="str">
        <f>IF(D561=1, "First", IF(D561=2, "Second", IF(D561=3, "Third")))</f>
        <v>Third</v>
      </c>
      <c r="F561" t="s">
        <v>443</v>
      </c>
      <c r="G561" t="s">
        <v>17</v>
      </c>
      <c r="H561">
        <v>24</v>
      </c>
      <c r="I561">
        <f>IF(H561="",AVERAGE(H:H),H561)</f>
        <v>24</v>
      </c>
      <c r="J561">
        <v>0</v>
      </c>
      <c r="K561">
        <v>0</v>
      </c>
      <c r="L561">
        <v>349236</v>
      </c>
      <c r="M561">
        <v>8.85</v>
      </c>
      <c r="N561">
        <f>IF(M561="",MEDIAN(M:M),M561)</f>
        <v>8.85</v>
      </c>
      <c r="P561" t="s">
        <v>15</v>
      </c>
      <c r="Q561" t="str">
        <f>IF(P561="C", "Cherbourg", IF(P561="Q", "Queenstown", IF(P561="S", "Southampton")))</f>
        <v>Southampton</v>
      </c>
      <c r="R561">
        <f>Table15[[#This Row],[SibSp]]+Table15[[#This Row],[Parch]]</f>
        <v>0</v>
      </c>
      <c r="S561" s="2">
        <f ca="1">Table15[[#This Row],[Family_Members]]+RAND()-0.5</f>
        <v>0.46028277008562435</v>
      </c>
    </row>
    <row r="562" spans="1:19" hidden="1" x14ac:dyDescent="0.25">
      <c r="A562">
        <v>561</v>
      </c>
      <c r="B562">
        <v>0</v>
      </c>
      <c r="C562" t="str">
        <f>IF(B562=1, "Survived", "Died")</f>
        <v>Died</v>
      </c>
      <c r="D562">
        <v>3</v>
      </c>
      <c r="E562" t="str">
        <f>IF(D562=1, "First", IF(D562=2, "Second", IF(D562=3, "Third")))</f>
        <v>Third</v>
      </c>
      <c r="F562" t="s">
        <v>802</v>
      </c>
      <c r="G562" t="s">
        <v>13</v>
      </c>
      <c r="I562">
        <f>IF(H562="",AVERAGE(H:H),H562)</f>
        <v>29.69911764705882</v>
      </c>
      <c r="J562">
        <v>0</v>
      </c>
      <c r="K562">
        <v>0</v>
      </c>
      <c r="L562">
        <v>372622</v>
      </c>
      <c r="M562">
        <v>7.75</v>
      </c>
      <c r="N562">
        <f>IF(M562="",MEDIAN(M:M),M562)</f>
        <v>7.75</v>
      </c>
      <c r="P562" t="s">
        <v>27</v>
      </c>
      <c r="Q562" t="str">
        <f>IF(P562="C", "Cherbourg", IF(P562="Q", "Queenstown", IF(P562="S", "Southampton")))</f>
        <v>Queenstown</v>
      </c>
      <c r="R562">
        <f>Table15[[#This Row],[SibSp]]+Table15[[#This Row],[Parch]]</f>
        <v>0</v>
      </c>
      <c r="S562" s="2">
        <f ca="1">Table15[[#This Row],[Family_Members]]+RAND()-0.5</f>
        <v>-9.0263863188562055E-2</v>
      </c>
    </row>
    <row r="563" spans="1:19" hidden="1" x14ac:dyDescent="0.25">
      <c r="A563">
        <v>562</v>
      </c>
      <c r="B563">
        <v>0</v>
      </c>
      <c r="C563" t="str">
        <f>IF(B563=1, "Survived", "Died")</f>
        <v>Died</v>
      </c>
      <c r="D563">
        <v>3</v>
      </c>
      <c r="E563" t="str">
        <f>IF(D563=1, "First", IF(D563=2, "Second", IF(D563=3, "Third")))</f>
        <v>Third</v>
      </c>
      <c r="F563" t="s">
        <v>803</v>
      </c>
      <c r="G563" t="s">
        <v>13</v>
      </c>
      <c r="H563">
        <v>40</v>
      </c>
      <c r="I563">
        <f>IF(H563="",AVERAGE(H:H),H563)</f>
        <v>40</v>
      </c>
      <c r="J563">
        <v>0</v>
      </c>
      <c r="K563">
        <v>0</v>
      </c>
      <c r="L563">
        <v>349251</v>
      </c>
      <c r="M563">
        <v>7.8958000000000004</v>
      </c>
      <c r="N563">
        <f>IF(M563="",MEDIAN(M:M),M563)</f>
        <v>7.8958000000000004</v>
      </c>
      <c r="P563" t="s">
        <v>15</v>
      </c>
      <c r="Q563" t="str">
        <f>IF(P563="C", "Cherbourg", IF(P563="Q", "Queenstown", IF(P563="S", "Southampton")))</f>
        <v>Southampton</v>
      </c>
      <c r="R563">
        <f>Table15[[#This Row],[SibSp]]+Table15[[#This Row],[Parch]]</f>
        <v>0</v>
      </c>
      <c r="S563" s="2">
        <f ca="1">Table15[[#This Row],[Family_Members]]+RAND()-0.5</f>
        <v>-8.5630990580341737E-2</v>
      </c>
    </row>
    <row r="564" spans="1:19" hidden="1" x14ac:dyDescent="0.25">
      <c r="A564">
        <v>563</v>
      </c>
      <c r="B564">
        <v>0</v>
      </c>
      <c r="C564" t="str">
        <f>IF(B564=1, "Survived", "Died")</f>
        <v>Died</v>
      </c>
      <c r="D564">
        <v>2</v>
      </c>
      <c r="E564" t="str">
        <f>IF(D564=1, "First", IF(D564=2, "Second", IF(D564=3, "Third")))</f>
        <v>Second</v>
      </c>
      <c r="F564" t="s">
        <v>804</v>
      </c>
      <c r="G564" t="s">
        <v>13</v>
      </c>
      <c r="H564">
        <v>28</v>
      </c>
      <c r="I564">
        <f>IF(H564="",AVERAGE(H:H),H564)</f>
        <v>28</v>
      </c>
      <c r="J564">
        <v>0</v>
      </c>
      <c r="K564">
        <v>0</v>
      </c>
      <c r="L564">
        <v>218629</v>
      </c>
      <c r="M564">
        <v>13.5</v>
      </c>
      <c r="N564">
        <f>IF(M564="",MEDIAN(M:M),M564)</f>
        <v>13.5</v>
      </c>
      <c r="P564" t="s">
        <v>15</v>
      </c>
      <c r="Q564" t="str">
        <f>IF(P564="C", "Cherbourg", IF(P564="Q", "Queenstown", IF(P564="S", "Southampton")))</f>
        <v>Southampton</v>
      </c>
      <c r="R564">
        <f>Table15[[#This Row],[SibSp]]+Table15[[#This Row],[Parch]]</f>
        <v>0</v>
      </c>
      <c r="S564" s="2">
        <f ca="1">Table15[[#This Row],[Family_Members]]+RAND()-0.5</f>
        <v>0.12309856195717772</v>
      </c>
    </row>
    <row r="565" spans="1:19" hidden="1" x14ac:dyDescent="0.25">
      <c r="A565">
        <v>564</v>
      </c>
      <c r="B565">
        <v>0</v>
      </c>
      <c r="C565" t="str">
        <f>IF(B565=1, "Survived", "Died")</f>
        <v>Died</v>
      </c>
      <c r="D565">
        <v>3</v>
      </c>
      <c r="E565" t="str">
        <f>IF(D565=1, "First", IF(D565=2, "Second", IF(D565=3, "Third")))</f>
        <v>Third</v>
      </c>
      <c r="F565" t="s">
        <v>805</v>
      </c>
      <c r="G565" t="s">
        <v>13</v>
      </c>
      <c r="I565">
        <f>IF(H565="",AVERAGE(H:H),H565)</f>
        <v>29.69911764705882</v>
      </c>
      <c r="J565">
        <v>0</v>
      </c>
      <c r="K565">
        <v>0</v>
      </c>
      <c r="L565" t="s">
        <v>806</v>
      </c>
      <c r="M565">
        <v>8.0500000000000007</v>
      </c>
      <c r="N565">
        <f>IF(M565="",MEDIAN(M:M),M565)</f>
        <v>8.0500000000000007</v>
      </c>
      <c r="P565" t="s">
        <v>15</v>
      </c>
      <c r="Q565" t="str">
        <f>IF(P565="C", "Cherbourg", IF(P565="Q", "Queenstown", IF(P565="S", "Southampton")))</f>
        <v>Southampton</v>
      </c>
      <c r="R565">
        <f>Table15[[#This Row],[SibSp]]+Table15[[#This Row],[Parch]]</f>
        <v>0</v>
      </c>
      <c r="S565" s="2">
        <f ca="1">Table15[[#This Row],[Family_Members]]+RAND()-0.5</f>
        <v>0.15323714952372158</v>
      </c>
    </row>
    <row r="566" spans="1:19" hidden="1" x14ac:dyDescent="0.25">
      <c r="A566">
        <v>363</v>
      </c>
      <c r="B566">
        <v>0</v>
      </c>
      <c r="C566" t="str">
        <f>IF(B566=1, "Survived", "Died")</f>
        <v>Died</v>
      </c>
      <c r="D566">
        <v>3</v>
      </c>
      <c r="E566" t="str">
        <f>IF(D566=1, "First", IF(D566=2, "Second", IF(D566=3, "Third")))</f>
        <v>Third</v>
      </c>
      <c r="F566" t="s">
        <v>538</v>
      </c>
      <c r="G566" t="s">
        <v>17</v>
      </c>
      <c r="H566">
        <v>45</v>
      </c>
      <c r="I566">
        <f>IF(H566="",AVERAGE(H:H),H566)</f>
        <v>45</v>
      </c>
      <c r="J566">
        <v>0</v>
      </c>
      <c r="K566">
        <v>1</v>
      </c>
      <c r="L566">
        <v>2691</v>
      </c>
      <c r="M566">
        <v>14.4542</v>
      </c>
      <c r="N566">
        <f>IF(M566="",MEDIAN(M:M),M566)</f>
        <v>14.4542</v>
      </c>
      <c r="P566" t="s">
        <v>20</v>
      </c>
      <c r="Q566" t="str">
        <f>IF(P566="C", "Cherbourg", IF(P566="Q", "Queenstown", IF(P566="S", "Southampton")))</f>
        <v>Cherbourg</v>
      </c>
      <c r="R566">
        <f>Table15[[#This Row],[SibSp]]+Table15[[#This Row],[Parch]]</f>
        <v>1</v>
      </c>
      <c r="S566" s="2">
        <f ca="1">Table15[[#This Row],[Family_Members]]+RAND()-0.5</f>
        <v>0.50852943836515019</v>
      </c>
    </row>
    <row r="567" spans="1:19" hidden="1" x14ac:dyDescent="0.25">
      <c r="A567">
        <v>566</v>
      </c>
      <c r="B567">
        <v>0</v>
      </c>
      <c r="C567" t="str">
        <f>IF(B567=1, "Survived", "Died")</f>
        <v>Died</v>
      </c>
      <c r="D567">
        <v>3</v>
      </c>
      <c r="E567" t="str">
        <f>IF(D567=1, "First", IF(D567=2, "Second", IF(D567=3, "Third")))</f>
        <v>Third</v>
      </c>
      <c r="F567" t="s">
        <v>809</v>
      </c>
      <c r="G567" t="s">
        <v>13</v>
      </c>
      <c r="H567">
        <v>24</v>
      </c>
      <c r="I567">
        <f>IF(H567="",AVERAGE(H:H),H567)</f>
        <v>24</v>
      </c>
      <c r="J567">
        <v>2</v>
      </c>
      <c r="K567">
        <v>0</v>
      </c>
      <c r="L567" t="s">
        <v>810</v>
      </c>
      <c r="M567">
        <v>24.15</v>
      </c>
      <c r="N567">
        <f>IF(M567="",MEDIAN(M:M),M567)</f>
        <v>24.15</v>
      </c>
      <c r="P567" t="s">
        <v>15</v>
      </c>
      <c r="Q567" t="str">
        <f>IF(P567="C", "Cherbourg", IF(P567="Q", "Queenstown", IF(P567="S", "Southampton")))</f>
        <v>Southampton</v>
      </c>
      <c r="R567">
        <f>Table15[[#This Row],[SibSp]]+Table15[[#This Row],[Parch]]</f>
        <v>2</v>
      </c>
      <c r="S567" s="2">
        <f ca="1">Table15[[#This Row],[Family_Members]]+RAND()-0.5</f>
        <v>2.3649687705521321</v>
      </c>
    </row>
    <row r="568" spans="1:19" hidden="1" x14ac:dyDescent="0.25">
      <c r="A568">
        <v>567</v>
      </c>
      <c r="B568">
        <v>0</v>
      </c>
      <c r="C568" t="str">
        <f>IF(B568=1, "Survived", "Died")</f>
        <v>Died</v>
      </c>
      <c r="D568">
        <v>3</v>
      </c>
      <c r="E568" t="str">
        <f>IF(D568=1, "First", IF(D568=2, "Second", IF(D568=3, "Third")))</f>
        <v>Third</v>
      </c>
      <c r="F568" t="s">
        <v>811</v>
      </c>
      <c r="G568" t="s">
        <v>13</v>
      </c>
      <c r="H568">
        <v>19</v>
      </c>
      <c r="I568">
        <f>IF(H568="",AVERAGE(H:H),H568)</f>
        <v>19</v>
      </c>
      <c r="J568">
        <v>0</v>
      </c>
      <c r="K568">
        <v>0</v>
      </c>
      <c r="L568">
        <v>349205</v>
      </c>
      <c r="M568">
        <v>7.8958000000000004</v>
      </c>
      <c r="N568">
        <f>IF(M568="",MEDIAN(M:M),M568)</f>
        <v>7.8958000000000004</v>
      </c>
      <c r="P568" t="s">
        <v>15</v>
      </c>
      <c r="Q568" t="str">
        <f>IF(P568="C", "Cherbourg", IF(P568="Q", "Queenstown", IF(P568="S", "Southampton")))</f>
        <v>Southampton</v>
      </c>
      <c r="R568">
        <f>Table15[[#This Row],[SibSp]]+Table15[[#This Row],[Parch]]</f>
        <v>0</v>
      </c>
      <c r="S568" s="2">
        <f ca="1">Table15[[#This Row],[Family_Members]]+RAND()-0.5</f>
        <v>-4.3044785071138292E-2</v>
      </c>
    </row>
    <row r="569" spans="1:19" hidden="1" x14ac:dyDescent="0.25">
      <c r="A569">
        <v>375</v>
      </c>
      <c r="B569">
        <v>0</v>
      </c>
      <c r="C569" t="str">
        <f>IF(B569=1, "Survived", "Died")</f>
        <v>Died</v>
      </c>
      <c r="D569">
        <v>3</v>
      </c>
      <c r="E569" t="str">
        <f>IF(D569=1, "First", IF(D569=2, "Second", IF(D569=3, "Third")))</f>
        <v>Third</v>
      </c>
      <c r="F569" t="s">
        <v>556</v>
      </c>
      <c r="G569" t="s">
        <v>17</v>
      </c>
      <c r="H569">
        <v>3</v>
      </c>
      <c r="I569">
        <f>IF(H569="",AVERAGE(H:H),H569)</f>
        <v>3</v>
      </c>
      <c r="J569">
        <v>3</v>
      </c>
      <c r="K569">
        <v>1</v>
      </c>
      <c r="L569">
        <v>349909</v>
      </c>
      <c r="M569">
        <v>21.074999999999999</v>
      </c>
      <c r="N569">
        <f>IF(M569="",MEDIAN(M:M),M569)</f>
        <v>21.074999999999999</v>
      </c>
      <c r="P569" t="s">
        <v>15</v>
      </c>
      <c r="Q569" t="str">
        <f>IF(P569="C", "Cherbourg", IF(P569="Q", "Queenstown", IF(P569="S", "Southampton")))</f>
        <v>Southampton</v>
      </c>
      <c r="R569">
        <f>Table15[[#This Row],[SibSp]]+Table15[[#This Row],[Parch]]</f>
        <v>4</v>
      </c>
      <c r="S569" s="2">
        <f ca="1">Table15[[#This Row],[Family_Members]]+RAND()-0.5</f>
        <v>3.9130648754184296</v>
      </c>
    </row>
    <row r="570" spans="1:19" hidden="1" x14ac:dyDescent="0.25">
      <c r="A570">
        <v>569</v>
      </c>
      <c r="B570">
        <v>0</v>
      </c>
      <c r="C570" t="str">
        <f>IF(B570=1, "Survived", "Died")</f>
        <v>Died</v>
      </c>
      <c r="D570">
        <v>3</v>
      </c>
      <c r="E570" t="str">
        <f>IF(D570=1, "First", IF(D570=2, "Second", IF(D570=3, "Third")))</f>
        <v>Third</v>
      </c>
      <c r="F570" t="s">
        <v>813</v>
      </c>
      <c r="G570" t="s">
        <v>13</v>
      </c>
      <c r="I570">
        <f>IF(H570="",AVERAGE(H:H),H570)</f>
        <v>29.69911764705882</v>
      </c>
      <c r="J570">
        <v>0</v>
      </c>
      <c r="K570">
        <v>0</v>
      </c>
      <c r="L570">
        <v>2686</v>
      </c>
      <c r="M570">
        <v>7.2291999999999996</v>
      </c>
      <c r="N570">
        <f>IF(M570="",MEDIAN(M:M),M570)</f>
        <v>7.2291999999999996</v>
      </c>
      <c r="P570" t="s">
        <v>20</v>
      </c>
      <c r="Q570" t="str">
        <f>IF(P570="C", "Cherbourg", IF(P570="Q", "Queenstown", IF(P570="S", "Southampton")))</f>
        <v>Cherbourg</v>
      </c>
      <c r="R570">
        <f>Table15[[#This Row],[SibSp]]+Table15[[#This Row],[Parch]]</f>
        <v>0</v>
      </c>
      <c r="S570" s="2">
        <f ca="1">Table15[[#This Row],[Family_Members]]+RAND()-0.5</f>
        <v>5.0248191540880338E-2</v>
      </c>
    </row>
    <row r="571" spans="1:19" hidden="1" x14ac:dyDescent="0.25">
      <c r="A571">
        <v>570</v>
      </c>
      <c r="B571">
        <v>1</v>
      </c>
      <c r="C571" t="str">
        <f>IF(B571=1, "Survived", "Died")</f>
        <v>Survived</v>
      </c>
      <c r="D571">
        <v>3</v>
      </c>
      <c r="E571" t="str">
        <f>IF(D571=1, "First", IF(D571=2, "Second", IF(D571=3, "Third")))</f>
        <v>Third</v>
      </c>
      <c r="F571" t="s">
        <v>814</v>
      </c>
      <c r="G571" t="s">
        <v>13</v>
      </c>
      <c r="H571">
        <v>32</v>
      </c>
      <c r="I571">
        <f>IF(H571="",AVERAGE(H:H),H571)</f>
        <v>32</v>
      </c>
      <c r="J571">
        <v>0</v>
      </c>
      <c r="K571">
        <v>0</v>
      </c>
      <c r="L571">
        <v>350417</v>
      </c>
      <c r="M571">
        <v>7.8541999999999996</v>
      </c>
      <c r="N571">
        <f>IF(M571="",MEDIAN(M:M),M571)</f>
        <v>7.8541999999999996</v>
      </c>
      <c r="P571" t="s">
        <v>15</v>
      </c>
      <c r="Q571" t="str">
        <f>IF(P571="C", "Cherbourg", IF(P571="Q", "Queenstown", IF(P571="S", "Southampton")))</f>
        <v>Southampton</v>
      </c>
      <c r="R571">
        <f>Table15[[#This Row],[SibSp]]+Table15[[#This Row],[Parch]]</f>
        <v>0</v>
      </c>
      <c r="S571" s="2">
        <f ca="1">Table15[[#This Row],[Family_Members]]+RAND()-0.5</f>
        <v>-0.21315996606809784</v>
      </c>
    </row>
    <row r="572" spans="1:19" hidden="1" x14ac:dyDescent="0.25">
      <c r="A572">
        <v>571</v>
      </c>
      <c r="B572">
        <v>1</v>
      </c>
      <c r="C572" t="str">
        <f>IF(B572=1, "Survived", "Died")</f>
        <v>Survived</v>
      </c>
      <c r="D572">
        <v>2</v>
      </c>
      <c r="E572" t="str">
        <f>IF(D572=1, "First", IF(D572=2, "Second", IF(D572=3, "Third")))</f>
        <v>Second</v>
      </c>
      <c r="F572" t="s">
        <v>815</v>
      </c>
      <c r="G572" t="s">
        <v>13</v>
      </c>
      <c r="H572">
        <v>62</v>
      </c>
      <c r="I572">
        <f>IF(H572="",AVERAGE(H:H),H572)</f>
        <v>62</v>
      </c>
      <c r="J572">
        <v>0</v>
      </c>
      <c r="K572">
        <v>0</v>
      </c>
      <c r="L572" t="s">
        <v>816</v>
      </c>
      <c r="M572">
        <v>10.5</v>
      </c>
      <c r="N572">
        <f>IF(M572="",MEDIAN(M:M),M572)</f>
        <v>10.5</v>
      </c>
      <c r="P572" t="s">
        <v>15</v>
      </c>
      <c r="Q572" t="str">
        <f>IF(P572="C", "Cherbourg", IF(P572="Q", "Queenstown", IF(P572="S", "Southampton")))</f>
        <v>Southampton</v>
      </c>
      <c r="R572">
        <f>Table15[[#This Row],[SibSp]]+Table15[[#This Row],[Parch]]</f>
        <v>0</v>
      </c>
      <c r="S572" s="2">
        <f ca="1">Table15[[#This Row],[Family_Members]]+RAND()-0.5</f>
        <v>0.32019724177675046</v>
      </c>
    </row>
    <row r="573" spans="1:19" x14ac:dyDescent="0.25">
      <c r="A573">
        <v>586</v>
      </c>
      <c r="B573">
        <v>1</v>
      </c>
      <c r="C573" t="str">
        <f>IF(B573=1, "Survived", "Died")</f>
        <v>Survived</v>
      </c>
      <c r="D573">
        <v>1</v>
      </c>
      <c r="E573" t="str">
        <f>IF(D573=1, "First", IF(D573=2, "Second", IF(D573=3, "Third")))</f>
        <v>First</v>
      </c>
      <c r="F573" t="s">
        <v>837</v>
      </c>
      <c r="G573" t="s">
        <v>17</v>
      </c>
      <c r="H573">
        <v>18</v>
      </c>
      <c r="I573">
        <f>IF(H573="",AVERAGE(H:H),H573)</f>
        <v>18</v>
      </c>
      <c r="J573">
        <v>0</v>
      </c>
      <c r="K573">
        <v>2</v>
      </c>
      <c r="L573">
        <v>110413</v>
      </c>
      <c r="M573">
        <v>79.650000000000006</v>
      </c>
      <c r="N573">
        <f>IF(M573="",MEDIAN(M:M),M573)</f>
        <v>79.650000000000006</v>
      </c>
      <c r="O573" t="s">
        <v>838</v>
      </c>
      <c r="P573" t="s">
        <v>15</v>
      </c>
      <c r="Q573" t="str">
        <f>IF(P573="C", "Cherbourg", IF(P573="Q", "Queenstown", IF(P573="S", "Southampton")))</f>
        <v>Southampton</v>
      </c>
      <c r="R573">
        <f>Table15[[#This Row],[SibSp]]+Table15[[#This Row],[Parch]]</f>
        <v>2</v>
      </c>
      <c r="S573" s="2">
        <f ca="1">Table15[[#This Row],[Family_Members]]+RAND()-0.5</f>
        <v>1.6715251408408882</v>
      </c>
    </row>
    <row r="574" spans="1:19" hidden="1" x14ac:dyDescent="0.25">
      <c r="A574">
        <v>573</v>
      </c>
      <c r="B574">
        <v>1</v>
      </c>
      <c r="C574" t="str">
        <f>IF(B574=1, "Survived", "Died")</f>
        <v>Survived</v>
      </c>
      <c r="D574">
        <v>1</v>
      </c>
      <c r="E574" t="str">
        <f>IF(D574=1, "First", IF(D574=2, "Second", IF(D574=3, "Third")))</f>
        <v>First</v>
      </c>
      <c r="F574" t="s">
        <v>819</v>
      </c>
      <c r="G574" t="s">
        <v>13</v>
      </c>
      <c r="H574">
        <v>36</v>
      </c>
      <c r="I574">
        <f>IF(H574="",AVERAGE(H:H),H574)</f>
        <v>36</v>
      </c>
      <c r="J574">
        <v>0</v>
      </c>
      <c r="K574">
        <v>0</v>
      </c>
      <c r="L574" t="s">
        <v>820</v>
      </c>
      <c r="M574">
        <v>26.387499999999999</v>
      </c>
      <c r="N574">
        <f>IF(M574="",MEDIAN(M:M),M574)</f>
        <v>26.387499999999999</v>
      </c>
      <c r="O574" t="s">
        <v>738</v>
      </c>
      <c r="P574" t="s">
        <v>15</v>
      </c>
      <c r="Q574" t="str">
        <f>IF(P574="C", "Cherbourg", IF(P574="Q", "Queenstown", IF(P574="S", "Southampton")))</f>
        <v>Southampton</v>
      </c>
      <c r="R574">
        <f>Table15[[#This Row],[SibSp]]+Table15[[#This Row],[Parch]]</f>
        <v>0</v>
      </c>
      <c r="S574" s="2">
        <f ca="1">Table15[[#This Row],[Family_Members]]+RAND()-0.5</f>
        <v>0.1967640961294288</v>
      </c>
    </row>
    <row r="575" spans="1:19" hidden="1" x14ac:dyDescent="0.25">
      <c r="A575">
        <v>397</v>
      </c>
      <c r="B575">
        <v>0</v>
      </c>
      <c r="C575" t="str">
        <f>IF(B575=1, "Survived", "Died")</f>
        <v>Died</v>
      </c>
      <c r="D575">
        <v>3</v>
      </c>
      <c r="E575" t="str">
        <f>IF(D575=1, "First", IF(D575=2, "Second", IF(D575=3, "Third")))</f>
        <v>Third</v>
      </c>
      <c r="F575" t="s">
        <v>584</v>
      </c>
      <c r="G575" t="s">
        <v>17</v>
      </c>
      <c r="H575">
        <v>31</v>
      </c>
      <c r="I575">
        <f>IF(H575="",AVERAGE(H:H),H575)</f>
        <v>31</v>
      </c>
      <c r="J575">
        <v>0</v>
      </c>
      <c r="K575">
        <v>0</v>
      </c>
      <c r="L575">
        <v>350407</v>
      </c>
      <c r="M575">
        <v>7.8541999999999996</v>
      </c>
      <c r="N575">
        <f>IF(M575="",MEDIAN(M:M),M575)</f>
        <v>7.8541999999999996</v>
      </c>
      <c r="P575" t="s">
        <v>15</v>
      </c>
      <c r="Q575" t="str">
        <f>IF(P575="C", "Cherbourg", IF(P575="Q", "Queenstown", IF(P575="S", "Southampton")))</f>
        <v>Southampton</v>
      </c>
      <c r="R575">
        <f>Table15[[#This Row],[SibSp]]+Table15[[#This Row],[Parch]]</f>
        <v>0</v>
      </c>
      <c r="S575" s="2">
        <f ca="1">Table15[[#This Row],[Family_Members]]+RAND()-0.5</f>
        <v>0.28832603623072817</v>
      </c>
    </row>
    <row r="576" spans="1:19" hidden="1" x14ac:dyDescent="0.25">
      <c r="A576">
        <v>575</v>
      </c>
      <c r="B576">
        <v>0</v>
      </c>
      <c r="C576" t="str">
        <f>IF(B576=1, "Survived", "Died")</f>
        <v>Died</v>
      </c>
      <c r="D576">
        <v>3</v>
      </c>
      <c r="E576" t="str">
        <f>IF(D576=1, "First", IF(D576=2, "Second", IF(D576=3, "Third")))</f>
        <v>Third</v>
      </c>
      <c r="F576" t="s">
        <v>822</v>
      </c>
      <c r="G576" t="s">
        <v>13</v>
      </c>
      <c r="H576">
        <v>16</v>
      </c>
      <c r="I576">
        <f>IF(H576="",AVERAGE(H:H),H576)</f>
        <v>16</v>
      </c>
      <c r="J576">
        <v>0</v>
      </c>
      <c r="K576">
        <v>0</v>
      </c>
      <c r="L576" t="s">
        <v>823</v>
      </c>
      <c r="M576">
        <v>8.0500000000000007</v>
      </c>
      <c r="N576">
        <f>IF(M576="",MEDIAN(M:M),M576)</f>
        <v>8.0500000000000007</v>
      </c>
      <c r="P576" t="s">
        <v>15</v>
      </c>
      <c r="Q576" t="str">
        <f>IF(P576="C", "Cherbourg", IF(P576="Q", "Queenstown", IF(P576="S", "Southampton")))</f>
        <v>Southampton</v>
      </c>
      <c r="R576">
        <f>Table15[[#This Row],[SibSp]]+Table15[[#This Row],[Parch]]</f>
        <v>0</v>
      </c>
      <c r="S576" s="2">
        <f ca="1">Table15[[#This Row],[Family_Members]]+RAND()-0.5</f>
        <v>0.28205783392749262</v>
      </c>
    </row>
    <row r="577" spans="1:19" hidden="1" x14ac:dyDescent="0.25">
      <c r="A577">
        <v>576</v>
      </c>
      <c r="B577">
        <v>0</v>
      </c>
      <c r="C577" t="str">
        <f>IF(B577=1, "Survived", "Died")</f>
        <v>Died</v>
      </c>
      <c r="D577">
        <v>3</v>
      </c>
      <c r="E577" t="str">
        <f>IF(D577=1, "First", IF(D577=2, "Second", IF(D577=3, "Third")))</f>
        <v>Third</v>
      </c>
      <c r="F577" t="s">
        <v>824</v>
      </c>
      <c r="G577" t="s">
        <v>13</v>
      </c>
      <c r="H577">
        <v>19</v>
      </c>
      <c r="I577">
        <f>IF(H577="",AVERAGE(H:H),H577)</f>
        <v>19</v>
      </c>
      <c r="J577">
        <v>0</v>
      </c>
      <c r="K577">
        <v>0</v>
      </c>
      <c r="L577">
        <v>358585</v>
      </c>
      <c r="M577">
        <v>14.5</v>
      </c>
      <c r="N577">
        <f>IF(M577="",MEDIAN(M:M),M577)</f>
        <v>14.5</v>
      </c>
      <c r="P577" t="s">
        <v>15</v>
      </c>
      <c r="Q577" t="str">
        <f>IF(P577="C", "Cherbourg", IF(P577="Q", "Queenstown", IF(P577="S", "Southampton")))</f>
        <v>Southampton</v>
      </c>
      <c r="R577">
        <f>Table15[[#This Row],[SibSp]]+Table15[[#This Row],[Parch]]</f>
        <v>0</v>
      </c>
      <c r="S577" s="2">
        <f ca="1">Table15[[#This Row],[Family_Members]]+RAND()-0.5</f>
        <v>-0.1499485071719</v>
      </c>
    </row>
    <row r="578" spans="1:19" hidden="1" x14ac:dyDescent="0.25">
      <c r="A578">
        <v>577</v>
      </c>
      <c r="B578">
        <v>1</v>
      </c>
      <c r="C578" t="str">
        <f>IF(B578=1, "Survived", "Died")</f>
        <v>Survived</v>
      </c>
      <c r="D578">
        <v>2</v>
      </c>
      <c r="E578" t="str">
        <f>IF(D578=1, "First", IF(D578=2, "Second", IF(D578=3, "Third")))</f>
        <v>Second</v>
      </c>
      <c r="F578" t="s">
        <v>825</v>
      </c>
      <c r="G578" t="s">
        <v>17</v>
      </c>
      <c r="H578">
        <v>34</v>
      </c>
      <c r="I578">
        <f>IF(H578="",AVERAGE(H:H),H578)</f>
        <v>34</v>
      </c>
      <c r="J578">
        <v>0</v>
      </c>
      <c r="K578">
        <v>0</v>
      </c>
      <c r="L578">
        <v>243880</v>
      </c>
      <c r="M578">
        <v>13</v>
      </c>
      <c r="N578">
        <f>IF(M578="",MEDIAN(M:M),M578)</f>
        <v>13</v>
      </c>
      <c r="P578" t="s">
        <v>15</v>
      </c>
      <c r="Q578" t="str">
        <f>IF(P578="C", "Cherbourg", IF(P578="Q", "Queenstown", IF(P578="S", "Southampton")))</f>
        <v>Southampton</v>
      </c>
      <c r="R578">
        <f>Table15[[#This Row],[SibSp]]+Table15[[#This Row],[Parch]]</f>
        <v>0</v>
      </c>
      <c r="S578" s="2">
        <f ca="1">Table15[[#This Row],[Family_Members]]+RAND()-0.5</f>
        <v>0.47365813598814499</v>
      </c>
    </row>
    <row r="579" spans="1:19" x14ac:dyDescent="0.25">
      <c r="A579">
        <v>592</v>
      </c>
      <c r="B579">
        <v>1</v>
      </c>
      <c r="C579" t="str">
        <f>IF(B579=1, "Survived", "Died")</f>
        <v>Survived</v>
      </c>
      <c r="D579">
        <v>1</v>
      </c>
      <c r="E579" t="str">
        <f>IF(D579=1, "First", IF(D579=2, "Second", IF(D579=3, "Third")))</f>
        <v>First</v>
      </c>
      <c r="F579" t="s">
        <v>847</v>
      </c>
      <c r="G579" t="s">
        <v>17</v>
      </c>
      <c r="H579">
        <v>52</v>
      </c>
      <c r="I579">
        <f>IF(H579="",AVERAGE(H:H),H579)</f>
        <v>52</v>
      </c>
      <c r="J579">
        <v>1</v>
      </c>
      <c r="K579">
        <v>0</v>
      </c>
      <c r="L579">
        <v>36947</v>
      </c>
      <c r="M579">
        <v>78.2667</v>
      </c>
      <c r="N579">
        <f>IF(M579="",MEDIAN(M:M),M579)</f>
        <v>78.2667</v>
      </c>
      <c r="O579" t="s">
        <v>716</v>
      </c>
      <c r="P579" t="s">
        <v>20</v>
      </c>
      <c r="Q579" t="str">
        <f>IF(P579="C", "Cherbourg", IF(P579="Q", "Queenstown", IF(P579="S", "Southampton")))</f>
        <v>Cherbourg</v>
      </c>
      <c r="R579">
        <f>Table15[[#This Row],[SibSp]]+Table15[[#This Row],[Parch]]</f>
        <v>1</v>
      </c>
      <c r="S579" s="2">
        <f ca="1">Table15[[#This Row],[Family_Members]]+RAND()-0.5</f>
        <v>0.74846059711382207</v>
      </c>
    </row>
    <row r="580" spans="1:19" hidden="1" x14ac:dyDescent="0.25">
      <c r="A580">
        <v>403</v>
      </c>
      <c r="B580">
        <v>0</v>
      </c>
      <c r="C580" t="str">
        <f>IF(B580=1, "Survived", "Died")</f>
        <v>Died</v>
      </c>
      <c r="D580">
        <v>3</v>
      </c>
      <c r="E580" t="str">
        <f>IF(D580=1, "First", IF(D580=2, "Second", IF(D580=3, "Third")))</f>
        <v>Third</v>
      </c>
      <c r="F580" t="s">
        <v>591</v>
      </c>
      <c r="G580" t="s">
        <v>17</v>
      </c>
      <c r="H580">
        <v>21</v>
      </c>
      <c r="I580">
        <f>IF(H580="",AVERAGE(H:H),H580)</f>
        <v>21</v>
      </c>
      <c r="J580">
        <v>1</v>
      </c>
      <c r="K580">
        <v>0</v>
      </c>
      <c r="L580">
        <v>4137</v>
      </c>
      <c r="M580">
        <v>9.8249999999999993</v>
      </c>
      <c r="N580">
        <f>IF(M580="",MEDIAN(M:M),M580)</f>
        <v>9.8249999999999993</v>
      </c>
      <c r="P580" t="s">
        <v>15</v>
      </c>
      <c r="Q580" t="str">
        <f>IF(P580="C", "Cherbourg", IF(P580="Q", "Queenstown", IF(P580="S", "Southampton")))</f>
        <v>Southampton</v>
      </c>
      <c r="R580">
        <f>Table15[[#This Row],[SibSp]]+Table15[[#This Row],[Parch]]</f>
        <v>1</v>
      </c>
      <c r="S580" s="2">
        <f ca="1">Table15[[#This Row],[Family_Members]]+RAND()-0.5</f>
        <v>0.95699076705692265</v>
      </c>
    </row>
    <row r="581" spans="1:19" hidden="1" x14ac:dyDescent="0.25">
      <c r="A581">
        <v>580</v>
      </c>
      <c r="B581">
        <v>1</v>
      </c>
      <c r="C581" t="str">
        <f>IF(B581=1, "Survived", "Died")</f>
        <v>Survived</v>
      </c>
      <c r="D581">
        <v>3</v>
      </c>
      <c r="E581" t="str">
        <f>IF(D581=1, "First", IF(D581=2, "Second", IF(D581=3, "Third")))</f>
        <v>Third</v>
      </c>
      <c r="F581" t="s">
        <v>828</v>
      </c>
      <c r="G581" t="s">
        <v>13</v>
      </c>
      <c r="H581">
        <v>32</v>
      </c>
      <c r="I581">
        <f>IF(H581="",AVERAGE(H:H),H581)</f>
        <v>32</v>
      </c>
      <c r="J581">
        <v>0</v>
      </c>
      <c r="K581">
        <v>0</v>
      </c>
      <c r="L581" t="s">
        <v>829</v>
      </c>
      <c r="M581">
        <v>7.9249999999999998</v>
      </c>
      <c r="N581">
        <f>IF(M581="",MEDIAN(M:M),M581)</f>
        <v>7.9249999999999998</v>
      </c>
      <c r="P581" t="s">
        <v>15</v>
      </c>
      <c r="Q581" t="str">
        <f>IF(P581="C", "Cherbourg", IF(P581="Q", "Queenstown", IF(P581="S", "Southampton")))</f>
        <v>Southampton</v>
      </c>
      <c r="R581">
        <f>Table15[[#This Row],[SibSp]]+Table15[[#This Row],[Parch]]</f>
        <v>0</v>
      </c>
      <c r="S581" s="2">
        <f ca="1">Table15[[#This Row],[Family_Members]]+RAND()-0.5</f>
        <v>0.20567033609757057</v>
      </c>
    </row>
    <row r="582" spans="1:19" hidden="1" x14ac:dyDescent="0.25">
      <c r="A582">
        <v>581</v>
      </c>
      <c r="B582">
        <v>1</v>
      </c>
      <c r="C582" t="str">
        <f>IF(B582=1, "Survived", "Died")</f>
        <v>Survived</v>
      </c>
      <c r="D582">
        <v>2</v>
      </c>
      <c r="E582" t="str">
        <f>IF(D582=1, "First", IF(D582=2, "Second", IF(D582=3, "Third")))</f>
        <v>Second</v>
      </c>
      <c r="F582" t="s">
        <v>830</v>
      </c>
      <c r="G582" t="s">
        <v>17</v>
      </c>
      <c r="H582">
        <v>25</v>
      </c>
      <c r="I582">
        <f>IF(H582="",AVERAGE(H:H),H582)</f>
        <v>25</v>
      </c>
      <c r="J582">
        <v>1</v>
      </c>
      <c r="K582">
        <v>1</v>
      </c>
      <c r="L582">
        <v>237789</v>
      </c>
      <c r="M582">
        <v>30</v>
      </c>
      <c r="N582">
        <f>IF(M582="",MEDIAN(M:M),M582)</f>
        <v>30</v>
      </c>
      <c r="P582" t="s">
        <v>15</v>
      </c>
      <c r="Q582" t="str">
        <f>IF(P582="C", "Cherbourg", IF(P582="Q", "Queenstown", IF(P582="S", "Southampton")))</f>
        <v>Southampton</v>
      </c>
      <c r="R582">
        <f>Table15[[#This Row],[SibSp]]+Table15[[#This Row],[Parch]]</f>
        <v>2</v>
      </c>
      <c r="S582" s="2">
        <f ca="1">Table15[[#This Row],[Family_Members]]+RAND()-0.5</f>
        <v>2.0571319936849433</v>
      </c>
    </row>
    <row r="583" spans="1:19" x14ac:dyDescent="0.25">
      <c r="A583">
        <v>610</v>
      </c>
      <c r="B583">
        <v>1</v>
      </c>
      <c r="C583" t="str">
        <f>IF(B583=1, "Survived", "Died")</f>
        <v>Survived</v>
      </c>
      <c r="D583">
        <v>1</v>
      </c>
      <c r="E583" t="str">
        <f>IF(D583=1, "First", IF(D583=2, "Second", IF(D583=3, "Third")))</f>
        <v>First</v>
      </c>
      <c r="F583" t="s">
        <v>868</v>
      </c>
      <c r="G583" t="s">
        <v>17</v>
      </c>
      <c r="H583">
        <v>40</v>
      </c>
      <c r="I583">
        <f>IF(H583="",AVERAGE(H:H),H583)</f>
        <v>40</v>
      </c>
      <c r="J583">
        <v>0</v>
      </c>
      <c r="K583">
        <v>0</v>
      </c>
      <c r="L583" t="s">
        <v>406</v>
      </c>
      <c r="M583">
        <v>153.46250000000001</v>
      </c>
      <c r="N583">
        <f>IF(M583="",MEDIAN(M:M),M583)</f>
        <v>153.46250000000001</v>
      </c>
      <c r="O583" t="s">
        <v>407</v>
      </c>
      <c r="P583" t="s">
        <v>15</v>
      </c>
      <c r="Q583" t="str">
        <f>IF(P583="C", "Cherbourg", IF(P583="Q", "Queenstown", IF(P583="S", "Southampton")))</f>
        <v>Southampton</v>
      </c>
      <c r="R583">
        <f>Table15[[#This Row],[SibSp]]+Table15[[#This Row],[Parch]]</f>
        <v>0</v>
      </c>
      <c r="S583" s="2">
        <f ca="1">Table15[[#This Row],[Family_Members]]+RAND()-0.5</f>
        <v>0.35141411391571853</v>
      </c>
    </row>
    <row r="584" spans="1:19" hidden="1" x14ac:dyDescent="0.25">
      <c r="A584">
        <v>583</v>
      </c>
      <c r="B584">
        <v>0</v>
      </c>
      <c r="C584" t="str">
        <f>IF(B584=1, "Survived", "Died")</f>
        <v>Died</v>
      </c>
      <c r="D584">
        <v>2</v>
      </c>
      <c r="E584" t="str">
        <f>IF(D584=1, "First", IF(D584=2, "Second", IF(D584=3, "Third")))</f>
        <v>Second</v>
      </c>
      <c r="F584" t="s">
        <v>833</v>
      </c>
      <c r="G584" t="s">
        <v>13</v>
      </c>
      <c r="H584">
        <v>54</v>
      </c>
      <c r="I584">
        <f>IF(H584="",AVERAGE(H:H),H584)</f>
        <v>54</v>
      </c>
      <c r="J584">
        <v>0</v>
      </c>
      <c r="K584">
        <v>0</v>
      </c>
      <c r="L584">
        <v>28403</v>
      </c>
      <c r="M584">
        <v>26</v>
      </c>
      <c r="N584">
        <f>IF(M584="",MEDIAN(M:M),M584)</f>
        <v>26</v>
      </c>
      <c r="P584" t="s">
        <v>15</v>
      </c>
      <c r="Q584" t="str">
        <f>IF(P584="C", "Cherbourg", IF(P584="Q", "Queenstown", IF(P584="S", "Southampton")))</f>
        <v>Southampton</v>
      </c>
      <c r="R584">
        <f>Table15[[#This Row],[SibSp]]+Table15[[#This Row],[Parch]]</f>
        <v>0</v>
      </c>
      <c r="S584" s="2">
        <f ca="1">Table15[[#This Row],[Family_Members]]+RAND()-0.5</f>
        <v>0.46250218973529789</v>
      </c>
    </row>
    <row r="585" spans="1:19" hidden="1" x14ac:dyDescent="0.25">
      <c r="A585">
        <v>584</v>
      </c>
      <c r="B585">
        <v>0</v>
      </c>
      <c r="C585" t="str">
        <f>IF(B585=1, "Survived", "Died")</f>
        <v>Died</v>
      </c>
      <c r="D585">
        <v>1</v>
      </c>
      <c r="E585" t="str">
        <f>IF(D585=1, "First", IF(D585=2, "Second", IF(D585=3, "Third")))</f>
        <v>First</v>
      </c>
      <c r="F585" t="s">
        <v>834</v>
      </c>
      <c r="G585" t="s">
        <v>13</v>
      </c>
      <c r="H585">
        <v>36</v>
      </c>
      <c r="I585">
        <f>IF(H585="",AVERAGE(H:H),H585)</f>
        <v>36</v>
      </c>
      <c r="J585">
        <v>0</v>
      </c>
      <c r="K585">
        <v>0</v>
      </c>
      <c r="L585">
        <v>13049</v>
      </c>
      <c r="M585">
        <v>40.125</v>
      </c>
      <c r="N585">
        <f>IF(M585="",MEDIAN(M:M),M585)</f>
        <v>40.125</v>
      </c>
      <c r="O585" t="s">
        <v>835</v>
      </c>
      <c r="P585" t="s">
        <v>20</v>
      </c>
      <c r="Q585" t="str">
        <f>IF(P585="C", "Cherbourg", IF(P585="Q", "Queenstown", IF(P585="S", "Southampton")))</f>
        <v>Cherbourg</v>
      </c>
      <c r="R585">
        <f>Table15[[#This Row],[SibSp]]+Table15[[#This Row],[Parch]]</f>
        <v>0</v>
      </c>
      <c r="S585" s="2">
        <f ca="1">Table15[[#This Row],[Family_Members]]+RAND()-0.5</f>
        <v>-8.7929186288663752E-2</v>
      </c>
    </row>
    <row r="586" spans="1:19" hidden="1" x14ac:dyDescent="0.25">
      <c r="A586">
        <v>585</v>
      </c>
      <c r="B586">
        <v>0</v>
      </c>
      <c r="C586" t="str">
        <f>IF(B586=1, "Survived", "Died")</f>
        <v>Died</v>
      </c>
      <c r="D586">
        <v>3</v>
      </c>
      <c r="E586" t="str">
        <f>IF(D586=1, "First", IF(D586=2, "Second", IF(D586=3, "Third")))</f>
        <v>Third</v>
      </c>
      <c r="F586" t="s">
        <v>836</v>
      </c>
      <c r="G586" t="s">
        <v>13</v>
      </c>
      <c r="I586">
        <f>IF(H586="",AVERAGE(H:H),H586)</f>
        <v>29.69911764705882</v>
      </c>
      <c r="J586">
        <v>0</v>
      </c>
      <c r="K586">
        <v>0</v>
      </c>
      <c r="L586">
        <v>3411</v>
      </c>
      <c r="M586">
        <v>8.7125000000000004</v>
      </c>
      <c r="N586">
        <f>IF(M586="",MEDIAN(M:M),M586)</f>
        <v>8.7125000000000004</v>
      </c>
      <c r="P586" t="s">
        <v>20</v>
      </c>
      <c r="Q586" t="str">
        <f>IF(P586="C", "Cherbourg", IF(P586="Q", "Queenstown", IF(P586="S", "Southampton")))</f>
        <v>Cherbourg</v>
      </c>
      <c r="R586">
        <f>Table15[[#This Row],[SibSp]]+Table15[[#This Row],[Parch]]</f>
        <v>0</v>
      </c>
      <c r="S586" s="2">
        <f ca="1">Table15[[#This Row],[Family_Members]]+RAND()-0.5</f>
        <v>-0.19722280265338576</v>
      </c>
    </row>
    <row r="587" spans="1:19" x14ac:dyDescent="0.25">
      <c r="A587">
        <v>628</v>
      </c>
      <c r="B587">
        <v>1</v>
      </c>
      <c r="C587" t="str">
        <f>IF(B587=1, "Survived", "Died")</f>
        <v>Survived</v>
      </c>
      <c r="D587">
        <v>1</v>
      </c>
      <c r="E587" t="str">
        <f>IF(D587=1, "First", IF(D587=2, "Second", IF(D587=3, "Third")))</f>
        <v>First</v>
      </c>
      <c r="F587" t="s">
        <v>889</v>
      </c>
      <c r="G587" t="s">
        <v>17</v>
      </c>
      <c r="H587">
        <v>21</v>
      </c>
      <c r="I587">
        <f>IF(H587="",AVERAGE(H:H),H587)</f>
        <v>21</v>
      </c>
      <c r="J587">
        <v>0</v>
      </c>
      <c r="K587">
        <v>0</v>
      </c>
      <c r="L587">
        <v>13502</v>
      </c>
      <c r="M587">
        <v>77.958299999999994</v>
      </c>
      <c r="N587">
        <f>IF(M587="",MEDIAN(M:M),M587)</f>
        <v>77.958299999999994</v>
      </c>
      <c r="O587" t="s">
        <v>890</v>
      </c>
      <c r="P587" t="s">
        <v>15</v>
      </c>
      <c r="Q587" t="str">
        <f>IF(P587="C", "Cherbourg", IF(P587="Q", "Queenstown", IF(P587="S", "Southampton")))</f>
        <v>Southampton</v>
      </c>
      <c r="R587">
        <f>Table15[[#This Row],[SibSp]]+Table15[[#This Row],[Parch]]</f>
        <v>0</v>
      </c>
      <c r="S587" s="2">
        <f ca="1">Table15[[#This Row],[Family_Members]]+RAND()-0.5</f>
        <v>-0.40237662743846325</v>
      </c>
    </row>
    <row r="588" spans="1:19" hidden="1" x14ac:dyDescent="0.25">
      <c r="A588">
        <v>587</v>
      </c>
      <c r="B588">
        <v>0</v>
      </c>
      <c r="C588" t="str">
        <f>IF(B588=1, "Survived", "Died")</f>
        <v>Died</v>
      </c>
      <c r="D588">
        <v>2</v>
      </c>
      <c r="E588" t="str">
        <f>IF(D588=1, "First", IF(D588=2, "Second", IF(D588=3, "Third")))</f>
        <v>Second</v>
      </c>
      <c r="F588" t="s">
        <v>839</v>
      </c>
      <c r="G588" t="s">
        <v>13</v>
      </c>
      <c r="H588">
        <v>47</v>
      </c>
      <c r="I588">
        <f>IF(H588="",AVERAGE(H:H),H588)</f>
        <v>47</v>
      </c>
      <c r="J588">
        <v>0</v>
      </c>
      <c r="K588">
        <v>0</v>
      </c>
      <c r="L588">
        <v>237565</v>
      </c>
      <c r="M588">
        <v>15</v>
      </c>
      <c r="N588">
        <f>IF(M588="",MEDIAN(M:M),M588)</f>
        <v>15</v>
      </c>
      <c r="P588" t="s">
        <v>15</v>
      </c>
      <c r="Q588" t="str">
        <f>IF(P588="C", "Cherbourg", IF(P588="Q", "Queenstown", IF(P588="S", "Southampton")))</f>
        <v>Southampton</v>
      </c>
      <c r="R588">
        <f>Table15[[#This Row],[SibSp]]+Table15[[#This Row],[Parch]]</f>
        <v>0</v>
      </c>
      <c r="S588" s="2">
        <f ca="1">Table15[[#This Row],[Family_Members]]+RAND()-0.5</f>
        <v>6.526592001741105E-2</v>
      </c>
    </row>
    <row r="589" spans="1:19" hidden="1" x14ac:dyDescent="0.25">
      <c r="A589">
        <v>588</v>
      </c>
      <c r="B589">
        <v>1</v>
      </c>
      <c r="C589" t="str">
        <f>IF(B589=1, "Survived", "Died")</f>
        <v>Survived</v>
      </c>
      <c r="D589">
        <v>1</v>
      </c>
      <c r="E589" t="str">
        <f>IF(D589=1, "First", IF(D589=2, "Second", IF(D589=3, "Third")))</f>
        <v>First</v>
      </c>
      <c r="F589" t="s">
        <v>840</v>
      </c>
      <c r="G589" t="s">
        <v>13</v>
      </c>
      <c r="H589">
        <v>60</v>
      </c>
      <c r="I589">
        <f>IF(H589="",AVERAGE(H:H),H589)</f>
        <v>60</v>
      </c>
      <c r="J589">
        <v>1</v>
      </c>
      <c r="K589">
        <v>1</v>
      </c>
      <c r="L589">
        <v>13567</v>
      </c>
      <c r="M589">
        <v>79.2</v>
      </c>
      <c r="N589">
        <f>IF(M589="",MEDIAN(M:M),M589)</f>
        <v>79.2</v>
      </c>
      <c r="O589" t="s">
        <v>841</v>
      </c>
      <c r="P589" t="s">
        <v>20</v>
      </c>
      <c r="Q589" t="str">
        <f>IF(P589="C", "Cherbourg", IF(P589="Q", "Queenstown", IF(P589="S", "Southampton")))</f>
        <v>Cherbourg</v>
      </c>
      <c r="R589">
        <f>Table15[[#This Row],[SibSp]]+Table15[[#This Row],[Parch]]</f>
        <v>2</v>
      </c>
      <c r="S589" s="2">
        <f ca="1">Table15[[#This Row],[Family_Members]]+RAND()-0.5</f>
        <v>2.2432176335105591</v>
      </c>
    </row>
    <row r="590" spans="1:19" hidden="1" x14ac:dyDescent="0.25">
      <c r="A590">
        <v>589</v>
      </c>
      <c r="B590">
        <v>0</v>
      </c>
      <c r="C590" t="str">
        <f>IF(B590=1, "Survived", "Died")</f>
        <v>Died</v>
      </c>
      <c r="D590">
        <v>3</v>
      </c>
      <c r="E590" t="str">
        <f>IF(D590=1, "First", IF(D590=2, "Second", IF(D590=3, "Third")))</f>
        <v>Third</v>
      </c>
      <c r="F590" t="s">
        <v>842</v>
      </c>
      <c r="G590" t="s">
        <v>13</v>
      </c>
      <c r="H590">
        <v>22</v>
      </c>
      <c r="I590">
        <f>IF(H590="",AVERAGE(H:H),H590)</f>
        <v>22</v>
      </c>
      <c r="J590">
        <v>0</v>
      </c>
      <c r="K590">
        <v>0</v>
      </c>
      <c r="L590">
        <v>14973</v>
      </c>
      <c r="M590">
        <v>8.0500000000000007</v>
      </c>
      <c r="N590">
        <f>IF(M590="",MEDIAN(M:M),M590)</f>
        <v>8.0500000000000007</v>
      </c>
      <c r="P590" t="s">
        <v>15</v>
      </c>
      <c r="Q590" t="str">
        <f>IF(P590="C", "Cherbourg", IF(P590="Q", "Queenstown", IF(P590="S", "Southampton")))</f>
        <v>Southampton</v>
      </c>
      <c r="R590">
        <f>Table15[[#This Row],[SibSp]]+Table15[[#This Row],[Parch]]</f>
        <v>0</v>
      </c>
      <c r="S590" s="2">
        <f ca="1">Table15[[#This Row],[Family_Members]]+RAND()-0.5</f>
        <v>0.18515458407988095</v>
      </c>
    </row>
    <row r="591" spans="1:19" hidden="1" x14ac:dyDescent="0.25">
      <c r="A591">
        <v>590</v>
      </c>
      <c r="B591">
        <v>0</v>
      </c>
      <c r="C591" t="str">
        <f>IF(B591=1, "Survived", "Died")</f>
        <v>Died</v>
      </c>
      <c r="D591">
        <v>3</v>
      </c>
      <c r="E591" t="str">
        <f>IF(D591=1, "First", IF(D591=2, "Second", IF(D591=3, "Third")))</f>
        <v>Third</v>
      </c>
      <c r="F591" t="s">
        <v>843</v>
      </c>
      <c r="G591" t="s">
        <v>13</v>
      </c>
      <c r="I591">
        <f>IF(H591="",AVERAGE(H:H),H591)</f>
        <v>29.69911764705882</v>
      </c>
      <c r="J591">
        <v>0</v>
      </c>
      <c r="K591">
        <v>0</v>
      </c>
      <c r="L591" t="s">
        <v>844</v>
      </c>
      <c r="M591">
        <v>8.0500000000000007</v>
      </c>
      <c r="N591">
        <f>IF(M591="",MEDIAN(M:M),M591)</f>
        <v>8.0500000000000007</v>
      </c>
      <c r="P591" t="s">
        <v>15</v>
      </c>
      <c r="Q591" t="str">
        <f>IF(P591="C", "Cherbourg", IF(P591="Q", "Queenstown", IF(P591="S", "Southampton")))</f>
        <v>Southampton</v>
      </c>
      <c r="R591">
        <f>Table15[[#This Row],[SibSp]]+Table15[[#This Row],[Parch]]</f>
        <v>0</v>
      </c>
      <c r="S591" s="2">
        <f ca="1">Table15[[#This Row],[Family_Members]]+RAND()-0.5</f>
        <v>4.4414060556025814E-2</v>
      </c>
    </row>
    <row r="592" spans="1:19" hidden="1" x14ac:dyDescent="0.25">
      <c r="A592">
        <v>591</v>
      </c>
      <c r="B592">
        <v>0</v>
      </c>
      <c r="C592" t="str">
        <f>IF(B592=1, "Survived", "Died")</f>
        <v>Died</v>
      </c>
      <c r="D592">
        <v>3</v>
      </c>
      <c r="E592" t="str">
        <f>IF(D592=1, "First", IF(D592=2, "Second", IF(D592=3, "Third")))</f>
        <v>Third</v>
      </c>
      <c r="F592" t="s">
        <v>845</v>
      </c>
      <c r="G592" t="s">
        <v>13</v>
      </c>
      <c r="H592">
        <v>35</v>
      </c>
      <c r="I592">
        <f>IF(H592="",AVERAGE(H:H),H592)</f>
        <v>35</v>
      </c>
      <c r="J592">
        <v>0</v>
      </c>
      <c r="K592">
        <v>0</v>
      </c>
      <c r="L592" t="s">
        <v>846</v>
      </c>
      <c r="M592">
        <v>7.125</v>
      </c>
      <c r="N592">
        <f>IF(M592="",MEDIAN(M:M),M592)</f>
        <v>7.125</v>
      </c>
      <c r="P592" t="s">
        <v>15</v>
      </c>
      <c r="Q592" t="str">
        <f>IF(P592="C", "Cherbourg", IF(P592="Q", "Queenstown", IF(P592="S", "Southampton")))</f>
        <v>Southampton</v>
      </c>
      <c r="R592">
        <f>Table15[[#This Row],[SibSp]]+Table15[[#This Row],[Parch]]</f>
        <v>0</v>
      </c>
      <c r="S592" s="2">
        <f ca="1">Table15[[#This Row],[Family_Members]]+RAND()-0.5</f>
        <v>-0.3644712474318037</v>
      </c>
    </row>
    <row r="593" spans="1:19" x14ac:dyDescent="0.25">
      <c r="A593">
        <v>642</v>
      </c>
      <c r="B593">
        <v>1</v>
      </c>
      <c r="C593" t="str">
        <f>IF(B593=1, "Survived", "Died")</f>
        <v>Survived</v>
      </c>
      <c r="D593">
        <v>1</v>
      </c>
      <c r="E593" t="str">
        <f>IF(D593=1, "First", IF(D593=2, "Second", IF(D593=3, "Third")))</f>
        <v>First</v>
      </c>
      <c r="F593" t="s">
        <v>907</v>
      </c>
      <c r="G593" t="s">
        <v>17</v>
      </c>
      <c r="H593">
        <v>24</v>
      </c>
      <c r="I593">
        <f>IF(H593="",AVERAGE(H:H),H593)</f>
        <v>24</v>
      </c>
      <c r="J593">
        <v>0</v>
      </c>
      <c r="K593">
        <v>0</v>
      </c>
      <c r="L593" t="s">
        <v>549</v>
      </c>
      <c r="M593">
        <v>69.3</v>
      </c>
      <c r="N593">
        <f>IF(M593="",MEDIAN(M:M),M593)</f>
        <v>69.3</v>
      </c>
      <c r="O593" t="s">
        <v>550</v>
      </c>
      <c r="P593" t="s">
        <v>20</v>
      </c>
      <c r="Q593" t="str">
        <f>IF(P593="C", "Cherbourg", IF(P593="Q", "Queenstown", IF(P593="S", "Southampton")))</f>
        <v>Cherbourg</v>
      </c>
      <c r="R593">
        <f>Table15[[#This Row],[SibSp]]+Table15[[#This Row],[Parch]]</f>
        <v>0</v>
      </c>
      <c r="S593" s="2">
        <f ca="1">Table15[[#This Row],[Family_Members]]+RAND()-0.5</f>
        <v>0.22512631282102602</v>
      </c>
    </row>
    <row r="594" spans="1:19" hidden="1" x14ac:dyDescent="0.25">
      <c r="A594">
        <v>593</v>
      </c>
      <c r="B594">
        <v>0</v>
      </c>
      <c r="C594" t="str">
        <f>IF(B594=1, "Survived", "Died")</f>
        <v>Died</v>
      </c>
      <c r="D594">
        <v>3</v>
      </c>
      <c r="E594" t="str">
        <f>IF(D594=1, "First", IF(D594=2, "Second", IF(D594=3, "Third")))</f>
        <v>Third</v>
      </c>
      <c r="F594" t="s">
        <v>848</v>
      </c>
      <c r="G594" t="s">
        <v>13</v>
      </c>
      <c r="H594">
        <v>47</v>
      </c>
      <c r="I594">
        <f>IF(H594="",AVERAGE(H:H),H594)</f>
        <v>47</v>
      </c>
      <c r="J594">
        <v>0</v>
      </c>
      <c r="K594">
        <v>0</v>
      </c>
      <c r="L594" t="s">
        <v>849</v>
      </c>
      <c r="M594">
        <v>7.25</v>
      </c>
      <c r="N594">
        <f>IF(M594="",MEDIAN(M:M),M594)</f>
        <v>7.25</v>
      </c>
      <c r="P594" t="s">
        <v>15</v>
      </c>
      <c r="Q594" t="str">
        <f>IF(P594="C", "Cherbourg", IF(P594="Q", "Queenstown", IF(P594="S", "Southampton")))</f>
        <v>Southampton</v>
      </c>
      <c r="R594">
        <f>Table15[[#This Row],[SibSp]]+Table15[[#This Row],[Parch]]</f>
        <v>0</v>
      </c>
      <c r="S594" s="2">
        <f ca="1">Table15[[#This Row],[Family_Members]]+RAND()-0.5</f>
        <v>3.1303179529016067E-2</v>
      </c>
    </row>
    <row r="595" spans="1:19" hidden="1" x14ac:dyDescent="0.25">
      <c r="A595">
        <v>405</v>
      </c>
      <c r="B595">
        <v>0</v>
      </c>
      <c r="C595" t="str">
        <f>IF(B595=1, "Survived", "Died")</f>
        <v>Died</v>
      </c>
      <c r="D595">
        <v>3</v>
      </c>
      <c r="E595" t="str">
        <f>IF(D595=1, "First", IF(D595=2, "Second", IF(D595=3, "Third")))</f>
        <v>Third</v>
      </c>
      <c r="F595" t="s">
        <v>593</v>
      </c>
      <c r="G595" t="s">
        <v>17</v>
      </c>
      <c r="H595">
        <v>20</v>
      </c>
      <c r="I595">
        <f>IF(H595="",AVERAGE(H:H),H595)</f>
        <v>20</v>
      </c>
      <c r="J595">
        <v>0</v>
      </c>
      <c r="K595">
        <v>0</v>
      </c>
      <c r="L595">
        <v>315096</v>
      </c>
      <c r="M595">
        <v>8.6624999999999996</v>
      </c>
      <c r="N595">
        <f>IF(M595="",MEDIAN(M:M),M595)</f>
        <v>8.6624999999999996</v>
      </c>
      <c r="P595" t="s">
        <v>15</v>
      </c>
      <c r="Q595" t="str">
        <f>IF(P595="C", "Cherbourg", IF(P595="Q", "Queenstown", IF(P595="S", "Southampton")))</f>
        <v>Southampton</v>
      </c>
      <c r="R595">
        <f>Table15[[#This Row],[SibSp]]+Table15[[#This Row],[Parch]]</f>
        <v>0</v>
      </c>
      <c r="S595" s="2">
        <f ca="1">Table15[[#This Row],[Family_Members]]+RAND()-0.5</f>
        <v>-0.39218440005742672</v>
      </c>
    </row>
    <row r="596" spans="1:19" hidden="1" x14ac:dyDescent="0.25">
      <c r="A596">
        <v>595</v>
      </c>
      <c r="B596">
        <v>0</v>
      </c>
      <c r="C596" t="str">
        <f>IF(B596=1, "Survived", "Died")</f>
        <v>Died</v>
      </c>
      <c r="D596">
        <v>2</v>
      </c>
      <c r="E596" t="str">
        <f>IF(D596=1, "First", IF(D596=2, "Second", IF(D596=3, "Third")))</f>
        <v>Second</v>
      </c>
      <c r="F596" t="s">
        <v>851</v>
      </c>
      <c r="G596" t="s">
        <v>13</v>
      </c>
      <c r="H596">
        <v>37</v>
      </c>
      <c r="I596">
        <f>IF(H596="",AVERAGE(H:H),H596)</f>
        <v>37</v>
      </c>
      <c r="J596">
        <v>1</v>
      </c>
      <c r="K596">
        <v>0</v>
      </c>
      <c r="L596" t="s">
        <v>852</v>
      </c>
      <c r="M596">
        <v>26</v>
      </c>
      <c r="N596">
        <f>IF(M596="",MEDIAN(M:M),M596)</f>
        <v>26</v>
      </c>
      <c r="P596" t="s">
        <v>15</v>
      </c>
      <c r="Q596" t="str">
        <f>IF(P596="C", "Cherbourg", IF(P596="Q", "Queenstown", IF(P596="S", "Southampton")))</f>
        <v>Southampton</v>
      </c>
      <c r="R596">
        <f>Table15[[#This Row],[SibSp]]+Table15[[#This Row],[Parch]]</f>
        <v>1</v>
      </c>
      <c r="S596" s="2">
        <f ca="1">Table15[[#This Row],[Family_Members]]+RAND()-0.5</f>
        <v>0.71079963609747532</v>
      </c>
    </row>
    <row r="597" spans="1:19" hidden="1" x14ac:dyDescent="0.25">
      <c r="A597">
        <v>596</v>
      </c>
      <c r="B597">
        <v>0</v>
      </c>
      <c r="C597" t="str">
        <f>IF(B597=1, "Survived", "Died")</f>
        <v>Died</v>
      </c>
      <c r="D597">
        <v>3</v>
      </c>
      <c r="E597" t="str">
        <f>IF(D597=1, "First", IF(D597=2, "Second", IF(D597=3, "Third")))</f>
        <v>Third</v>
      </c>
      <c r="F597" t="s">
        <v>853</v>
      </c>
      <c r="G597" t="s">
        <v>13</v>
      </c>
      <c r="H597">
        <v>36</v>
      </c>
      <c r="I597">
        <f>IF(H597="",AVERAGE(H:H),H597)</f>
        <v>36</v>
      </c>
      <c r="J597">
        <v>1</v>
      </c>
      <c r="K597">
        <v>1</v>
      </c>
      <c r="L597">
        <v>345773</v>
      </c>
      <c r="M597">
        <v>24.15</v>
      </c>
      <c r="N597">
        <f>IF(M597="",MEDIAN(M:M),M597)</f>
        <v>24.15</v>
      </c>
      <c r="P597" t="s">
        <v>15</v>
      </c>
      <c r="Q597" t="str">
        <f>IF(P597="C", "Cherbourg", IF(P597="Q", "Queenstown", IF(P597="S", "Southampton")))</f>
        <v>Southampton</v>
      </c>
      <c r="R597">
        <f>Table15[[#This Row],[SibSp]]+Table15[[#This Row],[Parch]]</f>
        <v>2</v>
      </c>
      <c r="S597" s="2">
        <f ca="1">Table15[[#This Row],[Family_Members]]+RAND()-0.5</f>
        <v>1.8140904375381499</v>
      </c>
    </row>
    <row r="598" spans="1:19" hidden="1" x14ac:dyDescent="0.25">
      <c r="A598">
        <v>597</v>
      </c>
      <c r="B598">
        <v>1</v>
      </c>
      <c r="C598" t="str">
        <f>IF(B598=1, "Survived", "Died")</f>
        <v>Survived</v>
      </c>
      <c r="D598">
        <v>2</v>
      </c>
      <c r="E598" t="str">
        <f>IF(D598=1, "First", IF(D598=2, "Second", IF(D598=3, "Third")))</f>
        <v>Second</v>
      </c>
      <c r="F598" t="s">
        <v>854</v>
      </c>
      <c r="G598" t="s">
        <v>17</v>
      </c>
      <c r="I598">
        <f>IF(H598="",AVERAGE(H:H),H598)</f>
        <v>29.69911764705882</v>
      </c>
      <c r="J598">
        <v>0</v>
      </c>
      <c r="K598">
        <v>0</v>
      </c>
      <c r="L598">
        <v>248727</v>
      </c>
      <c r="M598">
        <v>33</v>
      </c>
      <c r="N598">
        <f>IF(M598="",MEDIAN(M:M),M598)</f>
        <v>33</v>
      </c>
      <c r="P598" t="s">
        <v>15</v>
      </c>
      <c r="Q598" t="str">
        <f>IF(P598="C", "Cherbourg", IF(P598="Q", "Queenstown", IF(P598="S", "Southampton")))</f>
        <v>Southampton</v>
      </c>
      <c r="R598">
        <f>Table15[[#This Row],[SibSp]]+Table15[[#This Row],[Parch]]</f>
        <v>0</v>
      </c>
      <c r="S598" s="2">
        <f ca="1">Table15[[#This Row],[Family_Members]]+RAND()-0.5</f>
        <v>0.35077352268420292</v>
      </c>
    </row>
    <row r="599" spans="1:19" hidden="1" x14ac:dyDescent="0.25">
      <c r="A599">
        <v>598</v>
      </c>
      <c r="B599">
        <v>0</v>
      </c>
      <c r="C599" t="str">
        <f>IF(B599=1, "Survived", "Died")</f>
        <v>Died</v>
      </c>
      <c r="D599">
        <v>3</v>
      </c>
      <c r="E599" t="str">
        <f>IF(D599=1, "First", IF(D599=2, "Second", IF(D599=3, "Third")))</f>
        <v>Third</v>
      </c>
      <c r="F599" t="s">
        <v>855</v>
      </c>
      <c r="G599" t="s">
        <v>13</v>
      </c>
      <c r="H599">
        <v>49</v>
      </c>
      <c r="I599">
        <f>IF(H599="",AVERAGE(H:H),H599)</f>
        <v>49</v>
      </c>
      <c r="J599">
        <v>0</v>
      </c>
      <c r="K599">
        <v>0</v>
      </c>
      <c r="L599" t="s">
        <v>280</v>
      </c>
      <c r="M599">
        <v>0</v>
      </c>
      <c r="N599">
        <f>IF(M599="",MEDIAN(M:M),M599)</f>
        <v>0</v>
      </c>
      <c r="P599" t="s">
        <v>15</v>
      </c>
      <c r="Q599" t="str">
        <f>IF(P599="C", "Cherbourg", IF(P599="Q", "Queenstown", IF(P599="S", "Southampton")))</f>
        <v>Southampton</v>
      </c>
      <c r="R599">
        <f>Table15[[#This Row],[SibSp]]+Table15[[#This Row],[Parch]]</f>
        <v>0</v>
      </c>
      <c r="S599" s="2">
        <f ca="1">Table15[[#This Row],[Family_Members]]+RAND()-0.5</f>
        <v>0.14988553330509002</v>
      </c>
    </row>
    <row r="600" spans="1:19" hidden="1" x14ac:dyDescent="0.25">
      <c r="A600">
        <v>599</v>
      </c>
      <c r="B600">
        <v>0</v>
      </c>
      <c r="C600" t="str">
        <f>IF(B600=1, "Survived", "Died")</f>
        <v>Died</v>
      </c>
      <c r="D600">
        <v>3</v>
      </c>
      <c r="E600" t="str">
        <f>IF(D600=1, "First", IF(D600=2, "Second", IF(D600=3, "Third")))</f>
        <v>Third</v>
      </c>
      <c r="F600" t="s">
        <v>856</v>
      </c>
      <c r="G600" t="s">
        <v>13</v>
      </c>
      <c r="I600">
        <f>IF(H600="",AVERAGE(H:H),H600)</f>
        <v>29.69911764705882</v>
      </c>
      <c r="J600">
        <v>0</v>
      </c>
      <c r="K600">
        <v>0</v>
      </c>
      <c r="L600">
        <v>2664</v>
      </c>
      <c r="M600">
        <v>7.2249999999999996</v>
      </c>
      <c r="N600">
        <f>IF(M600="",MEDIAN(M:M),M600)</f>
        <v>7.2249999999999996</v>
      </c>
      <c r="P600" t="s">
        <v>20</v>
      </c>
      <c r="Q600" t="str">
        <f>IF(P600="C", "Cherbourg", IF(P600="Q", "Queenstown", IF(P600="S", "Southampton")))</f>
        <v>Cherbourg</v>
      </c>
      <c r="R600">
        <f>Table15[[#This Row],[SibSp]]+Table15[[#This Row],[Parch]]</f>
        <v>0</v>
      </c>
      <c r="S600" s="2">
        <f ca="1">Table15[[#This Row],[Family_Members]]+RAND()-0.5</f>
        <v>-0.34934440320848981</v>
      </c>
    </row>
    <row r="601" spans="1:19" hidden="1" x14ac:dyDescent="0.25">
      <c r="A601">
        <v>600</v>
      </c>
      <c r="B601">
        <v>1</v>
      </c>
      <c r="C601" t="str">
        <f>IF(B601=1, "Survived", "Died")</f>
        <v>Survived</v>
      </c>
      <c r="D601">
        <v>1</v>
      </c>
      <c r="E601" t="str">
        <f>IF(D601=1, "First", IF(D601=2, "Second", IF(D601=3, "Third")))</f>
        <v>First</v>
      </c>
      <c r="F601" t="s">
        <v>857</v>
      </c>
      <c r="G601" t="s">
        <v>13</v>
      </c>
      <c r="H601">
        <v>49</v>
      </c>
      <c r="I601">
        <f>IF(H601="",AVERAGE(H:H),H601)</f>
        <v>49</v>
      </c>
      <c r="J601">
        <v>1</v>
      </c>
      <c r="K601">
        <v>0</v>
      </c>
      <c r="L601" t="s">
        <v>467</v>
      </c>
      <c r="M601">
        <v>56.929200000000002</v>
      </c>
      <c r="N601">
        <f>IF(M601="",MEDIAN(M:M),M601)</f>
        <v>56.929200000000002</v>
      </c>
      <c r="O601" t="s">
        <v>858</v>
      </c>
      <c r="P601" t="s">
        <v>20</v>
      </c>
      <c r="Q601" t="str">
        <f>IF(P601="C", "Cherbourg", IF(P601="Q", "Queenstown", IF(P601="S", "Southampton")))</f>
        <v>Cherbourg</v>
      </c>
      <c r="R601">
        <f>Table15[[#This Row],[SibSp]]+Table15[[#This Row],[Parch]]</f>
        <v>1</v>
      </c>
      <c r="S601" s="2">
        <f ca="1">Table15[[#This Row],[Family_Members]]+RAND()-0.5</f>
        <v>1.416574250418192</v>
      </c>
    </row>
    <row r="602" spans="1:19" hidden="1" x14ac:dyDescent="0.25">
      <c r="A602">
        <v>601</v>
      </c>
      <c r="B602">
        <v>1</v>
      </c>
      <c r="C602" t="str">
        <f>IF(B602=1, "Survived", "Died")</f>
        <v>Survived</v>
      </c>
      <c r="D602">
        <v>2</v>
      </c>
      <c r="E602" t="str">
        <f>IF(D602=1, "First", IF(D602=2, "Second", IF(D602=3, "Third")))</f>
        <v>Second</v>
      </c>
      <c r="F602" t="s">
        <v>859</v>
      </c>
      <c r="G602" t="s">
        <v>17</v>
      </c>
      <c r="H602">
        <v>24</v>
      </c>
      <c r="I602">
        <f>IF(H602="",AVERAGE(H:H),H602)</f>
        <v>24</v>
      </c>
      <c r="J602">
        <v>2</v>
      </c>
      <c r="K602">
        <v>1</v>
      </c>
      <c r="L602">
        <v>243847</v>
      </c>
      <c r="M602">
        <v>27</v>
      </c>
      <c r="N602">
        <f>IF(M602="",MEDIAN(M:M),M602)</f>
        <v>27</v>
      </c>
      <c r="P602" t="s">
        <v>15</v>
      </c>
      <c r="Q602" t="str">
        <f>IF(P602="C", "Cherbourg", IF(P602="Q", "Queenstown", IF(P602="S", "Southampton")))</f>
        <v>Southampton</v>
      </c>
      <c r="R602">
        <f>Table15[[#This Row],[SibSp]]+Table15[[#This Row],[Parch]]</f>
        <v>3</v>
      </c>
      <c r="S602" s="2">
        <f ca="1">Table15[[#This Row],[Family_Members]]+RAND()-0.5</f>
        <v>3.2154524803656037</v>
      </c>
    </row>
    <row r="603" spans="1:19" hidden="1" x14ac:dyDescent="0.25">
      <c r="A603">
        <v>602</v>
      </c>
      <c r="B603">
        <v>0</v>
      </c>
      <c r="C603" t="str">
        <f>IF(B603=1, "Survived", "Died")</f>
        <v>Died</v>
      </c>
      <c r="D603">
        <v>3</v>
      </c>
      <c r="E603" t="str">
        <f>IF(D603=1, "First", IF(D603=2, "Second", IF(D603=3, "Third")))</f>
        <v>Third</v>
      </c>
      <c r="F603" t="s">
        <v>860</v>
      </c>
      <c r="G603" t="s">
        <v>13</v>
      </c>
      <c r="I603">
        <f>IF(H603="",AVERAGE(H:H),H603)</f>
        <v>29.69911764705882</v>
      </c>
      <c r="J603">
        <v>0</v>
      </c>
      <c r="K603">
        <v>0</v>
      </c>
      <c r="L603">
        <v>349214</v>
      </c>
      <c r="M603">
        <v>7.8958000000000004</v>
      </c>
      <c r="N603">
        <f>IF(M603="",MEDIAN(M:M),M603)</f>
        <v>7.8958000000000004</v>
      </c>
      <c r="P603" t="s">
        <v>15</v>
      </c>
      <c r="Q603" t="str">
        <f>IF(P603="C", "Cherbourg", IF(P603="Q", "Queenstown", IF(P603="S", "Southampton")))</f>
        <v>Southampton</v>
      </c>
      <c r="R603">
        <f>Table15[[#This Row],[SibSp]]+Table15[[#This Row],[Parch]]</f>
        <v>0</v>
      </c>
      <c r="S603" s="2">
        <f ca="1">Table15[[#This Row],[Family_Members]]+RAND()-0.5</f>
        <v>0.24240449822003218</v>
      </c>
    </row>
    <row r="604" spans="1:19" hidden="1" x14ac:dyDescent="0.25">
      <c r="A604">
        <v>603</v>
      </c>
      <c r="B604">
        <v>0</v>
      </c>
      <c r="C604" t="str">
        <f>IF(B604=1, "Survived", "Died")</f>
        <v>Died</v>
      </c>
      <c r="D604">
        <v>1</v>
      </c>
      <c r="E604" t="str">
        <f>IF(D604=1, "First", IF(D604=2, "Second", IF(D604=3, "Third")))</f>
        <v>First</v>
      </c>
      <c r="F604" t="s">
        <v>861</v>
      </c>
      <c r="G604" t="s">
        <v>13</v>
      </c>
      <c r="I604">
        <f>IF(H604="",AVERAGE(H:H),H604)</f>
        <v>29.69911764705882</v>
      </c>
      <c r="J604">
        <v>0</v>
      </c>
      <c r="K604">
        <v>0</v>
      </c>
      <c r="L604">
        <v>113796</v>
      </c>
      <c r="M604">
        <v>42.4</v>
      </c>
      <c r="N604">
        <f>IF(M604="",MEDIAN(M:M),M604)</f>
        <v>42.4</v>
      </c>
      <c r="P604" t="s">
        <v>15</v>
      </c>
      <c r="Q604" t="str">
        <f>IF(P604="C", "Cherbourg", IF(P604="Q", "Queenstown", IF(P604="S", "Southampton")))</f>
        <v>Southampton</v>
      </c>
      <c r="R604">
        <f>Table15[[#This Row],[SibSp]]+Table15[[#This Row],[Parch]]</f>
        <v>0</v>
      </c>
      <c r="S604" s="2">
        <f ca="1">Table15[[#This Row],[Family_Members]]+RAND()-0.5</f>
        <v>0.12158769275299031</v>
      </c>
    </row>
    <row r="605" spans="1:19" hidden="1" x14ac:dyDescent="0.25">
      <c r="A605">
        <v>604</v>
      </c>
      <c r="B605">
        <v>0</v>
      </c>
      <c r="C605" t="str">
        <f>IF(B605=1, "Survived", "Died")</f>
        <v>Died</v>
      </c>
      <c r="D605">
        <v>3</v>
      </c>
      <c r="E605" t="str">
        <f>IF(D605=1, "First", IF(D605=2, "Second", IF(D605=3, "Third")))</f>
        <v>Third</v>
      </c>
      <c r="F605" t="s">
        <v>862</v>
      </c>
      <c r="G605" t="s">
        <v>13</v>
      </c>
      <c r="H605">
        <v>44</v>
      </c>
      <c r="I605">
        <f>IF(H605="",AVERAGE(H:H),H605)</f>
        <v>44</v>
      </c>
      <c r="J605">
        <v>0</v>
      </c>
      <c r="K605">
        <v>0</v>
      </c>
      <c r="L605">
        <v>364511</v>
      </c>
      <c r="M605">
        <v>8.0500000000000007</v>
      </c>
      <c r="N605">
        <f>IF(M605="",MEDIAN(M:M),M605)</f>
        <v>8.0500000000000007</v>
      </c>
      <c r="P605" t="s">
        <v>15</v>
      </c>
      <c r="Q605" t="str">
        <f>IF(P605="C", "Cherbourg", IF(P605="Q", "Queenstown", IF(P605="S", "Southampton")))</f>
        <v>Southampton</v>
      </c>
      <c r="R605">
        <f>Table15[[#This Row],[SibSp]]+Table15[[#This Row],[Parch]]</f>
        <v>0</v>
      </c>
      <c r="S605" s="2">
        <f ca="1">Table15[[#This Row],[Family_Members]]+RAND()-0.5</f>
        <v>6.5680928741750688E-2</v>
      </c>
    </row>
    <row r="606" spans="1:19" hidden="1" x14ac:dyDescent="0.25">
      <c r="A606">
        <v>605</v>
      </c>
      <c r="B606">
        <v>1</v>
      </c>
      <c r="C606" t="str">
        <f>IF(B606=1, "Survived", "Died")</f>
        <v>Survived</v>
      </c>
      <c r="D606">
        <v>1</v>
      </c>
      <c r="E606" t="str">
        <f>IF(D606=1, "First", IF(D606=2, "Second", IF(D606=3, "Third")))</f>
        <v>First</v>
      </c>
      <c r="F606" t="s">
        <v>863</v>
      </c>
      <c r="G606" t="s">
        <v>13</v>
      </c>
      <c r="H606">
        <v>35</v>
      </c>
      <c r="I606">
        <f>IF(H606="",AVERAGE(H:H),H606)</f>
        <v>35</v>
      </c>
      <c r="J606">
        <v>0</v>
      </c>
      <c r="K606">
        <v>0</v>
      </c>
      <c r="L606">
        <v>111426</v>
      </c>
      <c r="M606">
        <v>26.55</v>
      </c>
      <c r="N606">
        <f>IF(M606="",MEDIAN(M:M),M606)</f>
        <v>26.55</v>
      </c>
      <c r="P606" t="s">
        <v>20</v>
      </c>
      <c r="Q606" t="str">
        <f>IF(P606="C", "Cherbourg", IF(P606="Q", "Queenstown", IF(P606="S", "Southampton")))</f>
        <v>Cherbourg</v>
      </c>
      <c r="R606">
        <f>Table15[[#This Row],[SibSp]]+Table15[[#This Row],[Parch]]</f>
        <v>0</v>
      </c>
      <c r="S606" s="2">
        <f ca="1">Table15[[#This Row],[Family_Members]]+RAND()-0.5</f>
        <v>-0.25842423586875418</v>
      </c>
    </row>
    <row r="607" spans="1:19" hidden="1" x14ac:dyDescent="0.25">
      <c r="A607">
        <v>606</v>
      </c>
      <c r="B607">
        <v>0</v>
      </c>
      <c r="C607" t="str">
        <f>IF(B607=1, "Survived", "Died")</f>
        <v>Died</v>
      </c>
      <c r="D607">
        <v>3</v>
      </c>
      <c r="E607" t="str">
        <f>IF(D607=1, "First", IF(D607=2, "Second", IF(D607=3, "Third")))</f>
        <v>Third</v>
      </c>
      <c r="F607" t="s">
        <v>864</v>
      </c>
      <c r="G607" t="s">
        <v>13</v>
      </c>
      <c r="H607">
        <v>36</v>
      </c>
      <c r="I607">
        <f>IF(H607="",AVERAGE(H:H),H607)</f>
        <v>36</v>
      </c>
      <c r="J607">
        <v>1</v>
      </c>
      <c r="K607">
        <v>0</v>
      </c>
      <c r="L607">
        <v>349910</v>
      </c>
      <c r="M607">
        <v>15.55</v>
      </c>
      <c r="N607">
        <f>IF(M607="",MEDIAN(M:M),M607)</f>
        <v>15.55</v>
      </c>
      <c r="P607" t="s">
        <v>15</v>
      </c>
      <c r="Q607" t="str">
        <f>IF(P607="C", "Cherbourg", IF(P607="Q", "Queenstown", IF(P607="S", "Southampton")))</f>
        <v>Southampton</v>
      </c>
      <c r="R607">
        <f>Table15[[#This Row],[SibSp]]+Table15[[#This Row],[Parch]]</f>
        <v>1</v>
      </c>
      <c r="S607" s="2">
        <f ca="1">Table15[[#This Row],[Family_Members]]+RAND()-0.5</f>
        <v>1.0186861230255879</v>
      </c>
    </row>
    <row r="608" spans="1:19" hidden="1" x14ac:dyDescent="0.25">
      <c r="A608">
        <v>607</v>
      </c>
      <c r="B608">
        <v>0</v>
      </c>
      <c r="C608" t="str">
        <f>IF(B608=1, "Survived", "Died")</f>
        <v>Died</v>
      </c>
      <c r="D608">
        <v>3</v>
      </c>
      <c r="E608" t="str">
        <f>IF(D608=1, "First", IF(D608=2, "Second", IF(D608=3, "Third")))</f>
        <v>Third</v>
      </c>
      <c r="F608" t="s">
        <v>865</v>
      </c>
      <c r="G608" t="s">
        <v>13</v>
      </c>
      <c r="H608">
        <v>30</v>
      </c>
      <c r="I608">
        <f>IF(H608="",AVERAGE(H:H),H608)</f>
        <v>30</v>
      </c>
      <c r="J608">
        <v>0</v>
      </c>
      <c r="K608">
        <v>0</v>
      </c>
      <c r="L608">
        <v>349246</v>
      </c>
      <c r="M608">
        <v>7.8958000000000004</v>
      </c>
      <c r="N608">
        <f>IF(M608="",MEDIAN(M:M),M608)</f>
        <v>7.8958000000000004</v>
      </c>
      <c r="P608" t="s">
        <v>15</v>
      </c>
      <c r="Q608" t="str">
        <f>IF(P608="C", "Cherbourg", IF(P608="Q", "Queenstown", IF(P608="S", "Southampton")))</f>
        <v>Southampton</v>
      </c>
      <c r="R608">
        <f>Table15[[#This Row],[SibSp]]+Table15[[#This Row],[Parch]]</f>
        <v>0</v>
      </c>
      <c r="S608" s="2">
        <f ca="1">Table15[[#This Row],[Family_Members]]+RAND()-0.5</f>
        <v>-0.45375989586058185</v>
      </c>
    </row>
    <row r="609" spans="1:19" hidden="1" x14ac:dyDescent="0.25">
      <c r="A609">
        <v>608</v>
      </c>
      <c r="B609">
        <v>1</v>
      </c>
      <c r="C609" t="str">
        <f>IF(B609=1, "Survived", "Died")</f>
        <v>Survived</v>
      </c>
      <c r="D609">
        <v>1</v>
      </c>
      <c r="E609" t="str">
        <f>IF(D609=1, "First", IF(D609=2, "Second", IF(D609=3, "Third")))</f>
        <v>First</v>
      </c>
      <c r="F609" t="s">
        <v>866</v>
      </c>
      <c r="G609" t="s">
        <v>13</v>
      </c>
      <c r="H609">
        <v>27</v>
      </c>
      <c r="I609">
        <f>IF(H609="",AVERAGE(H:H),H609)</f>
        <v>27</v>
      </c>
      <c r="J609">
        <v>0</v>
      </c>
      <c r="K609">
        <v>0</v>
      </c>
      <c r="L609">
        <v>113804</v>
      </c>
      <c r="M609">
        <v>30.5</v>
      </c>
      <c r="N609">
        <f>IF(M609="",MEDIAN(M:M),M609)</f>
        <v>30.5</v>
      </c>
      <c r="P609" t="s">
        <v>15</v>
      </c>
      <c r="Q609" t="str">
        <f>IF(P609="C", "Cherbourg", IF(P609="Q", "Queenstown", IF(P609="S", "Southampton")))</f>
        <v>Southampton</v>
      </c>
      <c r="R609">
        <f>Table15[[#This Row],[SibSp]]+Table15[[#This Row],[Parch]]</f>
        <v>0</v>
      </c>
      <c r="S609" s="2">
        <f ca="1">Table15[[#This Row],[Family_Members]]+RAND()-0.5</f>
        <v>0.14798950323787896</v>
      </c>
    </row>
    <row r="610" spans="1:19" hidden="1" x14ac:dyDescent="0.25">
      <c r="A610">
        <v>609</v>
      </c>
      <c r="B610">
        <v>1</v>
      </c>
      <c r="C610" t="str">
        <f>IF(B610=1, "Survived", "Died")</f>
        <v>Survived</v>
      </c>
      <c r="D610">
        <v>2</v>
      </c>
      <c r="E610" t="str">
        <f>IF(D610=1, "First", IF(D610=2, "Second", IF(D610=3, "Third")))</f>
        <v>Second</v>
      </c>
      <c r="F610" t="s">
        <v>867</v>
      </c>
      <c r="G610" t="s">
        <v>17</v>
      </c>
      <c r="H610">
        <v>22</v>
      </c>
      <c r="I610">
        <f>IF(H610="",AVERAGE(H:H),H610)</f>
        <v>22</v>
      </c>
      <c r="J610">
        <v>1</v>
      </c>
      <c r="K610">
        <v>2</v>
      </c>
      <c r="L610" t="s">
        <v>80</v>
      </c>
      <c r="M610">
        <v>41.5792</v>
      </c>
      <c r="N610">
        <f>IF(M610="",MEDIAN(M:M),M610)</f>
        <v>41.5792</v>
      </c>
      <c r="P610" t="s">
        <v>20</v>
      </c>
      <c r="Q610" t="str">
        <f>IF(P610="C", "Cherbourg", IF(P610="Q", "Queenstown", IF(P610="S", "Southampton")))</f>
        <v>Cherbourg</v>
      </c>
      <c r="R610">
        <f>Table15[[#This Row],[SibSp]]+Table15[[#This Row],[Parch]]</f>
        <v>3</v>
      </c>
      <c r="S610" s="2">
        <f ca="1">Table15[[#This Row],[Family_Members]]+RAND()-0.5</f>
        <v>3.0314780407037842</v>
      </c>
    </row>
    <row r="611" spans="1:19" x14ac:dyDescent="0.25">
      <c r="A611">
        <v>670</v>
      </c>
      <c r="B611">
        <v>1</v>
      </c>
      <c r="C611" t="str">
        <f>IF(B611=1, "Survived", "Died")</f>
        <v>Survived</v>
      </c>
      <c r="D611">
        <v>1</v>
      </c>
      <c r="E611" t="str">
        <f>IF(D611=1, "First", IF(D611=2, "Second", IF(D611=3, "Third")))</f>
        <v>First</v>
      </c>
      <c r="F611" t="s">
        <v>942</v>
      </c>
      <c r="G611" t="s">
        <v>17</v>
      </c>
      <c r="I611">
        <f>IF(H611="",AVERAGE(H:H),H611)</f>
        <v>29.69911764705882</v>
      </c>
      <c r="J611">
        <v>1</v>
      </c>
      <c r="K611">
        <v>0</v>
      </c>
      <c r="L611">
        <v>19996</v>
      </c>
      <c r="M611">
        <v>52</v>
      </c>
      <c r="N611">
        <f>IF(M611="",MEDIAN(M:M),M611)</f>
        <v>52</v>
      </c>
      <c r="O611" t="s">
        <v>943</v>
      </c>
      <c r="P611" t="s">
        <v>15</v>
      </c>
      <c r="Q611" t="str">
        <f>IF(P611="C", "Cherbourg", IF(P611="Q", "Queenstown", IF(P611="S", "Southampton")))</f>
        <v>Southampton</v>
      </c>
      <c r="R611">
        <f>Table15[[#This Row],[SibSp]]+Table15[[#This Row],[Parch]]</f>
        <v>1</v>
      </c>
      <c r="S611" s="2">
        <f ca="1">Table15[[#This Row],[Family_Members]]+RAND()-0.5</f>
        <v>1.4286551617232492</v>
      </c>
    </row>
    <row r="612" spans="1:19" hidden="1" x14ac:dyDescent="0.25">
      <c r="A612">
        <v>410</v>
      </c>
      <c r="B612">
        <v>0</v>
      </c>
      <c r="C612" t="str">
        <f>IF(B612=1, "Survived", "Died")</f>
        <v>Died</v>
      </c>
      <c r="D612">
        <v>3</v>
      </c>
      <c r="E612" t="str">
        <f>IF(D612=1, "First", IF(D612=2, "Second", IF(D612=3, "Third")))</f>
        <v>Third</v>
      </c>
      <c r="F612" t="s">
        <v>598</v>
      </c>
      <c r="G612" t="s">
        <v>17</v>
      </c>
      <c r="I612">
        <f>IF(H612="",AVERAGE(H:H),H612)</f>
        <v>29.69911764705882</v>
      </c>
      <c r="J612">
        <v>3</v>
      </c>
      <c r="K612">
        <v>1</v>
      </c>
      <c r="L612">
        <v>4133</v>
      </c>
      <c r="M612">
        <v>25.466699999999999</v>
      </c>
      <c r="N612">
        <f>IF(M612="",MEDIAN(M:M),M612)</f>
        <v>25.466699999999999</v>
      </c>
      <c r="P612" t="s">
        <v>15</v>
      </c>
      <c r="Q612" t="str">
        <f>IF(P612="C", "Cherbourg", IF(P612="Q", "Queenstown", IF(P612="S", "Southampton")))</f>
        <v>Southampton</v>
      </c>
      <c r="R612">
        <f>Table15[[#This Row],[SibSp]]+Table15[[#This Row],[Parch]]</f>
        <v>4</v>
      </c>
      <c r="S612" s="2">
        <f ca="1">Table15[[#This Row],[Family_Members]]+RAND()-0.5</f>
        <v>3.6613113763513754</v>
      </c>
    </row>
    <row r="613" spans="1:19" hidden="1" x14ac:dyDescent="0.25">
      <c r="A613">
        <v>612</v>
      </c>
      <c r="B613">
        <v>0</v>
      </c>
      <c r="C613" t="str">
        <f>IF(B613=1, "Survived", "Died")</f>
        <v>Died</v>
      </c>
      <c r="D613">
        <v>3</v>
      </c>
      <c r="E613" t="str">
        <f>IF(D613=1, "First", IF(D613=2, "Second", IF(D613=3, "Third")))</f>
        <v>Third</v>
      </c>
      <c r="F613" t="s">
        <v>870</v>
      </c>
      <c r="G613" t="s">
        <v>13</v>
      </c>
      <c r="I613">
        <f>IF(H613="",AVERAGE(H:H),H613)</f>
        <v>29.69911764705882</v>
      </c>
      <c r="J613">
        <v>0</v>
      </c>
      <c r="K613">
        <v>0</v>
      </c>
      <c r="L613" t="s">
        <v>871</v>
      </c>
      <c r="M613">
        <v>7.05</v>
      </c>
      <c r="N613">
        <f>IF(M613="",MEDIAN(M:M),M613)</f>
        <v>7.05</v>
      </c>
      <c r="P613" t="s">
        <v>15</v>
      </c>
      <c r="Q613" t="str">
        <f>IF(P613="C", "Cherbourg", IF(P613="Q", "Queenstown", IF(P613="S", "Southampton")))</f>
        <v>Southampton</v>
      </c>
      <c r="R613">
        <f>Table15[[#This Row],[SibSp]]+Table15[[#This Row],[Parch]]</f>
        <v>0</v>
      </c>
      <c r="S613" s="2">
        <f ca="1">Table15[[#This Row],[Family_Members]]+RAND()-0.5</f>
        <v>0.44407385124141985</v>
      </c>
    </row>
    <row r="614" spans="1:19" hidden="1" x14ac:dyDescent="0.25">
      <c r="A614">
        <v>416</v>
      </c>
      <c r="B614">
        <v>0</v>
      </c>
      <c r="C614" t="str">
        <f>IF(B614=1, "Survived", "Died")</f>
        <v>Died</v>
      </c>
      <c r="D614">
        <v>3</v>
      </c>
      <c r="E614" t="str">
        <f>IF(D614=1, "First", IF(D614=2, "Second", IF(D614=3, "Third")))</f>
        <v>Third</v>
      </c>
      <c r="F614" t="s">
        <v>605</v>
      </c>
      <c r="G614" t="s">
        <v>17</v>
      </c>
      <c r="I614">
        <f>IF(H614="",AVERAGE(H:H),H614)</f>
        <v>29.69911764705882</v>
      </c>
      <c r="J614">
        <v>0</v>
      </c>
      <c r="K614">
        <v>0</v>
      </c>
      <c r="L614">
        <v>343095</v>
      </c>
      <c r="M614">
        <v>8.0500000000000007</v>
      </c>
      <c r="N614">
        <f>IF(M614="",MEDIAN(M:M),M614)</f>
        <v>8.0500000000000007</v>
      </c>
      <c r="P614" t="s">
        <v>15</v>
      </c>
      <c r="Q614" t="str">
        <f>IF(P614="C", "Cherbourg", IF(P614="Q", "Queenstown", IF(P614="S", "Southampton")))</f>
        <v>Southampton</v>
      </c>
      <c r="R614">
        <f>Table15[[#This Row],[SibSp]]+Table15[[#This Row],[Parch]]</f>
        <v>0</v>
      </c>
      <c r="S614" s="2">
        <f ca="1">Table15[[#This Row],[Family_Members]]+RAND()-0.5</f>
        <v>6.0637893351335959E-2</v>
      </c>
    </row>
    <row r="615" spans="1:19" hidden="1" x14ac:dyDescent="0.25">
      <c r="A615">
        <v>614</v>
      </c>
      <c r="B615">
        <v>0</v>
      </c>
      <c r="C615" t="str">
        <f>IF(B615=1, "Survived", "Died")</f>
        <v>Died</v>
      </c>
      <c r="D615">
        <v>3</v>
      </c>
      <c r="E615" t="str">
        <f>IF(D615=1, "First", IF(D615=2, "Second", IF(D615=3, "Third")))</f>
        <v>Third</v>
      </c>
      <c r="F615" t="s">
        <v>873</v>
      </c>
      <c r="G615" t="s">
        <v>13</v>
      </c>
      <c r="I615">
        <f>IF(H615="",AVERAGE(H:H),H615)</f>
        <v>29.69911764705882</v>
      </c>
      <c r="J615">
        <v>0</v>
      </c>
      <c r="K615">
        <v>0</v>
      </c>
      <c r="L615">
        <v>370377</v>
      </c>
      <c r="M615">
        <v>7.75</v>
      </c>
      <c r="N615">
        <f>IF(M615="",MEDIAN(M:M),M615)</f>
        <v>7.75</v>
      </c>
      <c r="P615" t="s">
        <v>27</v>
      </c>
      <c r="Q615" t="str">
        <f>IF(P615="C", "Cherbourg", IF(P615="Q", "Queenstown", IF(P615="S", "Southampton")))</f>
        <v>Queenstown</v>
      </c>
      <c r="R615">
        <f>Table15[[#This Row],[SibSp]]+Table15[[#This Row],[Parch]]</f>
        <v>0</v>
      </c>
      <c r="S615" s="2">
        <f ca="1">Table15[[#This Row],[Family_Members]]+RAND()-0.5</f>
        <v>-6.206513765874222E-3</v>
      </c>
    </row>
    <row r="616" spans="1:19" hidden="1" x14ac:dyDescent="0.25">
      <c r="A616">
        <v>615</v>
      </c>
      <c r="B616">
        <v>0</v>
      </c>
      <c r="C616" t="str">
        <f>IF(B616=1, "Survived", "Died")</f>
        <v>Died</v>
      </c>
      <c r="D616">
        <v>3</v>
      </c>
      <c r="E616" t="str">
        <f>IF(D616=1, "First", IF(D616=2, "Second", IF(D616=3, "Third")))</f>
        <v>Third</v>
      </c>
      <c r="F616" t="s">
        <v>874</v>
      </c>
      <c r="G616" t="s">
        <v>13</v>
      </c>
      <c r="H616">
        <v>35</v>
      </c>
      <c r="I616">
        <f>IF(H616="",AVERAGE(H:H),H616)</f>
        <v>35</v>
      </c>
      <c r="J616">
        <v>0</v>
      </c>
      <c r="K616">
        <v>0</v>
      </c>
      <c r="L616">
        <v>364512</v>
      </c>
      <c r="M616">
        <v>8.0500000000000007</v>
      </c>
      <c r="N616">
        <f>IF(M616="",MEDIAN(M:M),M616)</f>
        <v>8.0500000000000007</v>
      </c>
      <c r="P616" t="s">
        <v>15</v>
      </c>
      <c r="Q616" t="str">
        <f>IF(P616="C", "Cherbourg", IF(P616="Q", "Queenstown", IF(P616="S", "Southampton")))</f>
        <v>Southampton</v>
      </c>
      <c r="R616">
        <f>Table15[[#This Row],[SibSp]]+Table15[[#This Row],[Parch]]</f>
        <v>0</v>
      </c>
      <c r="S616" s="2">
        <f ca="1">Table15[[#This Row],[Family_Members]]+RAND()-0.5</f>
        <v>0.46506286213321391</v>
      </c>
    </row>
    <row r="617" spans="1:19" hidden="1" x14ac:dyDescent="0.25">
      <c r="A617">
        <v>616</v>
      </c>
      <c r="B617">
        <v>1</v>
      </c>
      <c r="C617" t="str">
        <f>IF(B617=1, "Survived", "Died")</f>
        <v>Survived</v>
      </c>
      <c r="D617">
        <v>2</v>
      </c>
      <c r="E617" t="str">
        <f>IF(D617=1, "First", IF(D617=2, "Second", IF(D617=3, "Third")))</f>
        <v>Second</v>
      </c>
      <c r="F617" t="s">
        <v>875</v>
      </c>
      <c r="G617" t="s">
        <v>17</v>
      </c>
      <c r="H617">
        <v>24</v>
      </c>
      <c r="I617">
        <f>IF(H617="",AVERAGE(H:H),H617)</f>
        <v>24</v>
      </c>
      <c r="J617">
        <v>1</v>
      </c>
      <c r="K617">
        <v>2</v>
      </c>
      <c r="L617">
        <v>220845</v>
      </c>
      <c r="M617">
        <v>65</v>
      </c>
      <c r="N617">
        <f>IF(M617="",MEDIAN(M:M),M617)</f>
        <v>65</v>
      </c>
      <c r="P617" t="s">
        <v>15</v>
      </c>
      <c r="Q617" t="str">
        <f>IF(P617="C", "Cherbourg", IF(P617="Q", "Queenstown", IF(P617="S", "Southampton")))</f>
        <v>Southampton</v>
      </c>
      <c r="R617">
        <f>Table15[[#This Row],[SibSp]]+Table15[[#This Row],[Parch]]</f>
        <v>3</v>
      </c>
      <c r="S617" s="2">
        <f ca="1">Table15[[#This Row],[Family_Members]]+RAND()-0.5</f>
        <v>2.5101342896185517</v>
      </c>
    </row>
    <row r="618" spans="1:19" hidden="1" x14ac:dyDescent="0.25">
      <c r="A618">
        <v>617</v>
      </c>
      <c r="B618">
        <v>0</v>
      </c>
      <c r="C618" t="str">
        <f>IF(B618=1, "Survived", "Died")</f>
        <v>Died</v>
      </c>
      <c r="D618">
        <v>3</v>
      </c>
      <c r="E618" t="str">
        <f>IF(D618=1, "First", IF(D618=2, "Second", IF(D618=3, "Third")))</f>
        <v>Third</v>
      </c>
      <c r="F618" t="s">
        <v>876</v>
      </c>
      <c r="G618" t="s">
        <v>13</v>
      </c>
      <c r="H618">
        <v>34</v>
      </c>
      <c r="I618">
        <f>IF(H618="",AVERAGE(H:H),H618)</f>
        <v>34</v>
      </c>
      <c r="J618">
        <v>1</v>
      </c>
      <c r="K618">
        <v>1</v>
      </c>
      <c r="L618">
        <v>347080</v>
      </c>
      <c r="M618">
        <v>14.4</v>
      </c>
      <c r="N618">
        <f>IF(M618="",MEDIAN(M:M),M618)</f>
        <v>14.4</v>
      </c>
      <c r="P618" t="s">
        <v>15</v>
      </c>
      <c r="Q618" t="str">
        <f>IF(P618="C", "Cherbourg", IF(P618="Q", "Queenstown", IF(P618="S", "Southampton")))</f>
        <v>Southampton</v>
      </c>
      <c r="R618">
        <f>Table15[[#This Row],[SibSp]]+Table15[[#This Row],[Parch]]</f>
        <v>2</v>
      </c>
      <c r="S618" s="2">
        <f ca="1">Table15[[#This Row],[Family_Members]]+RAND()-0.5</f>
        <v>1.5899848402631247</v>
      </c>
    </row>
    <row r="619" spans="1:19" hidden="1" x14ac:dyDescent="0.25">
      <c r="A619">
        <v>420</v>
      </c>
      <c r="B619">
        <v>0</v>
      </c>
      <c r="C619" t="str">
        <f>IF(B619=1, "Survived", "Died")</f>
        <v>Died</v>
      </c>
      <c r="D619">
        <v>3</v>
      </c>
      <c r="E619" t="str">
        <f>IF(D619=1, "First", IF(D619=2, "Second", IF(D619=3, "Third")))</f>
        <v>Third</v>
      </c>
      <c r="F619" t="s">
        <v>609</v>
      </c>
      <c r="G619" t="s">
        <v>17</v>
      </c>
      <c r="H619">
        <v>10</v>
      </c>
      <c r="I619">
        <f>IF(H619="",AVERAGE(H:H),H619)</f>
        <v>10</v>
      </c>
      <c r="J619">
        <v>0</v>
      </c>
      <c r="K619">
        <v>2</v>
      </c>
      <c r="L619">
        <v>345773</v>
      </c>
      <c r="M619">
        <v>24.15</v>
      </c>
      <c r="N619">
        <f>IF(M619="",MEDIAN(M:M),M619)</f>
        <v>24.15</v>
      </c>
      <c r="P619" t="s">
        <v>15</v>
      </c>
      <c r="Q619" t="str">
        <f>IF(P619="C", "Cherbourg", IF(P619="Q", "Queenstown", IF(P619="S", "Southampton")))</f>
        <v>Southampton</v>
      </c>
      <c r="R619">
        <f>Table15[[#This Row],[SibSp]]+Table15[[#This Row],[Parch]]</f>
        <v>2</v>
      </c>
      <c r="S619" s="2">
        <f ca="1">Table15[[#This Row],[Family_Members]]+RAND()-0.5</f>
        <v>2.0960816846067116</v>
      </c>
    </row>
    <row r="620" spans="1:19" hidden="1" x14ac:dyDescent="0.25">
      <c r="A620">
        <v>619</v>
      </c>
      <c r="B620">
        <v>1</v>
      </c>
      <c r="C620" t="str">
        <f>IF(B620=1, "Survived", "Died")</f>
        <v>Survived</v>
      </c>
      <c r="D620">
        <v>2</v>
      </c>
      <c r="E620" t="str">
        <f>IF(D620=1, "First", IF(D620=2, "Second", IF(D620=3, "Third")))</f>
        <v>Second</v>
      </c>
      <c r="F620" t="s">
        <v>878</v>
      </c>
      <c r="G620" t="s">
        <v>17</v>
      </c>
      <c r="H620">
        <v>4</v>
      </c>
      <c r="I620">
        <f>IF(H620="",AVERAGE(H:H),H620)</f>
        <v>4</v>
      </c>
      <c r="J620">
        <v>2</v>
      </c>
      <c r="K620">
        <v>1</v>
      </c>
      <c r="L620">
        <v>230136</v>
      </c>
      <c r="M620">
        <v>39</v>
      </c>
      <c r="N620">
        <f>IF(M620="",MEDIAN(M:M),M620)</f>
        <v>39</v>
      </c>
      <c r="O620" t="s">
        <v>286</v>
      </c>
      <c r="P620" t="s">
        <v>15</v>
      </c>
      <c r="Q620" t="str">
        <f>IF(P620="C", "Cherbourg", IF(P620="Q", "Queenstown", IF(P620="S", "Southampton")))</f>
        <v>Southampton</v>
      </c>
      <c r="R620">
        <f>Table15[[#This Row],[SibSp]]+Table15[[#This Row],[Parch]]</f>
        <v>3</v>
      </c>
      <c r="S620" s="2">
        <f ca="1">Table15[[#This Row],[Family_Members]]+RAND()-0.5</f>
        <v>2.6529881878987727</v>
      </c>
    </row>
    <row r="621" spans="1:19" hidden="1" x14ac:dyDescent="0.25">
      <c r="A621">
        <v>620</v>
      </c>
      <c r="B621">
        <v>0</v>
      </c>
      <c r="C621" t="str">
        <f>IF(B621=1, "Survived", "Died")</f>
        <v>Died</v>
      </c>
      <c r="D621">
        <v>2</v>
      </c>
      <c r="E621" t="str">
        <f>IF(D621=1, "First", IF(D621=2, "Second", IF(D621=3, "Third")))</f>
        <v>Second</v>
      </c>
      <c r="F621" t="s">
        <v>879</v>
      </c>
      <c r="G621" t="s">
        <v>13</v>
      </c>
      <c r="H621">
        <v>26</v>
      </c>
      <c r="I621">
        <f>IF(H621="",AVERAGE(H:H),H621)</f>
        <v>26</v>
      </c>
      <c r="J621">
        <v>0</v>
      </c>
      <c r="K621">
        <v>0</v>
      </c>
      <c r="L621">
        <v>31028</v>
      </c>
      <c r="M621">
        <v>10.5</v>
      </c>
      <c r="N621">
        <f>IF(M621="",MEDIAN(M:M),M621)</f>
        <v>10.5</v>
      </c>
      <c r="P621" t="s">
        <v>15</v>
      </c>
      <c r="Q621" t="str">
        <f>IF(P621="C", "Cherbourg", IF(P621="Q", "Queenstown", IF(P621="S", "Southampton")))</f>
        <v>Southampton</v>
      </c>
      <c r="R621">
        <f>Table15[[#This Row],[SibSp]]+Table15[[#This Row],[Parch]]</f>
        <v>0</v>
      </c>
      <c r="S621" s="2">
        <f ca="1">Table15[[#This Row],[Family_Members]]+RAND()-0.5</f>
        <v>-5.6572402756817297E-2</v>
      </c>
    </row>
    <row r="622" spans="1:19" hidden="1" x14ac:dyDescent="0.25">
      <c r="A622">
        <v>621</v>
      </c>
      <c r="B622">
        <v>0</v>
      </c>
      <c r="C622" t="str">
        <f>IF(B622=1, "Survived", "Died")</f>
        <v>Died</v>
      </c>
      <c r="D622">
        <v>3</v>
      </c>
      <c r="E622" t="str">
        <f>IF(D622=1, "First", IF(D622=2, "Second", IF(D622=3, "Third")))</f>
        <v>Third</v>
      </c>
      <c r="F622" t="s">
        <v>880</v>
      </c>
      <c r="G622" t="s">
        <v>13</v>
      </c>
      <c r="H622">
        <v>27</v>
      </c>
      <c r="I622">
        <f>IF(H622="",AVERAGE(H:H),H622)</f>
        <v>27</v>
      </c>
      <c r="J622">
        <v>1</v>
      </c>
      <c r="K622">
        <v>0</v>
      </c>
      <c r="L622">
        <v>2659</v>
      </c>
      <c r="M622">
        <v>14.4542</v>
      </c>
      <c r="N622">
        <f>IF(M622="",MEDIAN(M:M),M622)</f>
        <v>14.4542</v>
      </c>
      <c r="P622" t="s">
        <v>20</v>
      </c>
      <c r="Q622" t="str">
        <f>IF(P622="C", "Cherbourg", IF(P622="Q", "Queenstown", IF(P622="S", "Southampton")))</f>
        <v>Cherbourg</v>
      </c>
      <c r="R622">
        <f>Table15[[#This Row],[SibSp]]+Table15[[#This Row],[Parch]]</f>
        <v>1</v>
      </c>
      <c r="S622" s="2">
        <f ca="1">Table15[[#This Row],[Family_Members]]+RAND()-0.5</f>
        <v>0.82635971579306977</v>
      </c>
    </row>
    <row r="623" spans="1:19" hidden="1" x14ac:dyDescent="0.25">
      <c r="A623">
        <v>622</v>
      </c>
      <c r="B623">
        <v>1</v>
      </c>
      <c r="C623" t="str">
        <f>IF(B623=1, "Survived", "Died")</f>
        <v>Survived</v>
      </c>
      <c r="D623">
        <v>1</v>
      </c>
      <c r="E623" t="str">
        <f>IF(D623=1, "First", IF(D623=2, "Second", IF(D623=3, "Third")))</f>
        <v>First</v>
      </c>
      <c r="F623" t="s">
        <v>881</v>
      </c>
      <c r="G623" t="s">
        <v>13</v>
      </c>
      <c r="H623">
        <v>42</v>
      </c>
      <c r="I623">
        <f>IF(H623="",AVERAGE(H:H),H623)</f>
        <v>42</v>
      </c>
      <c r="J623">
        <v>1</v>
      </c>
      <c r="K623">
        <v>0</v>
      </c>
      <c r="L623">
        <v>11753</v>
      </c>
      <c r="M623">
        <v>52.554200000000002</v>
      </c>
      <c r="N623">
        <f>IF(M623="",MEDIAN(M:M),M623)</f>
        <v>52.554200000000002</v>
      </c>
      <c r="O623" t="s">
        <v>882</v>
      </c>
      <c r="P623" t="s">
        <v>15</v>
      </c>
      <c r="Q623" t="str">
        <f>IF(P623="C", "Cherbourg", IF(P623="Q", "Queenstown", IF(P623="S", "Southampton")))</f>
        <v>Southampton</v>
      </c>
      <c r="R623">
        <f>Table15[[#This Row],[SibSp]]+Table15[[#This Row],[Parch]]</f>
        <v>1</v>
      </c>
      <c r="S623" s="2">
        <f ca="1">Table15[[#This Row],[Family_Members]]+RAND()-0.5</f>
        <v>0.77169140870278197</v>
      </c>
    </row>
    <row r="624" spans="1:19" hidden="1" x14ac:dyDescent="0.25">
      <c r="A624">
        <v>623</v>
      </c>
      <c r="B624">
        <v>1</v>
      </c>
      <c r="C624" t="str">
        <f>IF(B624=1, "Survived", "Died")</f>
        <v>Survived</v>
      </c>
      <c r="D624">
        <v>3</v>
      </c>
      <c r="E624" t="str">
        <f>IF(D624=1, "First", IF(D624=2, "Second", IF(D624=3, "Third")))</f>
        <v>Third</v>
      </c>
      <c r="F624" t="s">
        <v>883</v>
      </c>
      <c r="G624" t="s">
        <v>13</v>
      </c>
      <c r="H624">
        <v>20</v>
      </c>
      <c r="I624">
        <f>IF(H624="",AVERAGE(H:H),H624)</f>
        <v>20</v>
      </c>
      <c r="J624">
        <v>1</v>
      </c>
      <c r="K624">
        <v>1</v>
      </c>
      <c r="L624">
        <v>2653</v>
      </c>
      <c r="M624">
        <v>15.7417</v>
      </c>
      <c r="N624">
        <f>IF(M624="",MEDIAN(M:M),M624)</f>
        <v>15.7417</v>
      </c>
      <c r="P624" t="s">
        <v>20</v>
      </c>
      <c r="Q624" t="str">
        <f>IF(P624="C", "Cherbourg", IF(P624="Q", "Queenstown", IF(P624="S", "Southampton")))</f>
        <v>Cherbourg</v>
      </c>
      <c r="R624">
        <f>Table15[[#This Row],[SibSp]]+Table15[[#This Row],[Parch]]</f>
        <v>2</v>
      </c>
      <c r="S624" s="2">
        <f ca="1">Table15[[#This Row],[Family_Members]]+RAND()-0.5</f>
        <v>1.7681180350616414</v>
      </c>
    </row>
    <row r="625" spans="1:19" hidden="1" x14ac:dyDescent="0.25">
      <c r="A625">
        <v>624</v>
      </c>
      <c r="B625">
        <v>0</v>
      </c>
      <c r="C625" t="str">
        <f>IF(B625=1, "Survived", "Died")</f>
        <v>Died</v>
      </c>
      <c r="D625">
        <v>3</v>
      </c>
      <c r="E625" t="str">
        <f>IF(D625=1, "First", IF(D625=2, "Second", IF(D625=3, "Third")))</f>
        <v>Third</v>
      </c>
      <c r="F625" t="s">
        <v>884</v>
      </c>
      <c r="G625" t="s">
        <v>13</v>
      </c>
      <c r="H625">
        <v>21</v>
      </c>
      <c r="I625">
        <f>IF(H625="",AVERAGE(H:H),H625)</f>
        <v>21</v>
      </c>
      <c r="J625">
        <v>0</v>
      </c>
      <c r="K625">
        <v>0</v>
      </c>
      <c r="L625">
        <v>350029</v>
      </c>
      <c r="M625">
        <v>7.8541999999999996</v>
      </c>
      <c r="N625">
        <f>IF(M625="",MEDIAN(M:M),M625)</f>
        <v>7.8541999999999996</v>
      </c>
      <c r="P625" t="s">
        <v>15</v>
      </c>
      <c r="Q625" t="str">
        <f>IF(P625="C", "Cherbourg", IF(P625="Q", "Queenstown", IF(P625="S", "Southampton")))</f>
        <v>Southampton</v>
      </c>
      <c r="R625">
        <f>Table15[[#This Row],[SibSp]]+Table15[[#This Row],[Parch]]</f>
        <v>0</v>
      </c>
      <c r="S625" s="2">
        <f ca="1">Table15[[#This Row],[Family_Members]]+RAND()-0.5</f>
        <v>-0.36691094710319683</v>
      </c>
    </row>
    <row r="626" spans="1:19" hidden="1" x14ac:dyDescent="0.25">
      <c r="A626">
        <v>625</v>
      </c>
      <c r="B626">
        <v>0</v>
      </c>
      <c r="C626" t="str">
        <f>IF(B626=1, "Survived", "Died")</f>
        <v>Died</v>
      </c>
      <c r="D626">
        <v>3</v>
      </c>
      <c r="E626" t="str">
        <f>IF(D626=1, "First", IF(D626=2, "Second", IF(D626=3, "Third")))</f>
        <v>Third</v>
      </c>
      <c r="F626" t="s">
        <v>885</v>
      </c>
      <c r="G626" t="s">
        <v>13</v>
      </c>
      <c r="H626">
        <v>21</v>
      </c>
      <c r="I626">
        <f>IF(H626="",AVERAGE(H:H),H626)</f>
        <v>21</v>
      </c>
      <c r="J626">
        <v>0</v>
      </c>
      <c r="K626">
        <v>0</v>
      </c>
      <c r="L626">
        <v>54636</v>
      </c>
      <c r="M626">
        <v>16.100000000000001</v>
      </c>
      <c r="N626">
        <f>IF(M626="",MEDIAN(M:M),M626)</f>
        <v>16.100000000000001</v>
      </c>
      <c r="P626" t="s">
        <v>15</v>
      </c>
      <c r="Q626" t="str">
        <f>IF(P626="C", "Cherbourg", IF(P626="Q", "Queenstown", IF(P626="S", "Southampton")))</f>
        <v>Southampton</v>
      </c>
      <c r="R626">
        <f>Table15[[#This Row],[SibSp]]+Table15[[#This Row],[Parch]]</f>
        <v>0</v>
      </c>
      <c r="S626" s="2">
        <f ca="1">Table15[[#This Row],[Family_Members]]+RAND()-0.5</f>
        <v>0.29094117100987371</v>
      </c>
    </row>
    <row r="627" spans="1:19" hidden="1" x14ac:dyDescent="0.25">
      <c r="A627">
        <v>626</v>
      </c>
      <c r="B627">
        <v>0</v>
      </c>
      <c r="C627" t="str">
        <f>IF(B627=1, "Survived", "Died")</f>
        <v>Died</v>
      </c>
      <c r="D627">
        <v>1</v>
      </c>
      <c r="E627" t="str">
        <f>IF(D627=1, "First", IF(D627=2, "Second", IF(D627=3, "Third")))</f>
        <v>First</v>
      </c>
      <c r="F627" t="s">
        <v>886</v>
      </c>
      <c r="G627" t="s">
        <v>13</v>
      </c>
      <c r="H627">
        <v>61</v>
      </c>
      <c r="I627">
        <f>IF(H627="",AVERAGE(H:H),H627)</f>
        <v>61</v>
      </c>
      <c r="J627">
        <v>0</v>
      </c>
      <c r="K627">
        <v>0</v>
      </c>
      <c r="L627">
        <v>36963</v>
      </c>
      <c r="M627">
        <v>32.320799999999998</v>
      </c>
      <c r="N627">
        <f>IF(M627="",MEDIAN(M:M),M627)</f>
        <v>32.320799999999998</v>
      </c>
      <c r="O627" t="s">
        <v>887</v>
      </c>
      <c r="P627" t="s">
        <v>15</v>
      </c>
      <c r="Q627" t="str">
        <f>IF(P627="C", "Cherbourg", IF(P627="Q", "Queenstown", IF(P627="S", "Southampton")))</f>
        <v>Southampton</v>
      </c>
      <c r="R627">
        <f>Table15[[#This Row],[SibSp]]+Table15[[#This Row],[Parch]]</f>
        <v>0</v>
      </c>
      <c r="S627" s="2">
        <f ca="1">Table15[[#This Row],[Family_Members]]+RAND()-0.5</f>
        <v>0.21647607658208079</v>
      </c>
    </row>
    <row r="628" spans="1:19" hidden="1" x14ac:dyDescent="0.25">
      <c r="A628">
        <v>627</v>
      </c>
      <c r="B628">
        <v>0</v>
      </c>
      <c r="C628" t="str">
        <f>IF(B628=1, "Survived", "Died")</f>
        <v>Died</v>
      </c>
      <c r="D628">
        <v>2</v>
      </c>
      <c r="E628" t="str">
        <f>IF(D628=1, "First", IF(D628=2, "Second", IF(D628=3, "Third")))</f>
        <v>Second</v>
      </c>
      <c r="F628" t="s">
        <v>888</v>
      </c>
      <c r="G628" t="s">
        <v>13</v>
      </c>
      <c r="H628">
        <v>57</v>
      </c>
      <c r="I628">
        <f>IF(H628="",AVERAGE(H:H),H628)</f>
        <v>57</v>
      </c>
      <c r="J628">
        <v>0</v>
      </c>
      <c r="K628">
        <v>0</v>
      </c>
      <c r="L628">
        <v>219533</v>
      </c>
      <c r="M628">
        <v>12.35</v>
      </c>
      <c r="N628">
        <f>IF(M628="",MEDIAN(M:M),M628)</f>
        <v>12.35</v>
      </c>
      <c r="P628" t="s">
        <v>27</v>
      </c>
      <c r="Q628" t="str">
        <f>IF(P628="C", "Cherbourg", IF(P628="Q", "Queenstown", IF(P628="S", "Southampton")))</f>
        <v>Queenstown</v>
      </c>
      <c r="R628">
        <f>Table15[[#This Row],[SibSp]]+Table15[[#This Row],[Parch]]</f>
        <v>0</v>
      </c>
      <c r="S628" s="2">
        <f ca="1">Table15[[#This Row],[Family_Members]]+RAND()-0.5</f>
        <v>-0.46526647982033931</v>
      </c>
    </row>
    <row r="629" spans="1:19" x14ac:dyDescent="0.25">
      <c r="A629">
        <v>690</v>
      </c>
      <c r="B629">
        <v>1</v>
      </c>
      <c r="C629" t="str">
        <f>IF(B629=1, "Survived", "Died")</f>
        <v>Survived</v>
      </c>
      <c r="D629">
        <v>1</v>
      </c>
      <c r="E629" t="str">
        <f>IF(D629=1, "First", IF(D629=2, "Second", IF(D629=3, "Third")))</f>
        <v>First</v>
      </c>
      <c r="F629" t="s">
        <v>968</v>
      </c>
      <c r="G629" t="s">
        <v>17</v>
      </c>
      <c r="H629">
        <v>15</v>
      </c>
      <c r="I629">
        <f>IF(H629="",AVERAGE(H:H),H629)</f>
        <v>15</v>
      </c>
      <c r="J629">
        <v>0</v>
      </c>
      <c r="K629">
        <v>1</v>
      </c>
      <c r="L629">
        <v>24160</v>
      </c>
      <c r="M629">
        <v>211.33750000000001</v>
      </c>
      <c r="N629">
        <f>IF(M629="",MEDIAN(M:M),M629)</f>
        <v>211.33750000000001</v>
      </c>
      <c r="O629" t="s">
        <v>969</v>
      </c>
      <c r="P629" t="s">
        <v>15</v>
      </c>
      <c r="Q629" t="str">
        <f>IF(P629="C", "Cherbourg", IF(P629="Q", "Queenstown", IF(P629="S", "Southampton")))</f>
        <v>Southampton</v>
      </c>
      <c r="R629">
        <f>Table15[[#This Row],[SibSp]]+Table15[[#This Row],[Parch]]</f>
        <v>1</v>
      </c>
      <c r="S629" s="2">
        <f ca="1">Table15[[#This Row],[Family_Members]]+RAND()-0.5</f>
        <v>0.73473255600301934</v>
      </c>
    </row>
    <row r="630" spans="1:19" hidden="1" x14ac:dyDescent="0.25">
      <c r="A630">
        <v>629</v>
      </c>
      <c r="B630">
        <v>0</v>
      </c>
      <c r="C630" t="str">
        <f>IF(B630=1, "Survived", "Died")</f>
        <v>Died</v>
      </c>
      <c r="D630">
        <v>3</v>
      </c>
      <c r="E630" t="str">
        <f>IF(D630=1, "First", IF(D630=2, "Second", IF(D630=3, "Third")))</f>
        <v>Third</v>
      </c>
      <c r="F630" t="s">
        <v>891</v>
      </c>
      <c r="G630" t="s">
        <v>13</v>
      </c>
      <c r="H630">
        <v>26</v>
      </c>
      <c r="I630">
        <f>IF(H630="",AVERAGE(H:H),H630)</f>
        <v>26</v>
      </c>
      <c r="J630">
        <v>0</v>
      </c>
      <c r="K630">
        <v>0</v>
      </c>
      <c r="L630">
        <v>349224</v>
      </c>
      <c r="M630">
        <v>7.8958000000000004</v>
      </c>
      <c r="N630">
        <f>IF(M630="",MEDIAN(M:M),M630)</f>
        <v>7.8958000000000004</v>
      </c>
      <c r="P630" t="s">
        <v>15</v>
      </c>
      <c r="Q630" t="str">
        <f>IF(P630="C", "Cherbourg", IF(P630="Q", "Queenstown", IF(P630="S", "Southampton")))</f>
        <v>Southampton</v>
      </c>
      <c r="R630">
        <f>Table15[[#This Row],[SibSp]]+Table15[[#This Row],[Parch]]</f>
        <v>0</v>
      </c>
      <c r="S630" s="2">
        <f ca="1">Table15[[#This Row],[Family_Members]]+RAND()-0.5</f>
        <v>4.4401165356036998E-2</v>
      </c>
    </row>
    <row r="631" spans="1:19" hidden="1" x14ac:dyDescent="0.25">
      <c r="A631">
        <v>630</v>
      </c>
      <c r="B631">
        <v>0</v>
      </c>
      <c r="C631" t="str">
        <f>IF(B631=1, "Survived", "Died")</f>
        <v>Died</v>
      </c>
      <c r="D631">
        <v>3</v>
      </c>
      <c r="E631" t="str">
        <f>IF(D631=1, "First", IF(D631=2, "Second", IF(D631=3, "Third")))</f>
        <v>Third</v>
      </c>
      <c r="F631" t="s">
        <v>892</v>
      </c>
      <c r="G631" t="s">
        <v>13</v>
      </c>
      <c r="I631">
        <f>IF(H631="",AVERAGE(H:H),H631)</f>
        <v>29.69911764705882</v>
      </c>
      <c r="J631">
        <v>0</v>
      </c>
      <c r="K631">
        <v>0</v>
      </c>
      <c r="L631">
        <v>334912</v>
      </c>
      <c r="M631">
        <v>7.7332999999999998</v>
      </c>
      <c r="N631">
        <f>IF(M631="",MEDIAN(M:M),M631)</f>
        <v>7.7332999999999998</v>
      </c>
      <c r="P631" t="s">
        <v>27</v>
      </c>
      <c r="Q631" t="str">
        <f>IF(P631="C", "Cherbourg", IF(P631="Q", "Queenstown", IF(P631="S", "Southampton")))</f>
        <v>Queenstown</v>
      </c>
      <c r="R631">
        <f>Table15[[#This Row],[SibSp]]+Table15[[#This Row],[Parch]]</f>
        <v>0</v>
      </c>
      <c r="S631" s="2">
        <f ca="1">Table15[[#This Row],[Family_Members]]+RAND()-0.5</f>
        <v>-0.21655149495560011</v>
      </c>
    </row>
    <row r="632" spans="1:19" hidden="1" x14ac:dyDescent="0.25">
      <c r="A632">
        <v>631</v>
      </c>
      <c r="B632">
        <v>1</v>
      </c>
      <c r="C632" t="str">
        <f>IF(B632=1, "Survived", "Died")</f>
        <v>Survived</v>
      </c>
      <c r="D632">
        <v>1</v>
      </c>
      <c r="E632" t="str">
        <f>IF(D632=1, "First", IF(D632=2, "Second", IF(D632=3, "Third")))</f>
        <v>First</v>
      </c>
      <c r="F632" t="s">
        <v>893</v>
      </c>
      <c r="G632" t="s">
        <v>13</v>
      </c>
      <c r="H632">
        <v>80</v>
      </c>
      <c r="I632">
        <f>IF(H632="",AVERAGE(H:H),H632)</f>
        <v>80</v>
      </c>
      <c r="J632">
        <v>0</v>
      </c>
      <c r="K632">
        <v>0</v>
      </c>
      <c r="L632">
        <v>27042</v>
      </c>
      <c r="M632">
        <v>30</v>
      </c>
      <c r="N632">
        <f>IF(M632="",MEDIAN(M:M),M632)</f>
        <v>30</v>
      </c>
      <c r="O632" t="s">
        <v>894</v>
      </c>
      <c r="P632" t="s">
        <v>15</v>
      </c>
      <c r="Q632" t="str">
        <f>IF(P632="C", "Cherbourg", IF(P632="Q", "Queenstown", IF(P632="S", "Southampton")))</f>
        <v>Southampton</v>
      </c>
      <c r="R632">
        <f>Table15[[#This Row],[SibSp]]+Table15[[#This Row],[Parch]]</f>
        <v>0</v>
      </c>
      <c r="S632" s="2">
        <f ca="1">Table15[[#This Row],[Family_Members]]+RAND()-0.5</f>
        <v>0.17431511892910589</v>
      </c>
    </row>
    <row r="633" spans="1:19" hidden="1" x14ac:dyDescent="0.25">
      <c r="A633">
        <v>632</v>
      </c>
      <c r="B633">
        <v>0</v>
      </c>
      <c r="C633" t="str">
        <f>IF(B633=1, "Survived", "Died")</f>
        <v>Died</v>
      </c>
      <c r="D633">
        <v>3</v>
      </c>
      <c r="E633" t="str">
        <f>IF(D633=1, "First", IF(D633=2, "Second", IF(D633=3, "Third")))</f>
        <v>Third</v>
      </c>
      <c r="F633" t="s">
        <v>895</v>
      </c>
      <c r="G633" t="s">
        <v>13</v>
      </c>
      <c r="H633">
        <v>51</v>
      </c>
      <c r="I633">
        <f>IF(H633="",AVERAGE(H:H),H633)</f>
        <v>51</v>
      </c>
      <c r="J633">
        <v>0</v>
      </c>
      <c r="K633">
        <v>0</v>
      </c>
      <c r="L633">
        <v>347743</v>
      </c>
      <c r="M633">
        <v>7.0541999999999998</v>
      </c>
      <c r="N633">
        <f>IF(M633="",MEDIAN(M:M),M633)</f>
        <v>7.0541999999999998</v>
      </c>
      <c r="P633" t="s">
        <v>15</v>
      </c>
      <c r="Q633" t="str">
        <f>IF(P633="C", "Cherbourg", IF(P633="Q", "Queenstown", IF(P633="S", "Southampton")))</f>
        <v>Southampton</v>
      </c>
      <c r="R633">
        <f>Table15[[#This Row],[SibSp]]+Table15[[#This Row],[Parch]]</f>
        <v>0</v>
      </c>
      <c r="S633" s="2">
        <f ca="1">Table15[[#This Row],[Family_Members]]+RAND()-0.5</f>
        <v>-0.37190371408049216</v>
      </c>
    </row>
    <row r="634" spans="1:19" hidden="1" x14ac:dyDescent="0.25">
      <c r="A634">
        <v>633</v>
      </c>
      <c r="B634">
        <v>1</v>
      </c>
      <c r="C634" t="str">
        <f>IF(B634=1, "Survived", "Died")</f>
        <v>Survived</v>
      </c>
      <c r="D634">
        <v>1</v>
      </c>
      <c r="E634" t="str">
        <f>IF(D634=1, "First", IF(D634=2, "Second", IF(D634=3, "Third")))</f>
        <v>First</v>
      </c>
      <c r="F634" t="s">
        <v>896</v>
      </c>
      <c r="G634" t="s">
        <v>13</v>
      </c>
      <c r="H634">
        <v>32</v>
      </c>
      <c r="I634">
        <f>IF(H634="",AVERAGE(H:H),H634)</f>
        <v>32</v>
      </c>
      <c r="J634">
        <v>0</v>
      </c>
      <c r="K634">
        <v>0</v>
      </c>
      <c r="L634">
        <v>13214</v>
      </c>
      <c r="M634">
        <v>30.5</v>
      </c>
      <c r="N634">
        <f>IF(M634="",MEDIAN(M:M),M634)</f>
        <v>30.5</v>
      </c>
      <c r="O634" t="s">
        <v>897</v>
      </c>
      <c r="P634" t="s">
        <v>20</v>
      </c>
      <c r="Q634" t="str">
        <f>IF(P634="C", "Cherbourg", IF(P634="Q", "Queenstown", IF(P634="S", "Southampton")))</f>
        <v>Cherbourg</v>
      </c>
      <c r="R634">
        <f>Table15[[#This Row],[SibSp]]+Table15[[#This Row],[Parch]]</f>
        <v>0</v>
      </c>
      <c r="S634" s="2">
        <f ca="1">Table15[[#This Row],[Family_Members]]+RAND()-0.5</f>
        <v>0.33711532647781906</v>
      </c>
    </row>
    <row r="635" spans="1:19" hidden="1" x14ac:dyDescent="0.25">
      <c r="A635">
        <v>634</v>
      </c>
      <c r="B635">
        <v>0</v>
      </c>
      <c r="C635" t="str">
        <f>IF(B635=1, "Survived", "Died")</f>
        <v>Died</v>
      </c>
      <c r="D635">
        <v>1</v>
      </c>
      <c r="E635" t="str">
        <f>IF(D635=1, "First", IF(D635=2, "Second", IF(D635=3, "Third")))</f>
        <v>First</v>
      </c>
      <c r="F635" t="s">
        <v>898</v>
      </c>
      <c r="G635" t="s">
        <v>13</v>
      </c>
      <c r="I635">
        <f>IF(H635="",AVERAGE(H:H),H635)</f>
        <v>29.69911764705882</v>
      </c>
      <c r="J635">
        <v>0</v>
      </c>
      <c r="K635">
        <v>0</v>
      </c>
      <c r="L635">
        <v>112052</v>
      </c>
      <c r="M635">
        <v>0</v>
      </c>
      <c r="N635">
        <f>IF(M635="",MEDIAN(M:M),M635)</f>
        <v>0</v>
      </c>
      <c r="P635" t="s">
        <v>15</v>
      </c>
      <c r="Q635" t="str">
        <f>IF(P635="C", "Cherbourg", IF(P635="Q", "Queenstown", IF(P635="S", "Southampton")))</f>
        <v>Southampton</v>
      </c>
      <c r="R635">
        <f>Table15[[#This Row],[SibSp]]+Table15[[#This Row],[Parch]]</f>
        <v>0</v>
      </c>
      <c r="S635" s="2">
        <f ca="1">Table15[[#This Row],[Family_Members]]+RAND()-0.5</f>
        <v>0.41517156710634084</v>
      </c>
    </row>
    <row r="636" spans="1:19" hidden="1" x14ac:dyDescent="0.25">
      <c r="A636">
        <v>424</v>
      </c>
      <c r="B636">
        <v>0</v>
      </c>
      <c r="C636" t="str">
        <f>IF(B636=1, "Survived", "Died")</f>
        <v>Died</v>
      </c>
      <c r="D636">
        <v>3</v>
      </c>
      <c r="E636" t="str">
        <f>IF(D636=1, "First", IF(D636=2, "Second", IF(D636=3, "Third")))</f>
        <v>Third</v>
      </c>
      <c r="F636" t="s">
        <v>614</v>
      </c>
      <c r="G636" t="s">
        <v>17</v>
      </c>
      <c r="H636">
        <v>28</v>
      </c>
      <c r="I636">
        <f>IF(H636="",AVERAGE(H:H),H636)</f>
        <v>28</v>
      </c>
      <c r="J636">
        <v>1</v>
      </c>
      <c r="K636">
        <v>1</v>
      </c>
      <c r="L636">
        <v>347080</v>
      </c>
      <c r="M636">
        <v>14.4</v>
      </c>
      <c r="N636">
        <f>IF(M636="",MEDIAN(M:M),M636)</f>
        <v>14.4</v>
      </c>
      <c r="P636" t="s">
        <v>15</v>
      </c>
      <c r="Q636" t="str">
        <f>IF(P636="C", "Cherbourg", IF(P636="Q", "Queenstown", IF(P636="S", "Southampton")))</f>
        <v>Southampton</v>
      </c>
      <c r="R636">
        <f>Table15[[#This Row],[SibSp]]+Table15[[#This Row],[Parch]]</f>
        <v>2</v>
      </c>
      <c r="S636" s="2">
        <f ca="1">Table15[[#This Row],[Family_Members]]+RAND()-0.5</f>
        <v>1.6833176472677707</v>
      </c>
    </row>
    <row r="637" spans="1:19" hidden="1" x14ac:dyDescent="0.25">
      <c r="A637">
        <v>636</v>
      </c>
      <c r="B637">
        <v>1</v>
      </c>
      <c r="C637" t="str">
        <f>IF(B637=1, "Survived", "Died")</f>
        <v>Survived</v>
      </c>
      <c r="D637">
        <v>2</v>
      </c>
      <c r="E637" t="str">
        <f>IF(D637=1, "First", IF(D637=2, "Second", IF(D637=3, "Third")))</f>
        <v>Second</v>
      </c>
      <c r="F637" t="s">
        <v>900</v>
      </c>
      <c r="G637" t="s">
        <v>17</v>
      </c>
      <c r="H637">
        <v>28</v>
      </c>
      <c r="I637">
        <f>IF(H637="",AVERAGE(H:H),H637)</f>
        <v>28</v>
      </c>
      <c r="J637">
        <v>0</v>
      </c>
      <c r="K637">
        <v>0</v>
      </c>
      <c r="L637">
        <v>237668</v>
      </c>
      <c r="M637">
        <v>13</v>
      </c>
      <c r="N637">
        <f>IF(M637="",MEDIAN(M:M),M637)</f>
        <v>13</v>
      </c>
      <c r="P637" t="s">
        <v>15</v>
      </c>
      <c r="Q637" t="str">
        <f>IF(P637="C", "Cherbourg", IF(P637="Q", "Queenstown", IF(P637="S", "Southampton")))</f>
        <v>Southampton</v>
      </c>
      <c r="R637">
        <f>Table15[[#This Row],[SibSp]]+Table15[[#This Row],[Parch]]</f>
        <v>0</v>
      </c>
      <c r="S637" s="2">
        <f ca="1">Table15[[#This Row],[Family_Members]]+RAND()-0.5</f>
        <v>-0.44198977650366678</v>
      </c>
    </row>
    <row r="638" spans="1:19" hidden="1" x14ac:dyDescent="0.25">
      <c r="A638">
        <v>637</v>
      </c>
      <c r="B638">
        <v>0</v>
      </c>
      <c r="C638" t="str">
        <f>IF(B638=1, "Survived", "Died")</f>
        <v>Died</v>
      </c>
      <c r="D638">
        <v>3</v>
      </c>
      <c r="E638" t="str">
        <f>IF(D638=1, "First", IF(D638=2, "Second", IF(D638=3, "Third")))</f>
        <v>Third</v>
      </c>
      <c r="F638" t="s">
        <v>901</v>
      </c>
      <c r="G638" t="s">
        <v>13</v>
      </c>
      <c r="H638">
        <v>32</v>
      </c>
      <c r="I638">
        <f>IF(H638="",AVERAGE(H:H),H638)</f>
        <v>32</v>
      </c>
      <c r="J638">
        <v>0</v>
      </c>
      <c r="K638">
        <v>0</v>
      </c>
      <c r="L638" t="s">
        <v>902</v>
      </c>
      <c r="M638">
        <v>7.9249999999999998</v>
      </c>
      <c r="N638">
        <f>IF(M638="",MEDIAN(M:M),M638)</f>
        <v>7.9249999999999998</v>
      </c>
      <c r="P638" t="s">
        <v>15</v>
      </c>
      <c r="Q638" t="str">
        <f>IF(P638="C", "Cherbourg", IF(P638="Q", "Queenstown", IF(P638="S", "Southampton")))</f>
        <v>Southampton</v>
      </c>
      <c r="R638">
        <f>Table15[[#This Row],[SibSp]]+Table15[[#This Row],[Parch]]</f>
        <v>0</v>
      </c>
      <c r="S638" s="2">
        <f ca="1">Table15[[#This Row],[Family_Members]]+RAND()-0.5</f>
        <v>0.41476383957129126</v>
      </c>
    </row>
    <row r="639" spans="1:19" hidden="1" x14ac:dyDescent="0.25">
      <c r="A639">
        <v>638</v>
      </c>
      <c r="B639">
        <v>0</v>
      </c>
      <c r="C639" t="str">
        <f>IF(B639=1, "Survived", "Died")</f>
        <v>Died</v>
      </c>
      <c r="D639">
        <v>2</v>
      </c>
      <c r="E639" t="str">
        <f>IF(D639=1, "First", IF(D639=2, "Second", IF(D639=3, "Third")))</f>
        <v>Second</v>
      </c>
      <c r="F639" t="s">
        <v>903</v>
      </c>
      <c r="G639" t="s">
        <v>13</v>
      </c>
      <c r="H639">
        <v>31</v>
      </c>
      <c r="I639">
        <f>IF(H639="",AVERAGE(H:H),H639)</f>
        <v>31</v>
      </c>
      <c r="J639">
        <v>1</v>
      </c>
      <c r="K639">
        <v>1</v>
      </c>
      <c r="L639" t="s">
        <v>361</v>
      </c>
      <c r="M639">
        <v>26.25</v>
      </c>
      <c r="N639">
        <f>IF(M639="",MEDIAN(M:M),M639)</f>
        <v>26.25</v>
      </c>
      <c r="P639" t="s">
        <v>15</v>
      </c>
      <c r="Q639" t="str">
        <f>IF(P639="C", "Cherbourg", IF(P639="Q", "Queenstown", IF(P639="S", "Southampton")))</f>
        <v>Southampton</v>
      </c>
      <c r="R639">
        <f>Table15[[#This Row],[SibSp]]+Table15[[#This Row],[Parch]]</f>
        <v>2</v>
      </c>
      <c r="S639" s="2">
        <f ca="1">Table15[[#This Row],[Family_Members]]+RAND()-0.5</f>
        <v>1.6567023275338633</v>
      </c>
    </row>
    <row r="640" spans="1:19" hidden="1" x14ac:dyDescent="0.25">
      <c r="A640">
        <v>437</v>
      </c>
      <c r="B640">
        <v>0</v>
      </c>
      <c r="C640" t="str">
        <f>IF(B640=1, "Survived", "Died")</f>
        <v>Died</v>
      </c>
      <c r="D640">
        <v>3</v>
      </c>
      <c r="E640" t="str">
        <f>IF(D640=1, "First", IF(D640=2, "Second", IF(D640=3, "Third")))</f>
        <v>Third</v>
      </c>
      <c r="F640" t="s">
        <v>633</v>
      </c>
      <c r="G640" t="s">
        <v>17</v>
      </c>
      <c r="H640">
        <v>21</v>
      </c>
      <c r="I640">
        <f>IF(H640="",AVERAGE(H:H),H640)</f>
        <v>21</v>
      </c>
      <c r="J640">
        <v>2</v>
      </c>
      <c r="K640">
        <v>2</v>
      </c>
      <c r="L640" t="s">
        <v>143</v>
      </c>
      <c r="M640">
        <v>34.375</v>
      </c>
      <c r="N640">
        <f>IF(M640="",MEDIAN(M:M),M640)</f>
        <v>34.375</v>
      </c>
      <c r="P640" t="s">
        <v>15</v>
      </c>
      <c r="Q640" t="str">
        <f>IF(P640="C", "Cherbourg", IF(P640="Q", "Queenstown", IF(P640="S", "Southampton")))</f>
        <v>Southampton</v>
      </c>
      <c r="R640">
        <f>Table15[[#This Row],[SibSp]]+Table15[[#This Row],[Parch]]</f>
        <v>4</v>
      </c>
      <c r="S640" s="2">
        <f ca="1">Table15[[#This Row],[Family_Members]]+RAND()-0.5</f>
        <v>3.653933538060687</v>
      </c>
    </row>
    <row r="641" spans="1:19" hidden="1" x14ac:dyDescent="0.25">
      <c r="A641">
        <v>640</v>
      </c>
      <c r="B641">
        <v>0</v>
      </c>
      <c r="C641" t="str">
        <f>IF(B641=1, "Survived", "Died")</f>
        <v>Died</v>
      </c>
      <c r="D641">
        <v>3</v>
      </c>
      <c r="E641" t="str">
        <f>IF(D641=1, "First", IF(D641=2, "Second", IF(D641=3, "Third")))</f>
        <v>Third</v>
      </c>
      <c r="F641" t="s">
        <v>905</v>
      </c>
      <c r="G641" t="s">
        <v>13</v>
      </c>
      <c r="I641">
        <f>IF(H641="",AVERAGE(H:H),H641)</f>
        <v>29.69911764705882</v>
      </c>
      <c r="J641">
        <v>1</v>
      </c>
      <c r="K641">
        <v>0</v>
      </c>
      <c r="L641">
        <v>376564</v>
      </c>
      <c r="M641">
        <v>16.100000000000001</v>
      </c>
      <c r="N641">
        <f>IF(M641="",MEDIAN(M:M),M641)</f>
        <v>16.100000000000001</v>
      </c>
      <c r="P641" t="s">
        <v>15</v>
      </c>
      <c r="Q641" t="str">
        <f>IF(P641="C", "Cherbourg", IF(P641="Q", "Queenstown", IF(P641="S", "Southampton")))</f>
        <v>Southampton</v>
      </c>
      <c r="R641">
        <f>Table15[[#This Row],[SibSp]]+Table15[[#This Row],[Parch]]</f>
        <v>1</v>
      </c>
      <c r="S641" s="2">
        <f ca="1">Table15[[#This Row],[Family_Members]]+RAND()-0.5</f>
        <v>0.92987317681578818</v>
      </c>
    </row>
    <row r="642" spans="1:19" hidden="1" x14ac:dyDescent="0.25">
      <c r="A642">
        <v>641</v>
      </c>
      <c r="B642">
        <v>0</v>
      </c>
      <c r="C642" t="str">
        <f>IF(B642=1, "Survived", "Died")</f>
        <v>Died</v>
      </c>
      <c r="D642">
        <v>3</v>
      </c>
      <c r="E642" t="str">
        <f>IF(D642=1, "First", IF(D642=2, "Second", IF(D642=3, "Third")))</f>
        <v>Third</v>
      </c>
      <c r="F642" t="s">
        <v>906</v>
      </c>
      <c r="G642" t="s">
        <v>13</v>
      </c>
      <c r="H642">
        <v>20</v>
      </c>
      <c r="I642">
        <f>IF(H642="",AVERAGE(H:H),H642)</f>
        <v>20</v>
      </c>
      <c r="J642">
        <v>0</v>
      </c>
      <c r="K642">
        <v>0</v>
      </c>
      <c r="L642">
        <v>350050</v>
      </c>
      <c r="M642">
        <v>7.8541999999999996</v>
      </c>
      <c r="N642">
        <f>IF(M642="",MEDIAN(M:M),M642)</f>
        <v>7.8541999999999996</v>
      </c>
      <c r="P642" t="s">
        <v>15</v>
      </c>
      <c r="Q642" t="str">
        <f>IF(P642="C", "Cherbourg", IF(P642="Q", "Queenstown", IF(P642="S", "Southampton")))</f>
        <v>Southampton</v>
      </c>
      <c r="R642">
        <f>Table15[[#This Row],[SibSp]]+Table15[[#This Row],[Parch]]</f>
        <v>0</v>
      </c>
      <c r="S642" s="2">
        <f ca="1">Table15[[#This Row],[Family_Members]]+RAND()-0.5</f>
        <v>0.22538230509989343</v>
      </c>
    </row>
    <row r="643" spans="1:19" x14ac:dyDescent="0.25">
      <c r="A643">
        <v>701</v>
      </c>
      <c r="B643">
        <v>1</v>
      </c>
      <c r="C643" t="str">
        <f>IF(B643=1, "Survived", "Died")</f>
        <v>Survived</v>
      </c>
      <c r="D643">
        <v>1</v>
      </c>
      <c r="E643" t="str">
        <f>IF(D643=1, "First", IF(D643=2, "Second", IF(D643=3, "Third")))</f>
        <v>First</v>
      </c>
      <c r="F643" t="s">
        <v>982</v>
      </c>
      <c r="G643" t="s">
        <v>17</v>
      </c>
      <c r="H643">
        <v>18</v>
      </c>
      <c r="I643">
        <f>IF(H643="",AVERAGE(H:H),H643)</f>
        <v>18</v>
      </c>
      <c r="J643">
        <v>1</v>
      </c>
      <c r="K643">
        <v>0</v>
      </c>
      <c r="L643" t="s">
        <v>565</v>
      </c>
      <c r="M643">
        <v>227.52500000000001</v>
      </c>
      <c r="N643">
        <f>IF(M643="",MEDIAN(M:M),M643)</f>
        <v>227.52500000000001</v>
      </c>
      <c r="O643" t="s">
        <v>983</v>
      </c>
      <c r="P643" t="s">
        <v>20</v>
      </c>
      <c r="Q643" t="str">
        <f>IF(P643="C", "Cherbourg", IF(P643="Q", "Queenstown", IF(P643="S", "Southampton")))</f>
        <v>Cherbourg</v>
      </c>
      <c r="R643">
        <f>Table15[[#This Row],[SibSp]]+Table15[[#This Row],[Parch]]</f>
        <v>1</v>
      </c>
      <c r="S643" s="2">
        <f ca="1">Table15[[#This Row],[Family_Members]]+RAND()-0.5</f>
        <v>0.87027551954731441</v>
      </c>
    </row>
    <row r="644" spans="1:19" hidden="1" x14ac:dyDescent="0.25">
      <c r="A644">
        <v>475</v>
      </c>
      <c r="B644">
        <v>0</v>
      </c>
      <c r="C644" t="str">
        <f>IF(B644=1, "Survived", "Died")</f>
        <v>Died</v>
      </c>
      <c r="D644">
        <v>3</v>
      </c>
      <c r="E644" t="str">
        <f>IF(D644=1, "First", IF(D644=2, "Second", IF(D644=3, "Third")))</f>
        <v>Third</v>
      </c>
      <c r="F644" t="s">
        <v>685</v>
      </c>
      <c r="G644" t="s">
        <v>17</v>
      </c>
      <c r="H644">
        <v>22</v>
      </c>
      <c r="I644">
        <f>IF(H644="",AVERAGE(H:H),H644)</f>
        <v>22</v>
      </c>
      <c r="J644">
        <v>0</v>
      </c>
      <c r="K644">
        <v>0</v>
      </c>
      <c r="L644">
        <v>7553</v>
      </c>
      <c r="M644">
        <v>9.8375000000000004</v>
      </c>
      <c r="N644">
        <f>IF(M644="",MEDIAN(M:M),M644)</f>
        <v>9.8375000000000004</v>
      </c>
      <c r="P644" t="s">
        <v>15</v>
      </c>
      <c r="Q644" t="str">
        <f>IF(P644="C", "Cherbourg", IF(P644="Q", "Queenstown", IF(P644="S", "Southampton")))</f>
        <v>Southampton</v>
      </c>
      <c r="R644">
        <f>Table15[[#This Row],[SibSp]]+Table15[[#This Row],[Parch]]</f>
        <v>0</v>
      </c>
      <c r="S644" s="2">
        <f ca="1">Table15[[#This Row],[Family_Members]]+RAND()-0.5</f>
        <v>0.16930358326872752</v>
      </c>
    </row>
    <row r="645" spans="1:19" hidden="1" x14ac:dyDescent="0.25">
      <c r="A645">
        <v>644</v>
      </c>
      <c r="B645">
        <v>1</v>
      </c>
      <c r="C645" t="str">
        <f>IF(B645=1, "Survived", "Died")</f>
        <v>Survived</v>
      </c>
      <c r="D645">
        <v>3</v>
      </c>
      <c r="E645" t="str">
        <f>IF(D645=1, "First", IF(D645=2, "Second", IF(D645=3, "Third")))</f>
        <v>Third</v>
      </c>
      <c r="F645" t="s">
        <v>909</v>
      </c>
      <c r="G645" t="s">
        <v>13</v>
      </c>
      <c r="I645">
        <f>IF(H645="",AVERAGE(H:H),H645)</f>
        <v>29.69911764705882</v>
      </c>
      <c r="J645">
        <v>0</v>
      </c>
      <c r="K645">
        <v>0</v>
      </c>
      <c r="L645">
        <v>1601</v>
      </c>
      <c r="M645">
        <v>56.495800000000003</v>
      </c>
      <c r="N645">
        <f>IF(M645="",MEDIAN(M:M),M645)</f>
        <v>56.495800000000003</v>
      </c>
      <c r="P645" t="s">
        <v>15</v>
      </c>
      <c r="Q645" t="str">
        <f>IF(P645="C", "Cherbourg", IF(P645="Q", "Queenstown", IF(P645="S", "Southampton")))</f>
        <v>Southampton</v>
      </c>
      <c r="R645">
        <f>Table15[[#This Row],[SibSp]]+Table15[[#This Row],[Parch]]</f>
        <v>0</v>
      </c>
      <c r="S645" s="2">
        <f ca="1">Table15[[#This Row],[Family_Members]]+RAND()-0.5</f>
        <v>1.6051730443888079E-2</v>
      </c>
    </row>
    <row r="646" spans="1:19" hidden="1" x14ac:dyDescent="0.25">
      <c r="A646">
        <v>486</v>
      </c>
      <c r="B646">
        <v>0</v>
      </c>
      <c r="C646" t="str">
        <f>IF(B646=1, "Survived", "Died")</f>
        <v>Died</v>
      </c>
      <c r="D646">
        <v>3</v>
      </c>
      <c r="E646" t="str">
        <f>IF(D646=1, "First", IF(D646=2, "Second", IF(D646=3, "Third")))</f>
        <v>Third</v>
      </c>
      <c r="F646" t="s">
        <v>698</v>
      </c>
      <c r="G646" t="s">
        <v>17</v>
      </c>
      <c r="I646">
        <f>IF(H646="",AVERAGE(H:H),H646)</f>
        <v>29.69911764705882</v>
      </c>
      <c r="J646">
        <v>3</v>
      </c>
      <c r="K646">
        <v>1</v>
      </c>
      <c r="L646">
        <v>4133</v>
      </c>
      <c r="M646">
        <v>25.466699999999999</v>
      </c>
      <c r="N646">
        <f>IF(M646="",MEDIAN(M:M),M646)</f>
        <v>25.466699999999999</v>
      </c>
      <c r="P646" t="s">
        <v>15</v>
      </c>
      <c r="Q646" t="str">
        <f>IF(P646="C", "Cherbourg", IF(P646="Q", "Queenstown", IF(P646="S", "Southampton")))</f>
        <v>Southampton</v>
      </c>
      <c r="R646">
        <f>Table15[[#This Row],[SibSp]]+Table15[[#This Row],[Parch]]</f>
        <v>4</v>
      </c>
      <c r="S646" s="2">
        <f ca="1">Table15[[#This Row],[Family_Members]]+RAND()-0.5</f>
        <v>3.7575696396475724</v>
      </c>
    </row>
    <row r="647" spans="1:19" hidden="1" x14ac:dyDescent="0.25">
      <c r="A647">
        <v>646</v>
      </c>
      <c r="B647">
        <v>1</v>
      </c>
      <c r="C647" t="str">
        <f>IF(B647=1, "Survived", "Died")</f>
        <v>Survived</v>
      </c>
      <c r="D647">
        <v>1</v>
      </c>
      <c r="E647" t="str">
        <f>IF(D647=1, "First", IF(D647=2, "Second", IF(D647=3, "Third")))</f>
        <v>First</v>
      </c>
      <c r="F647" t="s">
        <v>911</v>
      </c>
      <c r="G647" t="s">
        <v>13</v>
      </c>
      <c r="H647">
        <v>48</v>
      </c>
      <c r="I647">
        <f>IF(H647="",AVERAGE(H:H),H647)</f>
        <v>48</v>
      </c>
      <c r="J647">
        <v>1</v>
      </c>
      <c r="K647">
        <v>0</v>
      </c>
      <c r="L647" t="s">
        <v>92</v>
      </c>
      <c r="M647">
        <v>76.729200000000006</v>
      </c>
      <c r="N647">
        <f>IF(M647="",MEDIAN(M:M),M647)</f>
        <v>76.729200000000006</v>
      </c>
      <c r="O647" t="s">
        <v>93</v>
      </c>
      <c r="P647" t="s">
        <v>20</v>
      </c>
      <c r="Q647" t="str">
        <f>IF(P647="C", "Cherbourg", IF(P647="Q", "Queenstown", IF(P647="S", "Southampton")))</f>
        <v>Cherbourg</v>
      </c>
      <c r="R647">
        <f>Table15[[#This Row],[SibSp]]+Table15[[#This Row],[Parch]]</f>
        <v>1</v>
      </c>
      <c r="S647" s="2">
        <f ca="1">Table15[[#This Row],[Family_Members]]+RAND()-0.5</f>
        <v>1.300771553265323</v>
      </c>
    </row>
    <row r="648" spans="1:19" hidden="1" x14ac:dyDescent="0.25">
      <c r="A648">
        <v>647</v>
      </c>
      <c r="B648">
        <v>0</v>
      </c>
      <c r="C648" t="str">
        <f>IF(B648=1, "Survived", "Died")</f>
        <v>Died</v>
      </c>
      <c r="D648">
        <v>3</v>
      </c>
      <c r="E648" t="str">
        <f>IF(D648=1, "First", IF(D648=2, "Second", IF(D648=3, "Third")))</f>
        <v>Third</v>
      </c>
      <c r="F648" t="s">
        <v>912</v>
      </c>
      <c r="G648" t="s">
        <v>13</v>
      </c>
      <c r="H648">
        <v>19</v>
      </c>
      <c r="I648">
        <f>IF(H648="",AVERAGE(H:H),H648)</f>
        <v>19</v>
      </c>
      <c r="J648">
        <v>0</v>
      </c>
      <c r="K648">
        <v>0</v>
      </c>
      <c r="L648">
        <v>349231</v>
      </c>
      <c r="M648">
        <v>7.8958000000000004</v>
      </c>
      <c r="N648">
        <f>IF(M648="",MEDIAN(M:M),M648)</f>
        <v>7.8958000000000004</v>
      </c>
      <c r="P648" t="s">
        <v>15</v>
      </c>
      <c r="Q648" t="str">
        <f>IF(P648="C", "Cherbourg", IF(P648="Q", "Queenstown", IF(P648="S", "Southampton")))</f>
        <v>Southampton</v>
      </c>
      <c r="R648">
        <f>Table15[[#This Row],[SibSp]]+Table15[[#This Row],[Parch]]</f>
        <v>0</v>
      </c>
      <c r="S648" s="2">
        <f ca="1">Table15[[#This Row],[Family_Members]]+RAND()-0.5</f>
        <v>-0.2223909043440494</v>
      </c>
    </row>
    <row r="649" spans="1:19" hidden="1" x14ac:dyDescent="0.25">
      <c r="A649">
        <v>648</v>
      </c>
      <c r="B649">
        <v>1</v>
      </c>
      <c r="C649" t="str">
        <f>IF(B649=1, "Survived", "Died")</f>
        <v>Survived</v>
      </c>
      <c r="D649">
        <v>1</v>
      </c>
      <c r="E649" t="str">
        <f>IF(D649=1, "First", IF(D649=2, "Second", IF(D649=3, "Third")))</f>
        <v>First</v>
      </c>
      <c r="F649" t="s">
        <v>913</v>
      </c>
      <c r="G649" t="s">
        <v>13</v>
      </c>
      <c r="H649">
        <v>56</v>
      </c>
      <c r="I649">
        <f>IF(H649="",AVERAGE(H:H),H649)</f>
        <v>56</v>
      </c>
      <c r="J649">
        <v>0</v>
      </c>
      <c r="K649">
        <v>0</v>
      </c>
      <c r="L649">
        <v>13213</v>
      </c>
      <c r="M649">
        <v>35.5</v>
      </c>
      <c r="N649">
        <f>IF(M649="",MEDIAN(M:M),M649)</f>
        <v>35.5</v>
      </c>
      <c r="O649" t="s">
        <v>914</v>
      </c>
      <c r="P649" t="s">
        <v>20</v>
      </c>
      <c r="Q649" t="str">
        <f>IF(P649="C", "Cherbourg", IF(P649="Q", "Queenstown", IF(P649="S", "Southampton")))</f>
        <v>Cherbourg</v>
      </c>
      <c r="R649">
        <f>Table15[[#This Row],[SibSp]]+Table15[[#This Row],[Parch]]</f>
        <v>0</v>
      </c>
      <c r="S649" s="2">
        <f ca="1">Table15[[#This Row],[Family_Members]]+RAND()-0.5</f>
        <v>-0.34404217021684302</v>
      </c>
    </row>
    <row r="650" spans="1:19" hidden="1" x14ac:dyDescent="0.25">
      <c r="A650">
        <v>649</v>
      </c>
      <c r="B650">
        <v>0</v>
      </c>
      <c r="C650" t="str">
        <f>IF(B650=1, "Survived", "Died")</f>
        <v>Died</v>
      </c>
      <c r="D650">
        <v>3</v>
      </c>
      <c r="E650" t="str">
        <f>IF(D650=1, "First", IF(D650=2, "Second", IF(D650=3, "Third")))</f>
        <v>Third</v>
      </c>
      <c r="F650" t="s">
        <v>915</v>
      </c>
      <c r="G650" t="s">
        <v>13</v>
      </c>
      <c r="I650">
        <f>IF(H650="",AVERAGE(H:H),H650)</f>
        <v>29.69911764705882</v>
      </c>
      <c r="J650">
        <v>0</v>
      </c>
      <c r="K650">
        <v>0</v>
      </c>
      <c r="L650" t="s">
        <v>916</v>
      </c>
      <c r="M650">
        <v>7.55</v>
      </c>
      <c r="N650">
        <f>IF(M650="",MEDIAN(M:M),M650)</f>
        <v>7.55</v>
      </c>
      <c r="P650" t="s">
        <v>15</v>
      </c>
      <c r="Q650" t="str">
        <f>IF(P650="C", "Cherbourg", IF(P650="Q", "Queenstown", IF(P650="S", "Southampton")))</f>
        <v>Southampton</v>
      </c>
      <c r="R650">
        <f>Table15[[#This Row],[SibSp]]+Table15[[#This Row],[Parch]]</f>
        <v>0</v>
      </c>
      <c r="S650" s="2">
        <f ca="1">Table15[[#This Row],[Family_Members]]+RAND()-0.5</f>
        <v>8.1732832865118787E-2</v>
      </c>
    </row>
    <row r="651" spans="1:19" hidden="1" x14ac:dyDescent="0.25">
      <c r="A651">
        <v>502</v>
      </c>
      <c r="B651">
        <v>0</v>
      </c>
      <c r="C651" t="str">
        <f>IF(B651=1, "Survived", "Died")</f>
        <v>Died</v>
      </c>
      <c r="D651">
        <v>3</v>
      </c>
      <c r="E651" t="str">
        <f>IF(D651=1, "First", IF(D651=2, "Second", IF(D651=3, "Third")))</f>
        <v>Third</v>
      </c>
      <c r="F651" t="s">
        <v>722</v>
      </c>
      <c r="G651" t="s">
        <v>17</v>
      </c>
      <c r="H651">
        <v>21</v>
      </c>
      <c r="I651">
        <f>IF(H651="",AVERAGE(H:H),H651)</f>
        <v>21</v>
      </c>
      <c r="J651">
        <v>0</v>
      </c>
      <c r="K651">
        <v>0</v>
      </c>
      <c r="L651">
        <v>364846</v>
      </c>
      <c r="M651">
        <v>7.75</v>
      </c>
      <c r="N651">
        <f>IF(M651="",MEDIAN(M:M),M651)</f>
        <v>7.75</v>
      </c>
      <c r="P651" t="s">
        <v>27</v>
      </c>
      <c r="Q651" t="str">
        <f>IF(P651="C", "Cherbourg", IF(P651="Q", "Queenstown", IF(P651="S", "Southampton")))</f>
        <v>Queenstown</v>
      </c>
      <c r="R651">
        <f>Table15[[#This Row],[SibSp]]+Table15[[#This Row],[Parch]]</f>
        <v>0</v>
      </c>
      <c r="S651" s="2">
        <f ca="1">Table15[[#This Row],[Family_Members]]+RAND()-0.5</f>
        <v>0.24699793456611174</v>
      </c>
    </row>
    <row r="652" spans="1:19" hidden="1" x14ac:dyDescent="0.25">
      <c r="A652">
        <v>651</v>
      </c>
      <c r="B652">
        <v>0</v>
      </c>
      <c r="C652" t="str">
        <f>IF(B652=1, "Survived", "Died")</f>
        <v>Died</v>
      </c>
      <c r="D652">
        <v>3</v>
      </c>
      <c r="E652" t="str">
        <f>IF(D652=1, "First", IF(D652=2, "Second", IF(D652=3, "Third")))</f>
        <v>Third</v>
      </c>
      <c r="F652" t="s">
        <v>919</v>
      </c>
      <c r="G652" t="s">
        <v>13</v>
      </c>
      <c r="I652">
        <f>IF(H652="",AVERAGE(H:H),H652)</f>
        <v>29.69911764705882</v>
      </c>
      <c r="J652">
        <v>0</v>
      </c>
      <c r="K652">
        <v>0</v>
      </c>
      <c r="L652">
        <v>349221</v>
      </c>
      <c r="M652">
        <v>7.8958000000000004</v>
      </c>
      <c r="N652">
        <f>IF(M652="",MEDIAN(M:M),M652)</f>
        <v>7.8958000000000004</v>
      </c>
      <c r="P652" t="s">
        <v>15</v>
      </c>
      <c r="Q652" t="str">
        <f>IF(P652="C", "Cherbourg", IF(P652="Q", "Queenstown", IF(P652="S", "Southampton")))</f>
        <v>Southampton</v>
      </c>
      <c r="R652">
        <f>Table15[[#This Row],[SibSp]]+Table15[[#This Row],[Parch]]</f>
        <v>0</v>
      </c>
      <c r="S652" s="2">
        <f ca="1">Table15[[#This Row],[Family_Members]]+RAND()-0.5</f>
        <v>0.4255614805134057</v>
      </c>
    </row>
    <row r="653" spans="1:19" hidden="1" x14ac:dyDescent="0.25">
      <c r="A653">
        <v>652</v>
      </c>
      <c r="B653">
        <v>1</v>
      </c>
      <c r="C653" t="str">
        <f>IF(B653=1, "Survived", "Died")</f>
        <v>Survived</v>
      </c>
      <c r="D653">
        <v>2</v>
      </c>
      <c r="E653" t="str">
        <f>IF(D653=1, "First", IF(D653=2, "Second", IF(D653=3, "Third")))</f>
        <v>Second</v>
      </c>
      <c r="F653" t="s">
        <v>920</v>
      </c>
      <c r="G653" t="s">
        <v>17</v>
      </c>
      <c r="H653">
        <v>18</v>
      </c>
      <c r="I653">
        <f>IF(H653="",AVERAGE(H:H),H653)</f>
        <v>18</v>
      </c>
      <c r="J653">
        <v>0</v>
      </c>
      <c r="K653">
        <v>1</v>
      </c>
      <c r="L653">
        <v>231919</v>
      </c>
      <c r="M653">
        <v>23</v>
      </c>
      <c r="N653">
        <f>IF(M653="",MEDIAN(M:M),M653)</f>
        <v>23</v>
      </c>
      <c r="P653" t="s">
        <v>15</v>
      </c>
      <c r="Q653" t="str">
        <f>IF(P653="C", "Cherbourg", IF(P653="Q", "Queenstown", IF(P653="S", "Southampton")))</f>
        <v>Southampton</v>
      </c>
      <c r="R653">
        <f>Table15[[#This Row],[SibSp]]+Table15[[#This Row],[Parch]]</f>
        <v>1</v>
      </c>
      <c r="S653" s="2">
        <f ca="1">Table15[[#This Row],[Family_Members]]+RAND()-0.5</f>
        <v>0.5678496526906387</v>
      </c>
    </row>
    <row r="654" spans="1:19" hidden="1" x14ac:dyDescent="0.25">
      <c r="A654">
        <v>653</v>
      </c>
      <c r="B654">
        <v>0</v>
      </c>
      <c r="C654" t="str">
        <f>IF(B654=1, "Survived", "Died")</f>
        <v>Died</v>
      </c>
      <c r="D654">
        <v>3</v>
      </c>
      <c r="E654" t="str">
        <f>IF(D654=1, "First", IF(D654=2, "Second", IF(D654=3, "Third")))</f>
        <v>Third</v>
      </c>
      <c r="F654" t="s">
        <v>921</v>
      </c>
      <c r="G654" t="s">
        <v>13</v>
      </c>
      <c r="H654">
        <v>21</v>
      </c>
      <c r="I654">
        <f>IF(H654="",AVERAGE(H:H),H654)</f>
        <v>21</v>
      </c>
      <c r="J654">
        <v>0</v>
      </c>
      <c r="K654">
        <v>0</v>
      </c>
      <c r="L654">
        <v>8475</v>
      </c>
      <c r="M654">
        <v>8.4332999999999991</v>
      </c>
      <c r="N654">
        <f>IF(M654="",MEDIAN(M:M),M654)</f>
        <v>8.4332999999999991</v>
      </c>
      <c r="P654" t="s">
        <v>15</v>
      </c>
      <c r="Q654" t="str">
        <f>IF(P654="C", "Cherbourg", IF(P654="Q", "Queenstown", IF(P654="S", "Southampton")))</f>
        <v>Southampton</v>
      </c>
      <c r="R654">
        <f>Table15[[#This Row],[SibSp]]+Table15[[#This Row],[Parch]]</f>
        <v>0</v>
      </c>
      <c r="S654" s="2">
        <f ca="1">Table15[[#This Row],[Family_Members]]+RAND()-0.5</f>
        <v>-0.24331959322525576</v>
      </c>
    </row>
    <row r="655" spans="1:19" hidden="1" x14ac:dyDescent="0.25">
      <c r="A655">
        <v>503</v>
      </c>
      <c r="B655">
        <v>0</v>
      </c>
      <c r="C655" t="str">
        <f>IF(B655=1, "Survived", "Died")</f>
        <v>Died</v>
      </c>
      <c r="D655">
        <v>3</v>
      </c>
      <c r="E655" t="str">
        <f>IF(D655=1, "First", IF(D655=2, "Second", IF(D655=3, "Third")))</f>
        <v>Third</v>
      </c>
      <c r="F655" t="s">
        <v>723</v>
      </c>
      <c r="G655" t="s">
        <v>17</v>
      </c>
      <c r="I655">
        <f>IF(H655="",AVERAGE(H:H),H655)</f>
        <v>29.69911764705882</v>
      </c>
      <c r="J655">
        <v>0</v>
      </c>
      <c r="K655">
        <v>0</v>
      </c>
      <c r="L655">
        <v>330909</v>
      </c>
      <c r="M655">
        <v>7.6292</v>
      </c>
      <c r="N655">
        <f>IF(M655="",MEDIAN(M:M),M655)</f>
        <v>7.6292</v>
      </c>
      <c r="P655" t="s">
        <v>27</v>
      </c>
      <c r="Q655" t="str">
        <f>IF(P655="C", "Cherbourg", IF(P655="Q", "Queenstown", IF(P655="S", "Southampton")))</f>
        <v>Queenstown</v>
      </c>
      <c r="R655">
        <f>Table15[[#This Row],[SibSp]]+Table15[[#This Row],[Parch]]</f>
        <v>0</v>
      </c>
      <c r="S655" s="2">
        <f ca="1">Table15[[#This Row],[Family_Members]]+RAND()-0.5</f>
        <v>-0.32597988250776944</v>
      </c>
    </row>
    <row r="656" spans="1:19" hidden="1" x14ac:dyDescent="0.25">
      <c r="A656">
        <v>504</v>
      </c>
      <c r="B656">
        <v>0</v>
      </c>
      <c r="C656" t="str">
        <f>IF(B656=1, "Survived", "Died")</f>
        <v>Died</v>
      </c>
      <c r="D656">
        <v>3</v>
      </c>
      <c r="E656" t="str">
        <f>IF(D656=1, "First", IF(D656=2, "Second", IF(D656=3, "Third")))</f>
        <v>Third</v>
      </c>
      <c r="F656" t="s">
        <v>724</v>
      </c>
      <c r="G656" t="s">
        <v>17</v>
      </c>
      <c r="H656">
        <v>37</v>
      </c>
      <c r="I656">
        <f>IF(H656="",AVERAGE(H:H),H656)</f>
        <v>37</v>
      </c>
      <c r="J656">
        <v>0</v>
      </c>
      <c r="K656">
        <v>0</v>
      </c>
      <c r="L656">
        <v>4135</v>
      </c>
      <c r="M656">
        <v>9.5875000000000004</v>
      </c>
      <c r="N656">
        <f>IF(M656="",MEDIAN(M:M),M656)</f>
        <v>9.5875000000000004</v>
      </c>
      <c r="P656" t="s">
        <v>15</v>
      </c>
      <c r="Q656" t="str">
        <f>IF(P656="C", "Cherbourg", IF(P656="Q", "Queenstown", IF(P656="S", "Southampton")))</f>
        <v>Southampton</v>
      </c>
      <c r="R656">
        <f>Table15[[#This Row],[SibSp]]+Table15[[#This Row],[Parch]]</f>
        <v>0</v>
      </c>
      <c r="S656" s="2">
        <f ca="1">Table15[[#This Row],[Family_Members]]+RAND()-0.5</f>
        <v>-0.31624369840334532</v>
      </c>
    </row>
    <row r="657" spans="1:19" hidden="1" x14ac:dyDescent="0.25">
      <c r="A657">
        <v>656</v>
      </c>
      <c r="B657">
        <v>0</v>
      </c>
      <c r="C657" t="str">
        <f>IF(B657=1, "Survived", "Died")</f>
        <v>Died</v>
      </c>
      <c r="D657">
        <v>2</v>
      </c>
      <c r="E657" t="str">
        <f>IF(D657=1, "First", IF(D657=2, "Second", IF(D657=3, "Third")))</f>
        <v>Second</v>
      </c>
      <c r="F657" t="s">
        <v>924</v>
      </c>
      <c r="G657" t="s">
        <v>13</v>
      </c>
      <c r="H657">
        <v>24</v>
      </c>
      <c r="I657">
        <f>IF(H657="",AVERAGE(H:H),H657)</f>
        <v>24</v>
      </c>
      <c r="J657">
        <v>2</v>
      </c>
      <c r="K657">
        <v>0</v>
      </c>
      <c r="L657" t="s">
        <v>126</v>
      </c>
      <c r="M657">
        <v>73.5</v>
      </c>
      <c r="N657">
        <f>IF(M657="",MEDIAN(M:M),M657)</f>
        <v>73.5</v>
      </c>
      <c r="P657" t="s">
        <v>15</v>
      </c>
      <c r="Q657" t="str">
        <f>IF(P657="C", "Cherbourg", IF(P657="Q", "Queenstown", IF(P657="S", "Southampton")))</f>
        <v>Southampton</v>
      </c>
      <c r="R657">
        <f>Table15[[#This Row],[SibSp]]+Table15[[#This Row],[Parch]]</f>
        <v>2</v>
      </c>
      <c r="S657" s="2">
        <f ca="1">Table15[[#This Row],[Family_Members]]+RAND()-0.5</f>
        <v>2.2901949385523852</v>
      </c>
    </row>
    <row r="658" spans="1:19" hidden="1" x14ac:dyDescent="0.25">
      <c r="A658">
        <v>657</v>
      </c>
      <c r="B658">
        <v>0</v>
      </c>
      <c r="C658" t="str">
        <f>IF(B658=1, "Survived", "Died")</f>
        <v>Died</v>
      </c>
      <c r="D658">
        <v>3</v>
      </c>
      <c r="E658" t="str">
        <f>IF(D658=1, "First", IF(D658=2, "Second", IF(D658=3, "Third")))</f>
        <v>Third</v>
      </c>
      <c r="F658" t="s">
        <v>925</v>
      </c>
      <c r="G658" t="s">
        <v>13</v>
      </c>
      <c r="I658">
        <f>IF(H658="",AVERAGE(H:H),H658)</f>
        <v>29.69911764705882</v>
      </c>
      <c r="J658">
        <v>0</v>
      </c>
      <c r="K658">
        <v>0</v>
      </c>
      <c r="L658">
        <v>349223</v>
      </c>
      <c r="M658">
        <v>7.8958000000000004</v>
      </c>
      <c r="N658">
        <f>IF(M658="",MEDIAN(M:M),M658)</f>
        <v>7.8958000000000004</v>
      </c>
      <c r="P658" t="s">
        <v>15</v>
      </c>
      <c r="Q658" t="str">
        <f>IF(P658="C", "Cherbourg", IF(P658="Q", "Queenstown", IF(P658="S", "Southampton")))</f>
        <v>Southampton</v>
      </c>
      <c r="R658">
        <f>Table15[[#This Row],[SibSp]]+Table15[[#This Row],[Parch]]</f>
        <v>0</v>
      </c>
      <c r="S658" s="2">
        <f ca="1">Table15[[#This Row],[Family_Members]]+RAND()-0.5</f>
        <v>-0.4066680861625187</v>
      </c>
    </row>
    <row r="659" spans="1:19" hidden="1" x14ac:dyDescent="0.25">
      <c r="A659">
        <v>535</v>
      </c>
      <c r="B659">
        <v>0</v>
      </c>
      <c r="C659" t="str">
        <f>IF(B659=1, "Survived", "Died")</f>
        <v>Died</v>
      </c>
      <c r="D659">
        <v>3</v>
      </c>
      <c r="E659" t="str">
        <f>IF(D659=1, "First", IF(D659=2, "Second", IF(D659=3, "Third")))</f>
        <v>Third</v>
      </c>
      <c r="F659" t="s">
        <v>767</v>
      </c>
      <c r="G659" t="s">
        <v>17</v>
      </c>
      <c r="H659">
        <v>30</v>
      </c>
      <c r="I659">
        <f>IF(H659="",AVERAGE(H:H),H659)</f>
        <v>30</v>
      </c>
      <c r="J659">
        <v>0</v>
      </c>
      <c r="K659">
        <v>0</v>
      </c>
      <c r="L659">
        <v>315084</v>
      </c>
      <c r="M659">
        <v>8.6624999999999996</v>
      </c>
      <c r="N659">
        <f>IF(M659="",MEDIAN(M:M),M659)</f>
        <v>8.6624999999999996</v>
      </c>
      <c r="P659" t="s">
        <v>15</v>
      </c>
      <c r="Q659" t="str">
        <f>IF(P659="C", "Cherbourg", IF(P659="Q", "Queenstown", IF(P659="S", "Southampton")))</f>
        <v>Southampton</v>
      </c>
      <c r="R659">
        <f>Table15[[#This Row],[SibSp]]+Table15[[#This Row],[Parch]]</f>
        <v>0</v>
      </c>
      <c r="S659" s="2">
        <f ca="1">Table15[[#This Row],[Family_Members]]+RAND()-0.5</f>
        <v>9.0865638914966462E-2</v>
      </c>
    </row>
    <row r="660" spans="1:19" hidden="1" x14ac:dyDescent="0.25">
      <c r="A660">
        <v>659</v>
      </c>
      <c r="B660">
        <v>0</v>
      </c>
      <c r="C660" t="str">
        <f>IF(B660=1, "Survived", "Died")</f>
        <v>Died</v>
      </c>
      <c r="D660">
        <v>2</v>
      </c>
      <c r="E660" t="str">
        <f>IF(D660=1, "First", IF(D660=2, "Second", IF(D660=3, "Third")))</f>
        <v>Second</v>
      </c>
      <c r="F660" t="s">
        <v>927</v>
      </c>
      <c r="G660" t="s">
        <v>13</v>
      </c>
      <c r="H660">
        <v>23</v>
      </c>
      <c r="I660">
        <f>IF(H660="",AVERAGE(H:H),H660)</f>
        <v>23</v>
      </c>
      <c r="J660">
        <v>0</v>
      </c>
      <c r="K660">
        <v>0</v>
      </c>
      <c r="L660">
        <v>29751</v>
      </c>
      <c r="M660">
        <v>13</v>
      </c>
      <c r="N660">
        <f>IF(M660="",MEDIAN(M:M),M660)</f>
        <v>13</v>
      </c>
      <c r="P660" t="s">
        <v>15</v>
      </c>
      <c r="Q660" t="str">
        <f>IF(P660="C", "Cherbourg", IF(P660="Q", "Queenstown", IF(P660="S", "Southampton")))</f>
        <v>Southampton</v>
      </c>
      <c r="R660">
        <f>Table15[[#This Row],[SibSp]]+Table15[[#This Row],[Parch]]</f>
        <v>0</v>
      </c>
      <c r="S660" s="2">
        <f ca="1">Table15[[#This Row],[Family_Members]]+RAND()-0.5</f>
        <v>-0.32053825296119376</v>
      </c>
    </row>
    <row r="661" spans="1:19" hidden="1" x14ac:dyDescent="0.25">
      <c r="A661">
        <v>660</v>
      </c>
      <c r="B661">
        <v>0</v>
      </c>
      <c r="C661" t="str">
        <f>IF(B661=1, "Survived", "Died")</f>
        <v>Died</v>
      </c>
      <c r="D661">
        <v>1</v>
      </c>
      <c r="E661" t="str">
        <f>IF(D661=1, "First", IF(D661=2, "Second", IF(D661=3, "Third")))</f>
        <v>First</v>
      </c>
      <c r="F661" t="s">
        <v>928</v>
      </c>
      <c r="G661" t="s">
        <v>13</v>
      </c>
      <c r="H661">
        <v>58</v>
      </c>
      <c r="I661">
        <f>IF(H661="",AVERAGE(H:H),H661)</f>
        <v>58</v>
      </c>
      <c r="J661">
        <v>0</v>
      </c>
      <c r="K661">
        <v>2</v>
      </c>
      <c r="L661">
        <v>35273</v>
      </c>
      <c r="M661">
        <v>113.27500000000001</v>
      </c>
      <c r="N661">
        <f>IF(M661="",MEDIAN(M:M),M661)</f>
        <v>113.27500000000001</v>
      </c>
      <c r="O661" t="s">
        <v>929</v>
      </c>
      <c r="P661" t="s">
        <v>20</v>
      </c>
      <c r="Q661" t="str">
        <f>IF(P661="C", "Cherbourg", IF(P661="Q", "Queenstown", IF(P661="S", "Southampton")))</f>
        <v>Cherbourg</v>
      </c>
      <c r="R661">
        <f>Table15[[#This Row],[SibSp]]+Table15[[#This Row],[Parch]]</f>
        <v>2</v>
      </c>
      <c r="S661" s="2">
        <f ca="1">Table15[[#This Row],[Family_Members]]+RAND()-0.5</f>
        <v>1.8233672780979102</v>
      </c>
    </row>
    <row r="662" spans="1:19" hidden="1" x14ac:dyDescent="0.25">
      <c r="A662">
        <v>661</v>
      </c>
      <c r="B662">
        <v>1</v>
      </c>
      <c r="C662" t="str">
        <f>IF(B662=1, "Survived", "Died")</f>
        <v>Survived</v>
      </c>
      <c r="D662">
        <v>1</v>
      </c>
      <c r="E662" t="str">
        <f>IF(D662=1, "First", IF(D662=2, "Second", IF(D662=3, "Third")))</f>
        <v>First</v>
      </c>
      <c r="F662" t="s">
        <v>930</v>
      </c>
      <c r="G662" t="s">
        <v>13</v>
      </c>
      <c r="H662">
        <v>50</v>
      </c>
      <c r="I662">
        <f>IF(H662="",AVERAGE(H:H),H662)</f>
        <v>50</v>
      </c>
      <c r="J662">
        <v>2</v>
      </c>
      <c r="K662">
        <v>0</v>
      </c>
      <c r="L662" t="s">
        <v>505</v>
      </c>
      <c r="M662">
        <v>133.65</v>
      </c>
      <c r="N662">
        <f>IF(M662="",MEDIAN(M:M),M662)</f>
        <v>133.65</v>
      </c>
      <c r="P662" t="s">
        <v>15</v>
      </c>
      <c r="Q662" t="str">
        <f>IF(P662="C", "Cherbourg", IF(P662="Q", "Queenstown", IF(P662="S", "Southampton")))</f>
        <v>Southampton</v>
      </c>
      <c r="R662">
        <f>Table15[[#This Row],[SibSp]]+Table15[[#This Row],[Parch]]</f>
        <v>2</v>
      </c>
      <c r="S662" s="2">
        <f ca="1">Table15[[#This Row],[Family_Members]]+RAND()-0.5</f>
        <v>1.8329788700601957</v>
      </c>
    </row>
    <row r="663" spans="1:19" hidden="1" x14ac:dyDescent="0.25">
      <c r="A663">
        <v>662</v>
      </c>
      <c r="B663">
        <v>0</v>
      </c>
      <c r="C663" t="str">
        <f>IF(B663=1, "Survived", "Died")</f>
        <v>Died</v>
      </c>
      <c r="D663">
        <v>3</v>
      </c>
      <c r="E663" t="str">
        <f>IF(D663=1, "First", IF(D663=2, "Second", IF(D663=3, "Third")))</f>
        <v>Third</v>
      </c>
      <c r="F663" t="s">
        <v>931</v>
      </c>
      <c r="G663" t="s">
        <v>13</v>
      </c>
      <c r="H663">
        <v>40</v>
      </c>
      <c r="I663">
        <f>IF(H663="",AVERAGE(H:H),H663)</f>
        <v>40</v>
      </c>
      <c r="J663">
        <v>0</v>
      </c>
      <c r="K663">
        <v>0</v>
      </c>
      <c r="L663">
        <v>2623</v>
      </c>
      <c r="M663">
        <v>7.2249999999999996</v>
      </c>
      <c r="N663">
        <f>IF(M663="",MEDIAN(M:M),M663)</f>
        <v>7.2249999999999996</v>
      </c>
      <c r="P663" t="s">
        <v>20</v>
      </c>
      <c r="Q663" t="str">
        <f>IF(P663="C", "Cherbourg", IF(P663="Q", "Queenstown", IF(P663="S", "Southampton")))</f>
        <v>Cherbourg</v>
      </c>
      <c r="R663">
        <f>Table15[[#This Row],[SibSp]]+Table15[[#This Row],[Parch]]</f>
        <v>0</v>
      </c>
      <c r="S663" s="2">
        <f ca="1">Table15[[#This Row],[Family_Members]]+RAND()-0.5</f>
        <v>-0.33096964706560861</v>
      </c>
    </row>
    <row r="664" spans="1:19" hidden="1" x14ac:dyDescent="0.25">
      <c r="A664">
        <v>663</v>
      </c>
      <c r="B664">
        <v>0</v>
      </c>
      <c r="C664" t="str">
        <f>IF(B664=1, "Survived", "Died")</f>
        <v>Died</v>
      </c>
      <c r="D664">
        <v>1</v>
      </c>
      <c r="E664" t="str">
        <f>IF(D664=1, "First", IF(D664=2, "Second", IF(D664=3, "Third")))</f>
        <v>First</v>
      </c>
      <c r="F664" t="s">
        <v>932</v>
      </c>
      <c r="G664" t="s">
        <v>13</v>
      </c>
      <c r="H664">
        <v>47</v>
      </c>
      <c r="I664">
        <f>IF(H664="",AVERAGE(H:H),H664)</f>
        <v>47</v>
      </c>
      <c r="J664">
        <v>0</v>
      </c>
      <c r="K664">
        <v>0</v>
      </c>
      <c r="L664">
        <v>5727</v>
      </c>
      <c r="M664">
        <v>25.587499999999999</v>
      </c>
      <c r="N664">
        <f>IF(M664="",MEDIAN(M:M),M664)</f>
        <v>25.587499999999999</v>
      </c>
      <c r="O664" t="s">
        <v>933</v>
      </c>
      <c r="P664" t="s">
        <v>15</v>
      </c>
      <c r="Q664" t="str">
        <f>IF(P664="C", "Cherbourg", IF(P664="Q", "Queenstown", IF(P664="S", "Southampton")))</f>
        <v>Southampton</v>
      </c>
      <c r="R664">
        <f>Table15[[#This Row],[SibSp]]+Table15[[#This Row],[Parch]]</f>
        <v>0</v>
      </c>
      <c r="S664" s="2">
        <f ca="1">Table15[[#This Row],[Family_Members]]+RAND()-0.5</f>
        <v>0.44174275442341193</v>
      </c>
    </row>
    <row r="665" spans="1:19" hidden="1" x14ac:dyDescent="0.25">
      <c r="A665">
        <v>664</v>
      </c>
      <c r="B665">
        <v>0</v>
      </c>
      <c r="C665" t="str">
        <f>IF(B665=1, "Survived", "Died")</f>
        <v>Died</v>
      </c>
      <c r="D665">
        <v>3</v>
      </c>
      <c r="E665" t="str">
        <f>IF(D665=1, "First", IF(D665=2, "Second", IF(D665=3, "Third")))</f>
        <v>Third</v>
      </c>
      <c r="F665" t="s">
        <v>934</v>
      </c>
      <c r="G665" t="s">
        <v>13</v>
      </c>
      <c r="H665">
        <v>36</v>
      </c>
      <c r="I665">
        <f>IF(H665="",AVERAGE(H:H),H665)</f>
        <v>36</v>
      </c>
      <c r="J665">
        <v>0</v>
      </c>
      <c r="K665">
        <v>0</v>
      </c>
      <c r="L665">
        <v>349210</v>
      </c>
      <c r="M665">
        <v>7.4958</v>
      </c>
      <c r="N665">
        <f>IF(M665="",MEDIAN(M:M),M665)</f>
        <v>7.4958</v>
      </c>
      <c r="P665" t="s">
        <v>15</v>
      </c>
      <c r="Q665" t="str">
        <f>IF(P665="C", "Cherbourg", IF(P665="Q", "Queenstown", IF(P665="S", "Southampton")))</f>
        <v>Southampton</v>
      </c>
      <c r="R665">
        <f>Table15[[#This Row],[SibSp]]+Table15[[#This Row],[Parch]]</f>
        <v>0</v>
      </c>
      <c r="S665" s="2">
        <f ca="1">Table15[[#This Row],[Family_Members]]+RAND()-0.5</f>
        <v>-0.14155200804371948</v>
      </c>
    </row>
    <row r="666" spans="1:19" hidden="1" x14ac:dyDescent="0.25">
      <c r="A666">
        <v>665</v>
      </c>
      <c r="B666">
        <v>1</v>
      </c>
      <c r="C666" t="str">
        <f>IF(B666=1, "Survived", "Died")</f>
        <v>Survived</v>
      </c>
      <c r="D666">
        <v>3</v>
      </c>
      <c r="E666" t="str">
        <f>IF(D666=1, "First", IF(D666=2, "Second", IF(D666=3, "Third")))</f>
        <v>Third</v>
      </c>
      <c r="F666" t="s">
        <v>935</v>
      </c>
      <c r="G666" t="s">
        <v>13</v>
      </c>
      <c r="H666">
        <v>20</v>
      </c>
      <c r="I666">
        <f>IF(H666="",AVERAGE(H:H),H666)</f>
        <v>20</v>
      </c>
      <c r="J666">
        <v>1</v>
      </c>
      <c r="K666">
        <v>0</v>
      </c>
      <c r="L666" t="s">
        <v>936</v>
      </c>
      <c r="M666">
        <v>7.9249999999999998</v>
      </c>
      <c r="N666">
        <f>IF(M666="",MEDIAN(M:M),M666)</f>
        <v>7.9249999999999998</v>
      </c>
      <c r="P666" t="s">
        <v>15</v>
      </c>
      <c r="Q666" t="str">
        <f>IF(P666="C", "Cherbourg", IF(P666="Q", "Queenstown", IF(P666="S", "Southampton")))</f>
        <v>Southampton</v>
      </c>
      <c r="R666">
        <f>Table15[[#This Row],[SibSp]]+Table15[[#This Row],[Parch]]</f>
        <v>1</v>
      </c>
      <c r="S666" s="2">
        <f ca="1">Table15[[#This Row],[Family_Members]]+RAND()-0.5</f>
        <v>1.0014519021876618</v>
      </c>
    </row>
    <row r="667" spans="1:19" hidden="1" x14ac:dyDescent="0.25">
      <c r="A667">
        <v>666</v>
      </c>
      <c r="B667">
        <v>0</v>
      </c>
      <c r="C667" t="str">
        <f>IF(B667=1, "Survived", "Died")</f>
        <v>Died</v>
      </c>
      <c r="D667">
        <v>2</v>
      </c>
      <c r="E667" t="str">
        <f>IF(D667=1, "First", IF(D667=2, "Second", IF(D667=3, "Third")))</f>
        <v>Second</v>
      </c>
      <c r="F667" t="s">
        <v>937</v>
      </c>
      <c r="G667" t="s">
        <v>13</v>
      </c>
      <c r="H667">
        <v>32</v>
      </c>
      <c r="I667">
        <f>IF(H667="",AVERAGE(H:H),H667)</f>
        <v>32</v>
      </c>
      <c r="J667">
        <v>2</v>
      </c>
      <c r="K667">
        <v>0</v>
      </c>
      <c r="L667" t="s">
        <v>126</v>
      </c>
      <c r="M667">
        <v>73.5</v>
      </c>
      <c r="N667">
        <f>IF(M667="",MEDIAN(M:M),M667)</f>
        <v>73.5</v>
      </c>
      <c r="P667" t="s">
        <v>15</v>
      </c>
      <c r="Q667" t="str">
        <f>IF(P667="C", "Cherbourg", IF(P667="Q", "Queenstown", IF(P667="S", "Southampton")))</f>
        <v>Southampton</v>
      </c>
      <c r="R667">
        <f>Table15[[#This Row],[SibSp]]+Table15[[#This Row],[Parch]]</f>
        <v>2</v>
      </c>
      <c r="S667" s="2">
        <f ca="1">Table15[[#This Row],[Family_Members]]+RAND()-0.5</f>
        <v>1.6401497789733992</v>
      </c>
    </row>
    <row r="668" spans="1:19" hidden="1" x14ac:dyDescent="0.25">
      <c r="A668">
        <v>667</v>
      </c>
      <c r="B668">
        <v>0</v>
      </c>
      <c r="C668" t="str">
        <f>IF(B668=1, "Survived", "Died")</f>
        <v>Died</v>
      </c>
      <c r="D668">
        <v>2</v>
      </c>
      <c r="E668" t="str">
        <f>IF(D668=1, "First", IF(D668=2, "Second", IF(D668=3, "Third")))</f>
        <v>Second</v>
      </c>
      <c r="F668" t="s">
        <v>938</v>
      </c>
      <c r="G668" t="s">
        <v>13</v>
      </c>
      <c r="H668">
        <v>25</v>
      </c>
      <c r="I668">
        <f>IF(H668="",AVERAGE(H:H),H668)</f>
        <v>25</v>
      </c>
      <c r="J668">
        <v>0</v>
      </c>
      <c r="K668">
        <v>0</v>
      </c>
      <c r="L668">
        <v>234686</v>
      </c>
      <c r="M668">
        <v>13</v>
      </c>
      <c r="N668">
        <f>IF(M668="",MEDIAN(M:M),M668)</f>
        <v>13</v>
      </c>
      <c r="P668" t="s">
        <v>15</v>
      </c>
      <c r="Q668" t="str">
        <f>IF(P668="C", "Cherbourg", IF(P668="Q", "Queenstown", IF(P668="S", "Southampton")))</f>
        <v>Southampton</v>
      </c>
      <c r="R668">
        <f>Table15[[#This Row],[SibSp]]+Table15[[#This Row],[Parch]]</f>
        <v>0</v>
      </c>
      <c r="S668" s="2">
        <f ca="1">Table15[[#This Row],[Family_Members]]+RAND()-0.5</f>
        <v>0.28903227854254221</v>
      </c>
    </row>
    <row r="669" spans="1:19" hidden="1" x14ac:dyDescent="0.25">
      <c r="A669">
        <v>668</v>
      </c>
      <c r="B669">
        <v>0</v>
      </c>
      <c r="C669" t="str">
        <f>IF(B669=1, "Survived", "Died")</f>
        <v>Died</v>
      </c>
      <c r="D669">
        <v>3</v>
      </c>
      <c r="E669" t="str">
        <f>IF(D669=1, "First", IF(D669=2, "Second", IF(D669=3, "Third")))</f>
        <v>Third</v>
      </c>
      <c r="F669" t="s">
        <v>939</v>
      </c>
      <c r="G669" t="s">
        <v>13</v>
      </c>
      <c r="I669">
        <f>IF(H669="",AVERAGE(H:H),H669)</f>
        <v>29.69911764705882</v>
      </c>
      <c r="J669">
        <v>0</v>
      </c>
      <c r="K669">
        <v>0</v>
      </c>
      <c r="L669">
        <v>312993</v>
      </c>
      <c r="M669">
        <v>7.7750000000000004</v>
      </c>
      <c r="N669">
        <f>IF(M669="",MEDIAN(M:M),M669)</f>
        <v>7.7750000000000004</v>
      </c>
      <c r="P669" t="s">
        <v>15</v>
      </c>
      <c r="Q669" t="str">
        <f>IF(P669="C", "Cherbourg", IF(P669="Q", "Queenstown", IF(P669="S", "Southampton")))</f>
        <v>Southampton</v>
      </c>
      <c r="R669">
        <f>Table15[[#This Row],[SibSp]]+Table15[[#This Row],[Parch]]</f>
        <v>0</v>
      </c>
      <c r="S669" s="2">
        <f ca="1">Table15[[#This Row],[Family_Members]]+RAND()-0.5</f>
        <v>7.1949492421031658E-2</v>
      </c>
    </row>
    <row r="670" spans="1:19" hidden="1" x14ac:dyDescent="0.25">
      <c r="A670">
        <v>669</v>
      </c>
      <c r="B670">
        <v>0</v>
      </c>
      <c r="C670" t="str">
        <f>IF(B670=1, "Survived", "Died")</f>
        <v>Died</v>
      </c>
      <c r="D670">
        <v>3</v>
      </c>
      <c r="E670" t="str">
        <f>IF(D670=1, "First", IF(D670=2, "Second", IF(D670=3, "Third")))</f>
        <v>Third</v>
      </c>
      <c r="F670" t="s">
        <v>940</v>
      </c>
      <c r="G670" t="s">
        <v>13</v>
      </c>
      <c r="H670">
        <v>43</v>
      </c>
      <c r="I670">
        <f>IF(H670="",AVERAGE(H:H),H670)</f>
        <v>43</v>
      </c>
      <c r="J670">
        <v>0</v>
      </c>
      <c r="K670">
        <v>0</v>
      </c>
      <c r="L670" t="s">
        <v>941</v>
      </c>
      <c r="M670">
        <v>8.0500000000000007</v>
      </c>
      <c r="N670">
        <f>IF(M670="",MEDIAN(M:M),M670)</f>
        <v>8.0500000000000007</v>
      </c>
      <c r="P670" t="s">
        <v>15</v>
      </c>
      <c r="Q670" t="str">
        <f>IF(P670="C", "Cherbourg", IF(P670="Q", "Queenstown", IF(P670="S", "Southampton")))</f>
        <v>Southampton</v>
      </c>
      <c r="R670">
        <f>Table15[[#This Row],[SibSp]]+Table15[[#This Row],[Parch]]</f>
        <v>0</v>
      </c>
      <c r="S670" s="2">
        <f ca="1">Table15[[#This Row],[Family_Members]]+RAND()-0.5</f>
        <v>-0.23352321589389513</v>
      </c>
    </row>
    <row r="671" spans="1:19" x14ac:dyDescent="0.25">
      <c r="A671">
        <v>709</v>
      </c>
      <c r="B671">
        <v>1</v>
      </c>
      <c r="C671" t="str">
        <f>IF(B671=1, "Survived", "Died")</f>
        <v>Survived</v>
      </c>
      <c r="D671">
        <v>1</v>
      </c>
      <c r="E671" t="str">
        <f>IF(D671=1, "First", IF(D671=2, "Second", IF(D671=3, "Third")))</f>
        <v>First</v>
      </c>
      <c r="F671" t="s">
        <v>994</v>
      </c>
      <c r="G671" t="s">
        <v>17</v>
      </c>
      <c r="H671">
        <v>22</v>
      </c>
      <c r="I671">
        <f>IF(H671="",AVERAGE(H:H),H671)</f>
        <v>22</v>
      </c>
      <c r="J671">
        <v>0</v>
      </c>
      <c r="K671">
        <v>0</v>
      </c>
      <c r="L671">
        <v>113781</v>
      </c>
      <c r="M671">
        <v>151.55000000000001</v>
      </c>
      <c r="N671">
        <f>IF(M671="",MEDIAN(M:M),M671)</f>
        <v>151.55000000000001</v>
      </c>
      <c r="P671" t="s">
        <v>15</v>
      </c>
      <c r="Q671" t="str">
        <f>IF(P671="C", "Cherbourg", IF(P671="Q", "Queenstown", IF(P671="S", "Southampton")))</f>
        <v>Southampton</v>
      </c>
      <c r="R671">
        <f>Table15[[#This Row],[SibSp]]+Table15[[#This Row],[Parch]]</f>
        <v>0</v>
      </c>
      <c r="S671" s="2">
        <f ca="1">Table15[[#This Row],[Family_Members]]+RAND()-0.5</f>
        <v>-9.0943737394437507E-2</v>
      </c>
    </row>
    <row r="672" spans="1:19" hidden="1" x14ac:dyDescent="0.25">
      <c r="A672">
        <v>671</v>
      </c>
      <c r="B672">
        <v>1</v>
      </c>
      <c r="C672" t="str">
        <f>IF(B672=1, "Survived", "Died")</f>
        <v>Survived</v>
      </c>
      <c r="D672">
        <v>2</v>
      </c>
      <c r="E672" t="str">
        <f>IF(D672=1, "First", IF(D672=2, "Second", IF(D672=3, "Third")))</f>
        <v>Second</v>
      </c>
      <c r="F672" t="s">
        <v>944</v>
      </c>
      <c r="G672" t="s">
        <v>17</v>
      </c>
      <c r="H672">
        <v>40</v>
      </c>
      <c r="I672">
        <f>IF(H672="",AVERAGE(H:H),H672)</f>
        <v>40</v>
      </c>
      <c r="J672">
        <v>1</v>
      </c>
      <c r="K672">
        <v>1</v>
      </c>
      <c r="L672">
        <v>29750</v>
      </c>
      <c r="M672">
        <v>39</v>
      </c>
      <c r="N672">
        <f>IF(M672="",MEDIAN(M:M),M672)</f>
        <v>39</v>
      </c>
      <c r="P672" t="s">
        <v>15</v>
      </c>
      <c r="Q672" t="str">
        <f>IF(P672="C", "Cherbourg", IF(P672="Q", "Queenstown", IF(P672="S", "Southampton")))</f>
        <v>Southampton</v>
      </c>
      <c r="R672">
        <f>Table15[[#This Row],[SibSp]]+Table15[[#This Row],[Parch]]</f>
        <v>2</v>
      </c>
      <c r="S672" s="2">
        <f ca="1">Table15[[#This Row],[Family_Members]]+RAND()-0.5</f>
        <v>1.6756658092324264</v>
      </c>
    </row>
    <row r="673" spans="1:19" hidden="1" x14ac:dyDescent="0.25">
      <c r="A673">
        <v>672</v>
      </c>
      <c r="B673">
        <v>0</v>
      </c>
      <c r="C673" t="str">
        <f>IF(B673=1, "Survived", "Died")</f>
        <v>Died</v>
      </c>
      <c r="D673">
        <v>1</v>
      </c>
      <c r="E673" t="str">
        <f>IF(D673=1, "First", IF(D673=2, "Second", IF(D673=3, "Third")))</f>
        <v>First</v>
      </c>
      <c r="F673" t="s">
        <v>945</v>
      </c>
      <c r="G673" t="s">
        <v>13</v>
      </c>
      <c r="H673">
        <v>31</v>
      </c>
      <c r="I673">
        <f>IF(H673="",AVERAGE(H:H),H673)</f>
        <v>31</v>
      </c>
      <c r="J673">
        <v>1</v>
      </c>
      <c r="K673">
        <v>0</v>
      </c>
      <c r="L673" t="s">
        <v>946</v>
      </c>
      <c r="M673">
        <v>52</v>
      </c>
      <c r="N673">
        <f>IF(M673="",MEDIAN(M:M),M673)</f>
        <v>52</v>
      </c>
      <c r="O673" t="s">
        <v>947</v>
      </c>
      <c r="P673" t="s">
        <v>15</v>
      </c>
      <c r="Q673" t="str">
        <f>IF(P673="C", "Cherbourg", IF(P673="Q", "Queenstown", IF(P673="S", "Southampton")))</f>
        <v>Southampton</v>
      </c>
      <c r="R673">
        <f>Table15[[#This Row],[SibSp]]+Table15[[#This Row],[Parch]]</f>
        <v>1</v>
      </c>
      <c r="S673" s="2">
        <f ca="1">Table15[[#This Row],[Family_Members]]+RAND()-0.5</f>
        <v>1.2135143478276769</v>
      </c>
    </row>
    <row r="674" spans="1:19" hidden="1" x14ac:dyDescent="0.25">
      <c r="A674">
        <v>673</v>
      </c>
      <c r="B674">
        <v>0</v>
      </c>
      <c r="C674" t="str">
        <f>IF(B674=1, "Survived", "Died")</f>
        <v>Died</v>
      </c>
      <c r="D674">
        <v>2</v>
      </c>
      <c r="E674" t="str">
        <f>IF(D674=1, "First", IF(D674=2, "Second", IF(D674=3, "Third")))</f>
        <v>Second</v>
      </c>
      <c r="F674" t="s">
        <v>948</v>
      </c>
      <c r="G674" t="s">
        <v>13</v>
      </c>
      <c r="H674">
        <v>70</v>
      </c>
      <c r="I674">
        <f>IF(H674="",AVERAGE(H:H),H674)</f>
        <v>70</v>
      </c>
      <c r="J674">
        <v>0</v>
      </c>
      <c r="K674">
        <v>0</v>
      </c>
      <c r="L674" t="s">
        <v>949</v>
      </c>
      <c r="M674">
        <v>10.5</v>
      </c>
      <c r="N674">
        <f>IF(M674="",MEDIAN(M:M),M674)</f>
        <v>10.5</v>
      </c>
      <c r="P674" t="s">
        <v>15</v>
      </c>
      <c r="Q674" t="str">
        <f>IF(P674="C", "Cherbourg", IF(P674="Q", "Queenstown", IF(P674="S", "Southampton")))</f>
        <v>Southampton</v>
      </c>
      <c r="R674">
        <f>Table15[[#This Row],[SibSp]]+Table15[[#This Row],[Parch]]</f>
        <v>0</v>
      </c>
      <c r="S674" s="2">
        <f ca="1">Table15[[#This Row],[Family_Members]]+RAND()-0.5</f>
        <v>-2.1702800469701078E-2</v>
      </c>
    </row>
    <row r="675" spans="1:19" hidden="1" x14ac:dyDescent="0.25">
      <c r="A675">
        <v>674</v>
      </c>
      <c r="B675">
        <v>1</v>
      </c>
      <c r="C675" t="str">
        <f>IF(B675=1, "Survived", "Died")</f>
        <v>Survived</v>
      </c>
      <c r="D675">
        <v>2</v>
      </c>
      <c r="E675" t="str">
        <f>IF(D675=1, "First", IF(D675=2, "Second", IF(D675=3, "Third")))</f>
        <v>Second</v>
      </c>
      <c r="F675" t="s">
        <v>950</v>
      </c>
      <c r="G675" t="s">
        <v>13</v>
      </c>
      <c r="H675">
        <v>31</v>
      </c>
      <c r="I675">
        <f>IF(H675="",AVERAGE(H:H),H675)</f>
        <v>31</v>
      </c>
      <c r="J675">
        <v>0</v>
      </c>
      <c r="K675">
        <v>0</v>
      </c>
      <c r="L675">
        <v>244270</v>
      </c>
      <c r="M675">
        <v>13</v>
      </c>
      <c r="N675">
        <f>IF(M675="",MEDIAN(M:M),M675)</f>
        <v>13</v>
      </c>
      <c r="P675" t="s">
        <v>15</v>
      </c>
      <c r="Q675" t="str">
        <f>IF(P675="C", "Cherbourg", IF(P675="Q", "Queenstown", IF(P675="S", "Southampton")))</f>
        <v>Southampton</v>
      </c>
      <c r="R675">
        <f>Table15[[#This Row],[SibSp]]+Table15[[#This Row],[Parch]]</f>
        <v>0</v>
      </c>
      <c r="S675" s="2">
        <f ca="1">Table15[[#This Row],[Family_Members]]+RAND()-0.5</f>
        <v>-0.34427236078527157</v>
      </c>
    </row>
    <row r="676" spans="1:19" hidden="1" x14ac:dyDescent="0.25">
      <c r="A676">
        <v>675</v>
      </c>
      <c r="B676">
        <v>0</v>
      </c>
      <c r="C676" t="str">
        <f>IF(B676=1, "Survived", "Died")</f>
        <v>Died</v>
      </c>
      <c r="D676">
        <v>2</v>
      </c>
      <c r="E676" t="str">
        <f>IF(D676=1, "First", IF(D676=2, "Second", IF(D676=3, "Third")))</f>
        <v>Second</v>
      </c>
      <c r="F676" t="s">
        <v>951</v>
      </c>
      <c r="G676" t="s">
        <v>13</v>
      </c>
      <c r="I676">
        <f>IF(H676="",AVERAGE(H:H),H676)</f>
        <v>29.69911764705882</v>
      </c>
      <c r="J676">
        <v>0</v>
      </c>
      <c r="K676">
        <v>0</v>
      </c>
      <c r="L676">
        <v>239856</v>
      </c>
      <c r="M676">
        <v>0</v>
      </c>
      <c r="N676">
        <f>IF(M676="",MEDIAN(M:M),M676)</f>
        <v>0</v>
      </c>
      <c r="P676" t="s">
        <v>15</v>
      </c>
      <c r="Q676" t="str">
        <f>IF(P676="C", "Cherbourg", IF(P676="Q", "Queenstown", IF(P676="S", "Southampton")))</f>
        <v>Southampton</v>
      </c>
      <c r="R676">
        <f>Table15[[#This Row],[SibSp]]+Table15[[#This Row],[Parch]]</f>
        <v>0</v>
      </c>
      <c r="S676" s="2">
        <f ca="1">Table15[[#This Row],[Family_Members]]+RAND()-0.5</f>
        <v>-0.49936479404719858</v>
      </c>
    </row>
    <row r="677" spans="1:19" hidden="1" x14ac:dyDescent="0.25">
      <c r="A677">
        <v>676</v>
      </c>
      <c r="B677">
        <v>0</v>
      </c>
      <c r="C677" t="str">
        <f>IF(B677=1, "Survived", "Died")</f>
        <v>Died</v>
      </c>
      <c r="D677">
        <v>3</v>
      </c>
      <c r="E677" t="str">
        <f>IF(D677=1, "First", IF(D677=2, "Second", IF(D677=3, "Third")))</f>
        <v>Third</v>
      </c>
      <c r="F677" t="s">
        <v>952</v>
      </c>
      <c r="G677" t="s">
        <v>13</v>
      </c>
      <c r="H677">
        <v>18</v>
      </c>
      <c r="I677">
        <f>IF(H677="",AVERAGE(H:H),H677)</f>
        <v>18</v>
      </c>
      <c r="J677">
        <v>0</v>
      </c>
      <c r="K677">
        <v>0</v>
      </c>
      <c r="L677">
        <v>349912</v>
      </c>
      <c r="M677">
        <v>7.7750000000000004</v>
      </c>
      <c r="N677">
        <f>IF(M677="",MEDIAN(M:M),M677)</f>
        <v>7.7750000000000004</v>
      </c>
      <c r="P677" t="s">
        <v>15</v>
      </c>
      <c r="Q677" t="str">
        <f>IF(P677="C", "Cherbourg", IF(P677="Q", "Queenstown", IF(P677="S", "Southampton")))</f>
        <v>Southampton</v>
      </c>
      <c r="R677">
        <f>Table15[[#This Row],[SibSp]]+Table15[[#This Row],[Parch]]</f>
        <v>0</v>
      </c>
      <c r="S677" s="2">
        <f ca="1">Table15[[#This Row],[Family_Members]]+RAND()-0.5</f>
        <v>-0.2037210842821271</v>
      </c>
    </row>
    <row r="678" spans="1:19" hidden="1" x14ac:dyDescent="0.25">
      <c r="A678">
        <v>677</v>
      </c>
      <c r="B678">
        <v>0</v>
      </c>
      <c r="C678" t="str">
        <f>IF(B678=1, "Survived", "Died")</f>
        <v>Died</v>
      </c>
      <c r="D678">
        <v>3</v>
      </c>
      <c r="E678" t="str">
        <f>IF(D678=1, "First", IF(D678=2, "Second", IF(D678=3, "Third")))</f>
        <v>Third</v>
      </c>
      <c r="F678" t="s">
        <v>953</v>
      </c>
      <c r="G678" t="s">
        <v>13</v>
      </c>
      <c r="H678">
        <v>24.5</v>
      </c>
      <c r="I678">
        <f>IF(H678="",AVERAGE(H:H),H678)</f>
        <v>24.5</v>
      </c>
      <c r="J678">
        <v>0</v>
      </c>
      <c r="K678">
        <v>0</v>
      </c>
      <c r="L678">
        <v>342826</v>
      </c>
      <c r="M678">
        <v>8.0500000000000007</v>
      </c>
      <c r="N678">
        <f>IF(M678="",MEDIAN(M:M),M678)</f>
        <v>8.0500000000000007</v>
      </c>
      <c r="P678" t="s">
        <v>15</v>
      </c>
      <c r="Q678" t="str">
        <f>IF(P678="C", "Cherbourg", IF(P678="Q", "Queenstown", IF(P678="S", "Southampton")))</f>
        <v>Southampton</v>
      </c>
      <c r="R678">
        <f>Table15[[#This Row],[SibSp]]+Table15[[#This Row],[Parch]]</f>
        <v>0</v>
      </c>
      <c r="S678" s="2">
        <f ca="1">Table15[[#This Row],[Family_Members]]+RAND()-0.5</f>
        <v>0.42637091636643754</v>
      </c>
    </row>
    <row r="679" spans="1:19" hidden="1" x14ac:dyDescent="0.25">
      <c r="A679">
        <v>542</v>
      </c>
      <c r="B679">
        <v>0</v>
      </c>
      <c r="C679" t="str">
        <f>IF(B679=1, "Survived", "Died")</f>
        <v>Died</v>
      </c>
      <c r="D679">
        <v>3</v>
      </c>
      <c r="E679" t="str">
        <f>IF(D679=1, "First", IF(D679=2, "Second", IF(D679=3, "Third")))</f>
        <v>Third</v>
      </c>
      <c r="F679" t="s">
        <v>779</v>
      </c>
      <c r="G679" t="s">
        <v>17</v>
      </c>
      <c r="H679">
        <v>9</v>
      </c>
      <c r="I679">
        <f>IF(H679="",AVERAGE(H:H),H679)</f>
        <v>9</v>
      </c>
      <c r="J679">
        <v>4</v>
      </c>
      <c r="K679">
        <v>2</v>
      </c>
      <c r="L679">
        <v>347082</v>
      </c>
      <c r="M679">
        <v>31.274999999999999</v>
      </c>
      <c r="N679">
        <f>IF(M679="",MEDIAN(M:M),M679)</f>
        <v>31.274999999999999</v>
      </c>
      <c r="P679" t="s">
        <v>15</v>
      </c>
      <c r="Q679" t="str">
        <f>IF(P679="C", "Cherbourg", IF(P679="Q", "Queenstown", IF(P679="S", "Southampton")))</f>
        <v>Southampton</v>
      </c>
      <c r="R679">
        <f>Table15[[#This Row],[SibSp]]+Table15[[#This Row],[Parch]]</f>
        <v>6</v>
      </c>
      <c r="S679" s="2">
        <f ca="1">Table15[[#This Row],[Family_Members]]+RAND()-0.5</f>
        <v>6.4123253887459084</v>
      </c>
    </row>
    <row r="680" spans="1:19" hidden="1" x14ac:dyDescent="0.25">
      <c r="A680">
        <v>543</v>
      </c>
      <c r="B680">
        <v>0</v>
      </c>
      <c r="C680" t="str">
        <f>IF(B680=1, "Survived", "Died")</f>
        <v>Died</v>
      </c>
      <c r="D680">
        <v>3</v>
      </c>
      <c r="E680" t="str">
        <f>IF(D680=1, "First", IF(D680=2, "Second", IF(D680=3, "Third")))</f>
        <v>Third</v>
      </c>
      <c r="F680" t="s">
        <v>780</v>
      </c>
      <c r="G680" t="s">
        <v>17</v>
      </c>
      <c r="H680">
        <v>11</v>
      </c>
      <c r="I680">
        <f>IF(H680="",AVERAGE(H:H),H680)</f>
        <v>11</v>
      </c>
      <c r="J680">
        <v>4</v>
      </c>
      <c r="K680">
        <v>2</v>
      </c>
      <c r="L680">
        <v>347082</v>
      </c>
      <c r="M680">
        <v>31.274999999999999</v>
      </c>
      <c r="N680">
        <f>IF(M680="",MEDIAN(M:M),M680)</f>
        <v>31.274999999999999</v>
      </c>
      <c r="P680" t="s">
        <v>15</v>
      </c>
      <c r="Q680" t="str">
        <f>IF(P680="C", "Cherbourg", IF(P680="Q", "Queenstown", IF(P680="S", "Southampton")))</f>
        <v>Southampton</v>
      </c>
      <c r="R680">
        <f>Table15[[#This Row],[SibSp]]+Table15[[#This Row],[Parch]]</f>
        <v>6</v>
      </c>
      <c r="S680" s="2">
        <f ca="1">Table15[[#This Row],[Family_Members]]+RAND()-0.5</f>
        <v>6.2835809772594855</v>
      </c>
    </row>
    <row r="681" spans="1:19" hidden="1" x14ac:dyDescent="0.25">
      <c r="A681">
        <v>680</v>
      </c>
      <c r="B681">
        <v>1</v>
      </c>
      <c r="C681" t="str">
        <f>IF(B681=1, "Survived", "Died")</f>
        <v>Survived</v>
      </c>
      <c r="D681">
        <v>1</v>
      </c>
      <c r="E681" t="str">
        <f>IF(D681=1, "First", IF(D681=2, "Second", IF(D681=3, "Third")))</f>
        <v>First</v>
      </c>
      <c r="F681" t="s">
        <v>956</v>
      </c>
      <c r="G681" t="s">
        <v>13</v>
      </c>
      <c r="H681">
        <v>36</v>
      </c>
      <c r="I681">
        <f>IF(H681="",AVERAGE(H:H),H681)</f>
        <v>36</v>
      </c>
      <c r="J681">
        <v>0</v>
      </c>
      <c r="K681">
        <v>1</v>
      </c>
      <c r="L681" t="s">
        <v>392</v>
      </c>
      <c r="M681">
        <v>512.32920000000001</v>
      </c>
      <c r="N681">
        <f>IF(M681="",MEDIAN(M:M),M681)</f>
        <v>512.32920000000001</v>
      </c>
      <c r="O681" t="s">
        <v>957</v>
      </c>
      <c r="P681" t="s">
        <v>20</v>
      </c>
      <c r="Q681" t="str">
        <f>IF(P681="C", "Cherbourg", IF(P681="Q", "Queenstown", IF(P681="S", "Southampton")))</f>
        <v>Cherbourg</v>
      </c>
      <c r="R681">
        <f>Table15[[#This Row],[SibSp]]+Table15[[#This Row],[Parch]]</f>
        <v>1</v>
      </c>
      <c r="S681" s="2">
        <f ca="1">Table15[[#This Row],[Family_Members]]+RAND()-0.5</f>
        <v>0.53990118075352456</v>
      </c>
    </row>
    <row r="682" spans="1:19" hidden="1" x14ac:dyDescent="0.25">
      <c r="A682">
        <v>565</v>
      </c>
      <c r="B682">
        <v>0</v>
      </c>
      <c r="C682" t="str">
        <f>IF(B682=1, "Survived", "Died")</f>
        <v>Died</v>
      </c>
      <c r="D682">
        <v>3</v>
      </c>
      <c r="E682" t="str">
        <f>IF(D682=1, "First", IF(D682=2, "Second", IF(D682=3, "Third")))</f>
        <v>Third</v>
      </c>
      <c r="F682" t="s">
        <v>807</v>
      </c>
      <c r="G682" t="s">
        <v>17</v>
      </c>
      <c r="I682">
        <f>IF(H682="",AVERAGE(H:H),H682)</f>
        <v>29.69911764705882</v>
      </c>
      <c r="J682">
        <v>0</v>
      </c>
      <c r="K682">
        <v>0</v>
      </c>
      <c r="L682" t="s">
        <v>808</v>
      </c>
      <c r="M682">
        <v>8.0500000000000007</v>
      </c>
      <c r="N682">
        <f>IF(M682="",MEDIAN(M:M),M682)</f>
        <v>8.0500000000000007</v>
      </c>
      <c r="P682" t="s">
        <v>15</v>
      </c>
      <c r="Q682" t="str">
        <f>IF(P682="C", "Cherbourg", IF(P682="Q", "Queenstown", IF(P682="S", "Southampton")))</f>
        <v>Southampton</v>
      </c>
      <c r="R682">
        <f>Table15[[#This Row],[SibSp]]+Table15[[#This Row],[Parch]]</f>
        <v>0</v>
      </c>
      <c r="S682" s="2">
        <f ca="1">Table15[[#This Row],[Family_Members]]+RAND()-0.5</f>
        <v>0.22207202597353182</v>
      </c>
    </row>
    <row r="683" spans="1:19" hidden="1" x14ac:dyDescent="0.25">
      <c r="A683">
        <v>682</v>
      </c>
      <c r="B683">
        <v>1</v>
      </c>
      <c r="C683" t="str">
        <f>IF(B683=1, "Survived", "Died")</f>
        <v>Survived</v>
      </c>
      <c r="D683">
        <v>1</v>
      </c>
      <c r="E683" t="str">
        <f>IF(D683=1, "First", IF(D683=2, "Second", IF(D683=3, "Third")))</f>
        <v>First</v>
      </c>
      <c r="F683" t="s">
        <v>959</v>
      </c>
      <c r="G683" t="s">
        <v>13</v>
      </c>
      <c r="H683">
        <v>27</v>
      </c>
      <c r="I683">
        <f>IF(H683="",AVERAGE(H:H),H683)</f>
        <v>27</v>
      </c>
      <c r="J683">
        <v>0</v>
      </c>
      <c r="K683">
        <v>0</v>
      </c>
      <c r="L683" t="s">
        <v>92</v>
      </c>
      <c r="M683">
        <v>76.729200000000006</v>
      </c>
      <c r="N683">
        <f>IF(M683="",MEDIAN(M:M),M683)</f>
        <v>76.729200000000006</v>
      </c>
      <c r="O683" t="s">
        <v>960</v>
      </c>
      <c r="P683" t="s">
        <v>20</v>
      </c>
      <c r="Q683" t="str">
        <f>IF(P683="C", "Cherbourg", IF(P683="Q", "Queenstown", IF(P683="S", "Southampton")))</f>
        <v>Cherbourg</v>
      </c>
      <c r="R683">
        <f>Table15[[#This Row],[SibSp]]+Table15[[#This Row],[Parch]]</f>
        <v>0</v>
      </c>
      <c r="S683" s="2">
        <f ca="1">Table15[[#This Row],[Family_Members]]+RAND()-0.5</f>
        <v>0.15465399645780409</v>
      </c>
    </row>
    <row r="684" spans="1:19" hidden="1" x14ac:dyDescent="0.25">
      <c r="A684">
        <v>683</v>
      </c>
      <c r="B684">
        <v>0</v>
      </c>
      <c r="C684" t="str">
        <f>IF(B684=1, "Survived", "Died")</f>
        <v>Died</v>
      </c>
      <c r="D684">
        <v>3</v>
      </c>
      <c r="E684" t="str">
        <f>IF(D684=1, "First", IF(D684=2, "Second", IF(D684=3, "Third")))</f>
        <v>Third</v>
      </c>
      <c r="F684" t="s">
        <v>961</v>
      </c>
      <c r="G684" t="s">
        <v>13</v>
      </c>
      <c r="H684">
        <v>20</v>
      </c>
      <c r="I684">
        <f>IF(H684="",AVERAGE(H:H),H684)</f>
        <v>20</v>
      </c>
      <c r="J684">
        <v>0</v>
      </c>
      <c r="K684">
        <v>0</v>
      </c>
      <c r="L684">
        <v>6563</v>
      </c>
      <c r="M684">
        <v>9.2249999999999996</v>
      </c>
      <c r="N684">
        <f>IF(M684="",MEDIAN(M:M),M684)</f>
        <v>9.2249999999999996</v>
      </c>
      <c r="P684" t="s">
        <v>15</v>
      </c>
      <c r="Q684" t="str">
        <f>IF(P684="C", "Cherbourg", IF(P684="Q", "Queenstown", IF(P684="S", "Southampton")))</f>
        <v>Southampton</v>
      </c>
      <c r="R684">
        <f>Table15[[#This Row],[SibSp]]+Table15[[#This Row],[Parch]]</f>
        <v>0</v>
      </c>
      <c r="S684" s="2">
        <f ca="1">Table15[[#This Row],[Family_Members]]+RAND()-0.5</f>
        <v>-8.2277301740890763E-2</v>
      </c>
    </row>
    <row r="685" spans="1:19" hidden="1" x14ac:dyDescent="0.25">
      <c r="A685">
        <v>684</v>
      </c>
      <c r="B685">
        <v>0</v>
      </c>
      <c r="C685" t="str">
        <f>IF(B685=1, "Survived", "Died")</f>
        <v>Died</v>
      </c>
      <c r="D685">
        <v>3</v>
      </c>
      <c r="E685" t="str">
        <f>IF(D685=1, "First", IF(D685=2, "Second", IF(D685=3, "Third")))</f>
        <v>Third</v>
      </c>
      <c r="F685" t="s">
        <v>962</v>
      </c>
      <c r="G685" t="s">
        <v>13</v>
      </c>
      <c r="H685">
        <v>14</v>
      </c>
      <c r="I685">
        <f>IF(H685="",AVERAGE(H:H),H685)</f>
        <v>14</v>
      </c>
      <c r="J685">
        <v>5</v>
      </c>
      <c r="K685">
        <v>2</v>
      </c>
      <c r="L685" t="s">
        <v>105</v>
      </c>
      <c r="M685">
        <v>46.9</v>
      </c>
      <c r="N685">
        <f>IF(M685="",MEDIAN(M:M),M685)</f>
        <v>46.9</v>
      </c>
      <c r="P685" t="s">
        <v>15</v>
      </c>
      <c r="Q685" t="str">
        <f>IF(P685="C", "Cherbourg", IF(P685="Q", "Queenstown", IF(P685="S", "Southampton")))</f>
        <v>Southampton</v>
      </c>
      <c r="R685">
        <f>Table15[[#This Row],[SibSp]]+Table15[[#This Row],[Parch]]</f>
        <v>7</v>
      </c>
      <c r="S685" s="2">
        <f ca="1">Table15[[#This Row],[Family_Members]]+RAND()-0.5</f>
        <v>6.7986502798633408</v>
      </c>
    </row>
    <row r="686" spans="1:19" hidden="1" x14ac:dyDescent="0.25">
      <c r="A686">
        <v>685</v>
      </c>
      <c r="B686">
        <v>0</v>
      </c>
      <c r="C686" t="str">
        <f>IF(B686=1, "Survived", "Died")</f>
        <v>Died</v>
      </c>
      <c r="D686">
        <v>2</v>
      </c>
      <c r="E686" t="str">
        <f>IF(D686=1, "First", IF(D686=2, "Second", IF(D686=3, "Third")))</f>
        <v>Second</v>
      </c>
      <c r="F686" t="s">
        <v>963</v>
      </c>
      <c r="G686" t="s">
        <v>13</v>
      </c>
      <c r="H686">
        <v>60</v>
      </c>
      <c r="I686">
        <f>IF(H686="",AVERAGE(H:H),H686)</f>
        <v>60</v>
      </c>
      <c r="J686">
        <v>1</v>
      </c>
      <c r="K686">
        <v>1</v>
      </c>
      <c r="L686">
        <v>29750</v>
      </c>
      <c r="M686">
        <v>39</v>
      </c>
      <c r="N686">
        <f>IF(M686="",MEDIAN(M:M),M686)</f>
        <v>39</v>
      </c>
      <c r="P686" t="s">
        <v>15</v>
      </c>
      <c r="Q686" t="str">
        <f>IF(P686="C", "Cherbourg", IF(P686="Q", "Queenstown", IF(P686="S", "Southampton")))</f>
        <v>Southampton</v>
      </c>
      <c r="R686">
        <f>Table15[[#This Row],[SibSp]]+Table15[[#This Row],[Parch]]</f>
        <v>2</v>
      </c>
      <c r="S686" s="2">
        <f ca="1">Table15[[#This Row],[Family_Members]]+RAND()-0.5</f>
        <v>1.6411825993384674</v>
      </c>
    </row>
    <row r="687" spans="1:19" hidden="1" x14ac:dyDescent="0.25">
      <c r="A687">
        <v>686</v>
      </c>
      <c r="B687">
        <v>0</v>
      </c>
      <c r="C687" t="str">
        <f>IF(B687=1, "Survived", "Died")</f>
        <v>Died</v>
      </c>
      <c r="D687">
        <v>2</v>
      </c>
      <c r="E687" t="str">
        <f>IF(D687=1, "First", IF(D687=2, "Second", IF(D687=3, "Third")))</f>
        <v>Second</v>
      </c>
      <c r="F687" t="s">
        <v>964</v>
      </c>
      <c r="G687" t="s">
        <v>13</v>
      </c>
      <c r="H687">
        <v>25</v>
      </c>
      <c r="I687">
        <f>IF(H687="",AVERAGE(H:H),H687)</f>
        <v>25</v>
      </c>
      <c r="J687">
        <v>1</v>
      </c>
      <c r="K687">
        <v>2</v>
      </c>
      <c r="L687" t="s">
        <v>80</v>
      </c>
      <c r="M687">
        <v>41.5792</v>
      </c>
      <c r="N687">
        <f>IF(M687="",MEDIAN(M:M),M687)</f>
        <v>41.5792</v>
      </c>
      <c r="P687" t="s">
        <v>20</v>
      </c>
      <c r="Q687" t="str">
        <f>IF(P687="C", "Cherbourg", IF(P687="Q", "Queenstown", IF(P687="S", "Southampton")))</f>
        <v>Cherbourg</v>
      </c>
      <c r="R687">
        <f>Table15[[#This Row],[SibSp]]+Table15[[#This Row],[Parch]]</f>
        <v>3</v>
      </c>
      <c r="S687" s="2">
        <f ca="1">Table15[[#This Row],[Family_Members]]+RAND()-0.5</f>
        <v>2.8845232497823114</v>
      </c>
    </row>
    <row r="688" spans="1:19" hidden="1" x14ac:dyDescent="0.25">
      <c r="A688">
        <v>687</v>
      </c>
      <c r="B688">
        <v>0</v>
      </c>
      <c r="C688" t="str">
        <f>IF(B688=1, "Survived", "Died")</f>
        <v>Died</v>
      </c>
      <c r="D688">
        <v>3</v>
      </c>
      <c r="E688" t="str">
        <f>IF(D688=1, "First", IF(D688=2, "Second", IF(D688=3, "Third")))</f>
        <v>Third</v>
      </c>
      <c r="F688" t="s">
        <v>965</v>
      </c>
      <c r="G688" t="s">
        <v>13</v>
      </c>
      <c r="H688">
        <v>14</v>
      </c>
      <c r="I688">
        <f>IF(H688="",AVERAGE(H:H),H688)</f>
        <v>14</v>
      </c>
      <c r="J688">
        <v>4</v>
      </c>
      <c r="K688">
        <v>1</v>
      </c>
      <c r="L688">
        <v>3101295</v>
      </c>
      <c r="M688">
        <v>39.6875</v>
      </c>
      <c r="N688">
        <f>IF(M688="",MEDIAN(M:M),M688)</f>
        <v>39.6875</v>
      </c>
      <c r="P688" t="s">
        <v>15</v>
      </c>
      <c r="Q688" t="str">
        <f>IF(P688="C", "Cherbourg", IF(P688="Q", "Queenstown", IF(P688="S", "Southampton")))</f>
        <v>Southampton</v>
      </c>
      <c r="R688">
        <f>Table15[[#This Row],[SibSp]]+Table15[[#This Row],[Parch]]</f>
        <v>5</v>
      </c>
      <c r="S688" s="2">
        <f ca="1">Table15[[#This Row],[Family_Members]]+RAND()-0.5</f>
        <v>5.3904464386748119</v>
      </c>
    </row>
    <row r="689" spans="1:19" hidden="1" x14ac:dyDescent="0.25">
      <c r="A689">
        <v>688</v>
      </c>
      <c r="B689">
        <v>0</v>
      </c>
      <c r="C689" t="str">
        <f>IF(B689=1, "Survived", "Died")</f>
        <v>Died</v>
      </c>
      <c r="D689">
        <v>3</v>
      </c>
      <c r="E689" t="str">
        <f>IF(D689=1, "First", IF(D689=2, "Second", IF(D689=3, "Third")))</f>
        <v>Third</v>
      </c>
      <c r="F689" t="s">
        <v>966</v>
      </c>
      <c r="G689" t="s">
        <v>13</v>
      </c>
      <c r="H689">
        <v>19</v>
      </c>
      <c r="I689">
        <f>IF(H689="",AVERAGE(H:H),H689)</f>
        <v>19</v>
      </c>
      <c r="J689">
        <v>0</v>
      </c>
      <c r="K689">
        <v>0</v>
      </c>
      <c r="L689">
        <v>349228</v>
      </c>
      <c r="M689">
        <v>10.1708</v>
      </c>
      <c r="N689">
        <f>IF(M689="",MEDIAN(M:M),M689)</f>
        <v>10.1708</v>
      </c>
      <c r="P689" t="s">
        <v>15</v>
      </c>
      <c r="Q689" t="str">
        <f>IF(P689="C", "Cherbourg", IF(P689="Q", "Queenstown", IF(P689="S", "Southampton")))</f>
        <v>Southampton</v>
      </c>
      <c r="R689">
        <f>Table15[[#This Row],[SibSp]]+Table15[[#This Row],[Parch]]</f>
        <v>0</v>
      </c>
      <c r="S689" s="2">
        <f ca="1">Table15[[#This Row],[Family_Members]]+RAND()-0.5</f>
        <v>-0.43590392800698041</v>
      </c>
    </row>
    <row r="690" spans="1:19" hidden="1" x14ac:dyDescent="0.25">
      <c r="A690">
        <v>689</v>
      </c>
      <c r="B690">
        <v>0</v>
      </c>
      <c r="C690" t="str">
        <f>IF(B690=1, "Survived", "Died")</f>
        <v>Died</v>
      </c>
      <c r="D690">
        <v>3</v>
      </c>
      <c r="E690" t="str">
        <f>IF(D690=1, "First", IF(D690=2, "Second", IF(D690=3, "Third")))</f>
        <v>Third</v>
      </c>
      <c r="F690" t="s">
        <v>967</v>
      </c>
      <c r="G690" t="s">
        <v>13</v>
      </c>
      <c r="H690">
        <v>18</v>
      </c>
      <c r="I690">
        <f>IF(H690="",AVERAGE(H:H),H690)</f>
        <v>18</v>
      </c>
      <c r="J690">
        <v>0</v>
      </c>
      <c r="K690">
        <v>0</v>
      </c>
      <c r="L690">
        <v>350036</v>
      </c>
      <c r="M690">
        <v>7.7957999999999998</v>
      </c>
      <c r="N690">
        <f>IF(M690="",MEDIAN(M:M),M690)</f>
        <v>7.7957999999999998</v>
      </c>
      <c r="P690" t="s">
        <v>15</v>
      </c>
      <c r="Q690" t="str">
        <f>IF(P690="C", "Cherbourg", IF(P690="Q", "Queenstown", IF(P690="S", "Southampton")))</f>
        <v>Southampton</v>
      </c>
      <c r="R690">
        <f>Table15[[#This Row],[SibSp]]+Table15[[#This Row],[Parch]]</f>
        <v>0</v>
      </c>
      <c r="S690" s="2">
        <f ca="1">Table15[[#This Row],[Family_Members]]+RAND()-0.5</f>
        <v>-0.11330357355032938</v>
      </c>
    </row>
    <row r="691" spans="1:19" x14ac:dyDescent="0.25">
      <c r="A691">
        <v>711</v>
      </c>
      <c r="B691">
        <v>1</v>
      </c>
      <c r="C691" t="str">
        <f>IF(B691=1, "Survived", "Died")</f>
        <v>Survived</v>
      </c>
      <c r="D691">
        <v>1</v>
      </c>
      <c r="E691" t="str">
        <f>IF(D691=1, "First", IF(D691=2, "Second", IF(D691=3, "Third")))</f>
        <v>First</v>
      </c>
      <c r="F691" t="s">
        <v>996</v>
      </c>
      <c r="G691" t="s">
        <v>17</v>
      </c>
      <c r="H691">
        <v>24</v>
      </c>
      <c r="I691">
        <f>IF(H691="",AVERAGE(H:H),H691)</f>
        <v>24</v>
      </c>
      <c r="J691">
        <v>0</v>
      </c>
      <c r="K691">
        <v>0</v>
      </c>
      <c r="L691" t="s">
        <v>997</v>
      </c>
      <c r="M691">
        <v>49.504199999999997</v>
      </c>
      <c r="N691">
        <f>IF(M691="",MEDIAN(M:M),M691)</f>
        <v>49.504199999999997</v>
      </c>
      <c r="O691" t="s">
        <v>998</v>
      </c>
      <c r="P691" t="s">
        <v>20</v>
      </c>
      <c r="Q691" t="str">
        <f>IF(P691="C", "Cherbourg", IF(P691="Q", "Queenstown", IF(P691="S", "Southampton")))</f>
        <v>Cherbourg</v>
      </c>
      <c r="R691">
        <f>Table15[[#This Row],[SibSp]]+Table15[[#This Row],[Parch]]</f>
        <v>0</v>
      </c>
      <c r="S691" s="2">
        <f ca="1">Table15[[#This Row],[Family_Members]]+RAND()-0.5</f>
        <v>-0.47801636641650969</v>
      </c>
    </row>
    <row r="692" spans="1:19" hidden="1" x14ac:dyDescent="0.25">
      <c r="A692">
        <v>691</v>
      </c>
      <c r="B692">
        <v>1</v>
      </c>
      <c r="C692" t="str">
        <f>IF(B692=1, "Survived", "Died")</f>
        <v>Survived</v>
      </c>
      <c r="D692">
        <v>1</v>
      </c>
      <c r="E692" t="str">
        <f>IF(D692=1, "First", IF(D692=2, "Second", IF(D692=3, "Third")))</f>
        <v>First</v>
      </c>
      <c r="F692" t="s">
        <v>970</v>
      </c>
      <c r="G692" t="s">
        <v>13</v>
      </c>
      <c r="H692">
        <v>31</v>
      </c>
      <c r="I692">
        <f>IF(H692="",AVERAGE(H:H),H692)</f>
        <v>31</v>
      </c>
      <c r="J692">
        <v>1</v>
      </c>
      <c r="K692">
        <v>0</v>
      </c>
      <c r="L692">
        <v>17474</v>
      </c>
      <c r="M692">
        <v>57</v>
      </c>
      <c r="N692">
        <f>IF(M692="",MEDIAN(M:M),M692)</f>
        <v>57</v>
      </c>
      <c r="O692" t="s">
        <v>971</v>
      </c>
      <c r="P692" t="s">
        <v>15</v>
      </c>
      <c r="Q692" t="str">
        <f>IF(P692="C", "Cherbourg", IF(P692="Q", "Queenstown", IF(P692="S", "Southampton")))</f>
        <v>Southampton</v>
      </c>
      <c r="R692">
        <f>Table15[[#This Row],[SibSp]]+Table15[[#This Row],[Parch]]</f>
        <v>1</v>
      </c>
      <c r="S692" s="2">
        <f ca="1">Table15[[#This Row],[Family_Members]]+RAND()-0.5</f>
        <v>0.78327250751644528</v>
      </c>
    </row>
    <row r="693" spans="1:19" hidden="1" x14ac:dyDescent="0.25">
      <c r="A693">
        <v>568</v>
      </c>
      <c r="B693">
        <v>0</v>
      </c>
      <c r="C693" t="str">
        <f>IF(B693=1, "Survived", "Died")</f>
        <v>Died</v>
      </c>
      <c r="D693">
        <v>3</v>
      </c>
      <c r="E693" t="str">
        <f>IF(D693=1, "First", IF(D693=2, "Second", IF(D693=3, "Third")))</f>
        <v>Third</v>
      </c>
      <c r="F693" t="s">
        <v>812</v>
      </c>
      <c r="G693" t="s">
        <v>17</v>
      </c>
      <c r="H693">
        <v>29</v>
      </c>
      <c r="I693">
        <f>IF(H693="",AVERAGE(H:H),H693)</f>
        <v>29</v>
      </c>
      <c r="J693">
        <v>0</v>
      </c>
      <c r="K693">
        <v>4</v>
      </c>
      <c r="L693">
        <v>349909</v>
      </c>
      <c r="M693">
        <v>21.074999999999999</v>
      </c>
      <c r="N693">
        <f>IF(M693="",MEDIAN(M:M),M693)</f>
        <v>21.074999999999999</v>
      </c>
      <c r="P693" t="s">
        <v>15</v>
      </c>
      <c r="Q693" t="str">
        <f>IF(P693="C", "Cherbourg", IF(P693="Q", "Queenstown", IF(P693="S", "Southampton")))</f>
        <v>Southampton</v>
      </c>
      <c r="R693">
        <f>Table15[[#This Row],[SibSp]]+Table15[[#This Row],[Parch]]</f>
        <v>4</v>
      </c>
      <c r="S693" s="2">
        <f ca="1">Table15[[#This Row],[Family_Members]]+RAND()-0.5</f>
        <v>3.7517513035577723</v>
      </c>
    </row>
    <row r="694" spans="1:19" hidden="1" x14ac:dyDescent="0.25">
      <c r="A694">
        <v>693</v>
      </c>
      <c r="B694">
        <v>1</v>
      </c>
      <c r="C694" t="str">
        <f>IF(B694=1, "Survived", "Died")</f>
        <v>Survived</v>
      </c>
      <c r="D694">
        <v>3</v>
      </c>
      <c r="E694" t="str">
        <f>IF(D694=1, "First", IF(D694=2, "Second", IF(D694=3, "Third")))</f>
        <v>Third</v>
      </c>
      <c r="F694" t="s">
        <v>973</v>
      </c>
      <c r="G694" t="s">
        <v>13</v>
      </c>
      <c r="I694">
        <f>IF(H694="",AVERAGE(H:H),H694)</f>
        <v>29.69911764705882</v>
      </c>
      <c r="J694">
        <v>0</v>
      </c>
      <c r="K694">
        <v>0</v>
      </c>
      <c r="L694">
        <v>1601</v>
      </c>
      <c r="M694">
        <v>56.495800000000003</v>
      </c>
      <c r="N694">
        <f>IF(M694="",MEDIAN(M:M),M694)</f>
        <v>56.495800000000003</v>
      </c>
      <c r="P694" t="s">
        <v>15</v>
      </c>
      <c r="Q694" t="str">
        <f>IF(P694="C", "Cherbourg", IF(P694="Q", "Queenstown", IF(P694="S", "Southampton")))</f>
        <v>Southampton</v>
      </c>
      <c r="R694">
        <f>Table15[[#This Row],[SibSp]]+Table15[[#This Row],[Parch]]</f>
        <v>0</v>
      </c>
      <c r="S694" s="2">
        <f ca="1">Table15[[#This Row],[Family_Members]]+RAND()-0.5</f>
        <v>-0.49794217597822688</v>
      </c>
    </row>
    <row r="695" spans="1:19" hidden="1" x14ac:dyDescent="0.25">
      <c r="A695">
        <v>694</v>
      </c>
      <c r="B695">
        <v>0</v>
      </c>
      <c r="C695" t="str">
        <f>IF(B695=1, "Survived", "Died")</f>
        <v>Died</v>
      </c>
      <c r="D695">
        <v>3</v>
      </c>
      <c r="E695" t="str">
        <f>IF(D695=1, "First", IF(D695=2, "Second", IF(D695=3, "Third")))</f>
        <v>Third</v>
      </c>
      <c r="F695" t="s">
        <v>974</v>
      </c>
      <c r="G695" t="s">
        <v>13</v>
      </c>
      <c r="H695">
        <v>25</v>
      </c>
      <c r="I695">
        <f>IF(H695="",AVERAGE(H:H),H695)</f>
        <v>25</v>
      </c>
      <c r="J695">
        <v>0</v>
      </c>
      <c r="K695">
        <v>0</v>
      </c>
      <c r="L695">
        <v>2672</v>
      </c>
      <c r="M695">
        <v>7.2249999999999996</v>
      </c>
      <c r="N695">
        <f>IF(M695="",MEDIAN(M:M),M695)</f>
        <v>7.2249999999999996</v>
      </c>
      <c r="P695" t="s">
        <v>20</v>
      </c>
      <c r="Q695" t="str">
        <f>IF(P695="C", "Cherbourg", IF(P695="Q", "Queenstown", IF(P695="S", "Southampton")))</f>
        <v>Cherbourg</v>
      </c>
      <c r="R695">
        <f>Table15[[#This Row],[SibSp]]+Table15[[#This Row],[Parch]]</f>
        <v>0</v>
      </c>
      <c r="S695" s="2">
        <f ca="1">Table15[[#This Row],[Family_Members]]+RAND()-0.5</f>
        <v>6.1178531595795782E-3</v>
      </c>
    </row>
    <row r="696" spans="1:19" hidden="1" x14ac:dyDescent="0.25">
      <c r="A696">
        <v>695</v>
      </c>
      <c r="B696">
        <v>0</v>
      </c>
      <c r="C696" t="str">
        <f>IF(B696=1, "Survived", "Died")</f>
        <v>Died</v>
      </c>
      <c r="D696">
        <v>1</v>
      </c>
      <c r="E696" t="str">
        <f>IF(D696=1, "First", IF(D696=2, "Second", IF(D696=3, "Third")))</f>
        <v>First</v>
      </c>
      <c r="F696" t="s">
        <v>975</v>
      </c>
      <c r="G696" t="s">
        <v>13</v>
      </c>
      <c r="H696">
        <v>60</v>
      </c>
      <c r="I696">
        <f>IF(H696="",AVERAGE(H:H),H696)</f>
        <v>60</v>
      </c>
      <c r="J696">
        <v>0</v>
      </c>
      <c r="K696">
        <v>0</v>
      </c>
      <c r="L696">
        <v>113800</v>
      </c>
      <c r="M696">
        <v>26.55</v>
      </c>
      <c r="N696">
        <f>IF(M696="",MEDIAN(M:M),M696)</f>
        <v>26.55</v>
      </c>
      <c r="P696" t="s">
        <v>15</v>
      </c>
      <c r="Q696" t="str">
        <f>IF(P696="C", "Cherbourg", IF(P696="Q", "Queenstown", IF(P696="S", "Southampton")))</f>
        <v>Southampton</v>
      </c>
      <c r="R696">
        <f>Table15[[#This Row],[SibSp]]+Table15[[#This Row],[Parch]]</f>
        <v>0</v>
      </c>
      <c r="S696" s="2">
        <f ca="1">Table15[[#This Row],[Family_Members]]+RAND()-0.5</f>
        <v>-0.13896785461746253</v>
      </c>
    </row>
    <row r="697" spans="1:19" hidden="1" x14ac:dyDescent="0.25">
      <c r="A697">
        <v>696</v>
      </c>
      <c r="B697">
        <v>0</v>
      </c>
      <c r="C697" t="str">
        <f>IF(B697=1, "Survived", "Died")</f>
        <v>Died</v>
      </c>
      <c r="D697">
        <v>2</v>
      </c>
      <c r="E697" t="str">
        <f>IF(D697=1, "First", IF(D697=2, "Second", IF(D697=3, "Third")))</f>
        <v>Second</v>
      </c>
      <c r="F697" t="s">
        <v>976</v>
      </c>
      <c r="G697" t="s">
        <v>13</v>
      </c>
      <c r="H697">
        <v>52</v>
      </c>
      <c r="I697">
        <f>IF(H697="",AVERAGE(H:H),H697)</f>
        <v>52</v>
      </c>
      <c r="J697">
        <v>0</v>
      </c>
      <c r="K697">
        <v>0</v>
      </c>
      <c r="L697">
        <v>248731</v>
      </c>
      <c r="M697">
        <v>13.5</v>
      </c>
      <c r="N697">
        <f>IF(M697="",MEDIAN(M:M),M697)</f>
        <v>13.5</v>
      </c>
      <c r="P697" t="s">
        <v>15</v>
      </c>
      <c r="Q697" t="str">
        <f>IF(P697="C", "Cherbourg", IF(P697="Q", "Queenstown", IF(P697="S", "Southampton")))</f>
        <v>Southampton</v>
      </c>
      <c r="R697">
        <f>Table15[[#This Row],[SibSp]]+Table15[[#This Row],[Parch]]</f>
        <v>0</v>
      </c>
      <c r="S697" s="2">
        <f ca="1">Table15[[#This Row],[Family_Members]]+RAND()-0.5</f>
        <v>-9.3310328234734508E-2</v>
      </c>
    </row>
    <row r="698" spans="1:19" hidden="1" x14ac:dyDescent="0.25">
      <c r="A698">
        <v>697</v>
      </c>
      <c r="B698">
        <v>0</v>
      </c>
      <c r="C698" t="str">
        <f>IF(B698=1, "Survived", "Died")</f>
        <v>Died</v>
      </c>
      <c r="D698">
        <v>3</v>
      </c>
      <c r="E698" t="str">
        <f>IF(D698=1, "First", IF(D698=2, "Second", IF(D698=3, "Third")))</f>
        <v>Third</v>
      </c>
      <c r="F698" t="s">
        <v>977</v>
      </c>
      <c r="G698" t="s">
        <v>13</v>
      </c>
      <c r="H698">
        <v>44</v>
      </c>
      <c r="I698">
        <f>IF(H698="",AVERAGE(H:H),H698)</f>
        <v>44</v>
      </c>
      <c r="J698">
        <v>0</v>
      </c>
      <c r="K698">
        <v>0</v>
      </c>
      <c r="L698">
        <v>363592</v>
      </c>
      <c r="M698">
        <v>8.0500000000000007</v>
      </c>
      <c r="N698">
        <f>IF(M698="",MEDIAN(M:M),M698)</f>
        <v>8.0500000000000007</v>
      </c>
      <c r="P698" t="s">
        <v>15</v>
      </c>
      <c r="Q698" t="str">
        <f>IF(P698="C", "Cherbourg", IF(P698="Q", "Queenstown", IF(P698="S", "Southampton")))</f>
        <v>Southampton</v>
      </c>
      <c r="R698">
        <f>Table15[[#This Row],[SibSp]]+Table15[[#This Row],[Parch]]</f>
        <v>0</v>
      </c>
      <c r="S698" s="2">
        <f ca="1">Table15[[#This Row],[Family_Members]]+RAND()-0.5</f>
        <v>0.45167155885760313</v>
      </c>
    </row>
    <row r="699" spans="1:19" hidden="1" x14ac:dyDescent="0.25">
      <c r="A699">
        <v>579</v>
      </c>
      <c r="B699">
        <v>0</v>
      </c>
      <c r="C699" t="str">
        <f>IF(B699=1, "Survived", "Died")</f>
        <v>Died</v>
      </c>
      <c r="D699">
        <v>3</v>
      </c>
      <c r="E699" t="str">
        <f>IF(D699=1, "First", IF(D699=2, "Second", IF(D699=3, "Third")))</f>
        <v>Third</v>
      </c>
      <c r="F699" t="s">
        <v>827</v>
      </c>
      <c r="G699" t="s">
        <v>17</v>
      </c>
      <c r="I699">
        <f>IF(H699="",AVERAGE(H:H),H699)</f>
        <v>29.69911764705882</v>
      </c>
      <c r="J699">
        <v>1</v>
      </c>
      <c r="K699">
        <v>0</v>
      </c>
      <c r="L699">
        <v>2689</v>
      </c>
      <c r="M699">
        <v>14.458299999999999</v>
      </c>
      <c r="N699">
        <f>IF(M699="",MEDIAN(M:M),M699)</f>
        <v>14.458299999999999</v>
      </c>
      <c r="P699" t="s">
        <v>20</v>
      </c>
      <c r="Q699" t="str">
        <f>IF(P699="C", "Cherbourg", IF(P699="Q", "Queenstown", IF(P699="S", "Southampton")))</f>
        <v>Cherbourg</v>
      </c>
      <c r="R699">
        <f>Table15[[#This Row],[SibSp]]+Table15[[#This Row],[Parch]]</f>
        <v>1</v>
      </c>
      <c r="S699" s="2">
        <f ca="1">Table15[[#This Row],[Family_Members]]+RAND()-0.5</f>
        <v>0.54285467499686457</v>
      </c>
    </row>
    <row r="700" spans="1:19" hidden="1" x14ac:dyDescent="0.25">
      <c r="A700">
        <v>699</v>
      </c>
      <c r="B700">
        <v>0</v>
      </c>
      <c r="C700" t="str">
        <f>IF(B700=1, "Survived", "Died")</f>
        <v>Died</v>
      </c>
      <c r="D700">
        <v>1</v>
      </c>
      <c r="E700" t="str">
        <f>IF(D700=1, "First", IF(D700=2, "Second", IF(D700=3, "Third")))</f>
        <v>First</v>
      </c>
      <c r="F700" t="s">
        <v>979</v>
      </c>
      <c r="G700" t="s">
        <v>13</v>
      </c>
      <c r="H700">
        <v>49</v>
      </c>
      <c r="I700">
        <f>IF(H700="",AVERAGE(H:H),H700)</f>
        <v>49</v>
      </c>
      <c r="J700">
        <v>1</v>
      </c>
      <c r="K700">
        <v>1</v>
      </c>
      <c r="L700">
        <v>17421</v>
      </c>
      <c r="M700">
        <v>110.88330000000001</v>
      </c>
      <c r="N700">
        <f>IF(M700="",MEDIAN(M:M),M700)</f>
        <v>110.88330000000001</v>
      </c>
      <c r="O700" t="s">
        <v>832</v>
      </c>
      <c r="P700" t="s">
        <v>20</v>
      </c>
      <c r="Q700" t="str">
        <f>IF(P700="C", "Cherbourg", IF(P700="Q", "Queenstown", IF(P700="S", "Southampton")))</f>
        <v>Cherbourg</v>
      </c>
      <c r="R700">
        <f>Table15[[#This Row],[SibSp]]+Table15[[#This Row],[Parch]]</f>
        <v>2</v>
      </c>
      <c r="S700" s="2">
        <f ca="1">Table15[[#This Row],[Family_Members]]+RAND()-0.5</f>
        <v>1.7789343518511131</v>
      </c>
    </row>
    <row r="701" spans="1:19" hidden="1" x14ac:dyDescent="0.25">
      <c r="A701">
        <v>700</v>
      </c>
      <c r="B701">
        <v>0</v>
      </c>
      <c r="C701" t="str">
        <f>IF(B701=1, "Survived", "Died")</f>
        <v>Died</v>
      </c>
      <c r="D701">
        <v>3</v>
      </c>
      <c r="E701" t="str">
        <f>IF(D701=1, "First", IF(D701=2, "Second", IF(D701=3, "Third")))</f>
        <v>Third</v>
      </c>
      <c r="F701" t="s">
        <v>980</v>
      </c>
      <c r="G701" t="s">
        <v>13</v>
      </c>
      <c r="H701">
        <v>42</v>
      </c>
      <c r="I701">
        <f>IF(H701="",AVERAGE(H:H),H701)</f>
        <v>42</v>
      </c>
      <c r="J701">
        <v>0</v>
      </c>
      <c r="K701">
        <v>0</v>
      </c>
      <c r="L701">
        <v>348121</v>
      </c>
      <c r="M701">
        <v>7.65</v>
      </c>
      <c r="N701">
        <f>IF(M701="",MEDIAN(M:M),M701)</f>
        <v>7.65</v>
      </c>
      <c r="O701" t="s">
        <v>981</v>
      </c>
      <c r="P701" t="s">
        <v>15</v>
      </c>
      <c r="Q701" t="str">
        <f>IF(P701="C", "Cherbourg", IF(P701="Q", "Queenstown", IF(P701="S", "Southampton")))</f>
        <v>Southampton</v>
      </c>
      <c r="R701">
        <f>Table15[[#This Row],[SibSp]]+Table15[[#This Row],[Parch]]</f>
        <v>0</v>
      </c>
      <c r="S701" s="2">
        <f ca="1">Table15[[#This Row],[Family_Members]]+RAND()-0.5</f>
        <v>0.12922678023009071</v>
      </c>
    </row>
    <row r="702" spans="1:19" x14ac:dyDescent="0.25">
      <c r="A702">
        <v>717</v>
      </c>
      <c r="B702">
        <v>1</v>
      </c>
      <c r="C702" t="str">
        <f>IF(B702=1, "Survived", "Died")</f>
        <v>Survived</v>
      </c>
      <c r="D702">
        <v>1</v>
      </c>
      <c r="E702" t="str">
        <f>IF(D702=1, "First", IF(D702=2, "Second", IF(D702=3, "Third")))</f>
        <v>First</v>
      </c>
      <c r="F702" t="s">
        <v>1004</v>
      </c>
      <c r="G702" t="s">
        <v>17</v>
      </c>
      <c r="H702">
        <v>38</v>
      </c>
      <c r="I702">
        <f>IF(H702="",AVERAGE(H:H),H702)</f>
        <v>38</v>
      </c>
      <c r="J702">
        <v>0</v>
      </c>
      <c r="K702">
        <v>0</v>
      </c>
      <c r="L702" t="s">
        <v>565</v>
      </c>
      <c r="M702">
        <v>227.52500000000001</v>
      </c>
      <c r="N702">
        <f>IF(M702="",MEDIAN(M:M),M702)</f>
        <v>227.52500000000001</v>
      </c>
      <c r="O702" t="s">
        <v>1005</v>
      </c>
      <c r="P702" t="s">
        <v>20</v>
      </c>
      <c r="Q702" t="str">
        <f>IF(P702="C", "Cherbourg", IF(P702="Q", "Queenstown", IF(P702="S", "Southampton")))</f>
        <v>Cherbourg</v>
      </c>
      <c r="R702">
        <f>Table15[[#This Row],[SibSp]]+Table15[[#This Row],[Parch]]</f>
        <v>0</v>
      </c>
      <c r="S702" s="2">
        <f ca="1">Table15[[#This Row],[Family_Members]]+RAND()-0.5</f>
        <v>0.14240635617812236</v>
      </c>
    </row>
    <row r="703" spans="1:19" hidden="1" x14ac:dyDescent="0.25">
      <c r="A703">
        <v>702</v>
      </c>
      <c r="B703">
        <v>1</v>
      </c>
      <c r="C703" t="str">
        <f>IF(B703=1, "Survived", "Died")</f>
        <v>Survived</v>
      </c>
      <c r="D703">
        <v>1</v>
      </c>
      <c r="E703" t="str">
        <f>IF(D703=1, "First", IF(D703=2, "Second", IF(D703=3, "Third")))</f>
        <v>First</v>
      </c>
      <c r="F703" t="s">
        <v>984</v>
      </c>
      <c r="G703" t="s">
        <v>13</v>
      </c>
      <c r="H703">
        <v>35</v>
      </c>
      <c r="I703">
        <f>IF(H703="",AVERAGE(H:H),H703)</f>
        <v>35</v>
      </c>
      <c r="J703">
        <v>0</v>
      </c>
      <c r="K703">
        <v>0</v>
      </c>
      <c r="L703" t="s">
        <v>985</v>
      </c>
      <c r="M703">
        <v>26.287500000000001</v>
      </c>
      <c r="N703">
        <f>IF(M703="",MEDIAN(M:M),M703)</f>
        <v>26.287500000000001</v>
      </c>
      <c r="O703" t="s">
        <v>986</v>
      </c>
      <c r="P703" t="s">
        <v>15</v>
      </c>
      <c r="Q703" t="str">
        <f>IF(P703="C", "Cherbourg", IF(P703="Q", "Queenstown", IF(P703="S", "Southampton")))</f>
        <v>Southampton</v>
      </c>
      <c r="R703">
        <f>Table15[[#This Row],[SibSp]]+Table15[[#This Row],[Parch]]</f>
        <v>0</v>
      </c>
      <c r="S703" s="2">
        <f ca="1">Table15[[#This Row],[Family_Members]]+RAND()-0.5</f>
        <v>0.36748418943896866</v>
      </c>
    </row>
    <row r="704" spans="1:19" hidden="1" x14ac:dyDescent="0.25">
      <c r="A704">
        <v>594</v>
      </c>
      <c r="B704">
        <v>0</v>
      </c>
      <c r="C704" t="str">
        <f>IF(B704=1, "Survived", "Died")</f>
        <v>Died</v>
      </c>
      <c r="D704">
        <v>3</v>
      </c>
      <c r="E704" t="str">
        <f>IF(D704=1, "First", IF(D704=2, "Second", IF(D704=3, "Third")))</f>
        <v>Third</v>
      </c>
      <c r="F704" t="s">
        <v>850</v>
      </c>
      <c r="G704" t="s">
        <v>17</v>
      </c>
      <c r="I704">
        <f>IF(H704="",AVERAGE(H:H),H704)</f>
        <v>29.69911764705882</v>
      </c>
      <c r="J704">
        <v>0</v>
      </c>
      <c r="K704">
        <v>2</v>
      </c>
      <c r="L704">
        <v>364848</v>
      </c>
      <c r="M704">
        <v>7.75</v>
      </c>
      <c r="N704">
        <f>IF(M704="",MEDIAN(M:M),M704)</f>
        <v>7.75</v>
      </c>
      <c r="P704" t="s">
        <v>27</v>
      </c>
      <c r="Q704" t="str">
        <f>IF(P704="C", "Cherbourg", IF(P704="Q", "Queenstown", IF(P704="S", "Southampton")))</f>
        <v>Queenstown</v>
      </c>
      <c r="R704">
        <f>Table15[[#This Row],[SibSp]]+Table15[[#This Row],[Parch]]</f>
        <v>2</v>
      </c>
      <c r="S704" s="2">
        <f ca="1">Table15[[#This Row],[Family_Members]]+RAND()-0.5</f>
        <v>1.9493081817361495</v>
      </c>
    </row>
    <row r="705" spans="1:19" hidden="1" x14ac:dyDescent="0.25">
      <c r="A705">
        <v>704</v>
      </c>
      <c r="B705">
        <v>0</v>
      </c>
      <c r="C705" t="str">
        <f>IF(B705=1, "Survived", "Died")</f>
        <v>Died</v>
      </c>
      <c r="D705">
        <v>3</v>
      </c>
      <c r="E705" t="str">
        <f>IF(D705=1, "First", IF(D705=2, "Second", IF(D705=3, "Third")))</f>
        <v>Third</v>
      </c>
      <c r="F705" t="s">
        <v>988</v>
      </c>
      <c r="G705" t="s">
        <v>13</v>
      </c>
      <c r="H705">
        <v>25</v>
      </c>
      <c r="I705">
        <f>IF(H705="",AVERAGE(H:H),H705)</f>
        <v>25</v>
      </c>
      <c r="J705">
        <v>0</v>
      </c>
      <c r="K705">
        <v>0</v>
      </c>
      <c r="L705">
        <v>36864</v>
      </c>
      <c r="M705">
        <v>7.7416999999999998</v>
      </c>
      <c r="N705">
        <f>IF(M705="",MEDIAN(M:M),M705)</f>
        <v>7.7416999999999998</v>
      </c>
      <c r="P705" t="s">
        <v>27</v>
      </c>
      <c r="Q705" t="str">
        <f>IF(P705="C", "Cherbourg", IF(P705="Q", "Queenstown", IF(P705="S", "Southampton")))</f>
        <v>Queenstown</v>
      </c>
      <c r="R705">
        <f>Table15[[#This Row],[SibSp]]+Table15[[#This Row],[Parch]]</f>
        <v>0</v>
      </c>
      <c r="S705" s="2">
        <f ca="1">Table15[[#This Row],[Family_Members]]+RAND()-0.5</f>
        <v>-0.4386276836251477</v>
      </c>
    </row>
    <row r="706" spans="1:19" hidden="1" x14ac:dyDescent="0.25">
      <c r="A706">
        <v>705</v>
      </c>
      <c r="B706">
        <v>0</v>
      </c>
      <c r="C706" t="str">
        <f>IF(B706=1, "Survived", "Died")</f>
        <v>Died</v>
      </c>
      <c r="D706">
        <v>3</v>
      </c>
      <c r="E706" t="str">
        <f>IF(D706=1, "First", IF(D706=2, "Second", IF(D706=3, "Third")))</f>
        <v>Third</v>
      </c>
      <c r="F706" t="s">
        <v>989</v>
      </c>
      <c r="G706" t="s">
        <v>13</v>
      </c>
      <c r="H706">
        <v>26</v>
      </c>
      <c r="I706">
        <f>IF(H706="",AVERAGE(H:H),H706)</f>
        <v>26</v>
      </c>
      <c r="J706">
        <v>1</v>
      </c>
      <c r="K706">
        <v>0</v>
      </c>
      <c r="L706">
        <v>350025</v>
      </c>
      <c r="M706">
        <v>7.8541999999999996</v>
      </c>
      <c r="N706">
        <f>IF(M706="",MEDIAN(M:M),M706)</f>
        <v>7.8541999999999996</v>
      </c>
      <c r="P706" t="s">
        <v>15</v>
      </c>
      <c r="Q706" t="str">
        <f>IF(P706="C", "Cherbourg", IF(P706="Q", "Queenstown", IF(P706="S", "Southampton")))</f>
        <v>Southampton</v>
      </c>
      <c r="R706">
        <f>Table15[[#This Row],[SibSp]]+Table15[[#This Row],[Parch]]</f>
        <v>1</v>
      </c>
      <c r="S706" s="2">
        <f ca="1">Table15[[#This Row],[Family_Members]]+RAND()-0.5</f>
        <v>1.1063180326079027</v>
      </c>
    </row>
    <row r="707" spans="1:19" hidden="1" x14ac:dyDescent="0.25">
      <c r="A707">
        <v>706</v>
      </c>
      <c r="B707">
        <v>0</v>
      </c>
      <c r="C707" t="str">
        <f>IF(B707=1, "Survived", "Died")</f>
        <v>Died</v>
      </c>
      <c r="D707">
        <v>2</v>
      </c>
      <c r="E707" t="str">
        <f>IF(D707=1, "First", IF(D707=2, "Second", IF(D707=3, "Third")))</f>
        <v>Second</v>
      </c>
      <c r="F707" t="s">
        <v>990</v>
      </c>
      <c r="G707" t="s">
        <v>13</v>
      </c>
      <c r="H707">
        <v>39</v>
      </c>
      <c r="I707">
        <f>IF(H707="",AVERAGE(H:H),H707)</f>
        <v>39</v>
      </c>
      <c r="J707">
        <v>0</v>
      </c>
      <c r="K707">
        <v>0</v>
      </c>
      <c r="L707">
        <v>250655</v>
      </c>
      <c r="M707">
        <v>26</v>
      </c>
      <c r="N707">
        <f>IF(M707="",MEDIAN(M:M),M707)</f>
        <v>26</v>
      </c>
      <c r="P707" t="s">
        <v>15</v>
      </c>
      <c r="Q707" t="str">
        <f>IF(P707="C", "Cherbourg", IF(P707="Q", "Queenstown", IF(P707="S", "Southampton")))</f>
        <v>Southampton</v>
      </c>
      <c r="R707">
        <f>Table15[[#This Row],[SibSp]]+Table15[[#This Row],[Parch]]</f>
        <v>0</v>
      </c>
      <c r="S707" s="2">
        <f ca="1">Table15[[#This Row],[Family_Members]]+RAND()-0.5</f>
        <v>9.0002516563984614E-2</v>
      </c>
    </row>
    <row r="708" spans="1:19" hidden="1" x14ac:dyDescent="0.25">
      <c r="A708">
        <v>707</v>
      </c>
      <c r="B708">
        <v>1</v>
      </c>
      <c r="C708" t="str">
        <f>IF(B708=1, "Survived", "Died")</f>
        <v>Survived</v>
      </c>
      <c r="D708">
        <v>2</v>
      </c>
      <c r="E708" t="str">
        <f>IF(D708=1, "First", IF(D708=2, "Second", IF(D708=3, "Third")))</f>
        <v>Second</v>
      </c>
      <c r="F708" t="s">
        <v>991</v>
      </c>
      <c r="G708" t="s">
        <v>17</v>
      </c>
      <c r="H708">
        <v>45</v>
      </c>
      <c r="I708">
        <f>IF(H708="",AVERAGE(H:H),H708)</f>
        <v>45</v>
      </c>
      <c r="J708">
        <v>0</v>
      </c>
      <c r="K708">
        <v>0</v>
      </c>
      <c r="L708">
        <v>223596</v>
      </c>
      <c r="M708">
        <v>13.5</v>
      </c>
      <c r="N708">
        <f>IF(M708="",MEDIAN(M:M),M708)</f>
        <v>13.5</v>
      </c>
      <c r="P708" t="s">
        <v>15</v>
      </c>
      <c r="Q708" t="str">
        <f>IF(P708="C", "Cherbourg", IF(P708="Q", "Queenstown", IF(P708="S", "Southampton")))</f>
        <v>Southampton</v>
      </c>
      <c r="R708">
        <f>Table15[[#This Row],[SibSp]]+Table15[[#This Row],[Parch]]</f>
        <v>0</v>
      </c>
      <c r="S708" s="2">
        <f ca="1">Table15[[#This Row],[Family_Members]]+RAND()-0.5</f>
        <v>0.26037786432898968</v>
      </c>
    </row>
    <row r="709" spans="1:19" hidden="1" x14ac:dyDescent="0.25">
      <c r="A709">
        <v>708</v>
      </c>
      <c r="B709">
        <v>1</v>
      </c>
      <c r="C709" t="str">
        <f>IF(B709=1, "Survived", "Died")</f>
        <v>Survived</v>
      </c>
      <c r="D709">
        <v>1</v>
      </c>
      <c r="E709" t="str">
        <f>IF(D709=1, "First", IF(D709=2, "Second", IF(D709=3, "Third")))</f>
        <v>First</v>
      </c>
      <c r="F709" t="s">
        <v>992</v>
      </c>
      <c r="G709" t="s">
        <v>13</v>
      </c>
      <c r="H709">
        <v>42</v>
      </c>
      <c r="I709">
        <f>IF(H709="",AVERAGE(H:H),H709)</f>
        <v>42</v>
      </c>
      <c r="J709">
        <v>0</v>
      </c>
      <c r="K709">
        <v>0</v>
      </c>
      <c r="L709" t="s">
        <v>993</v>
      </c>
      <c r="M709">
        <v>26.287500000000001</v>
      </c>
      <c r="N709">
        <f>IF(M709="",MEDIAN(M:M),M709)</f>
        <v>26.287500000000001</v>
      </c>
      <c r="O709" t="s">
        <v>986</v>
      </c>
      <c r="P709" t="s">
        <v>15</v>
      </c>
      <c r="Q709" t="str">
        <f>IF(P709="C", "Cherbourg", IF(P709="Q", "Queenstown", IF(P709="S", "Southampton")))</f>
        <v>Southampton</v>
      </c>
      <c r="R709">
        <f>Table15[[#This Row],[SibSp]]+Table15[[#This Row],[Parch]]</f>
        <v>0</v>
      </c>
      <c r="S709" s="2">
        <f ca="1">Table15[[#This Row],[Family_Members]]+RAND()-0.5</f>
        <v>-0.36102410507250415</v>
      </c>
    </row>
    <row r="710" spans="1:19" x14ac:dyDescent="0.25">
      <c r="A710">
        <v>731</v>
      </c>
      <c r="B710">
        <v>1</v>
      </c>
      <c r="C710" t="str">
        <f>IF(B710=1, "Survived", "Died")</f>
        <v>Survived</v>
      </c>
      <c r="D710">
        <v>1</v>
      </c>
      <c r="E710" t="str">
        <f>IF(D710=1, "First", IF(D710=2, "Second", IF(D710=3, "Third")))</f>
        <v>First</v>
      </c>
      <c r="F710" t="s">
        <v>1021</v>
      </c>
      <c r="G710" t="s">
        <v>17</v>
      </c>
      <c r="H710">
        <v>29</v>
      </c>
      <c r="I710">
        <f>IF(H710="",AVERAGE(H:H),H710)</f>
        <v>29</v>
      </c>
      <c r="J710">
        <v>0</v>
      </c>
      <c r="K710">
        <v>0</v>
      </c>
      <c r="L710">
        <v>24160</v>
      </c>
      <c r="M710">
        <v>211.33750000000001</v>
      </c>
      <c r="N710">
        <f>IF(M710="",MEDIAN(M:M),M710)</f>
        <v>211.33750000000001</v>
      </c>
      <c r="O710" t="s">
        <v>969</v>
      </c>
      <c r="P710" t="s">
        <v>15</v>
      </c>
      <c r="Q710" t="str">
        <f>IF(P710="C", "Cherbourg", IF(P710="Q", "Queenstown", IF(P710="S", "Southampton")))</f>
        <v>Southampton</v>
      </c>
      <c r="R710">
        <f>Table15[[#This Row],[SibSp]]+Table15[[#This Row],[Parch]]</f>
        <v>0</v>
      </c>
      <c r="S710" s="2">
        <f ca="1">Table15[[#This Row],[Family_Members]]+RAND()-0.5</f>
        <v>-0.20300690710753311</v>
      </c>
    </row>
    <row r="711" spans="1:19" hidden="1" x14ac:dyDescent="0.25">
      <c r="A711">
        <v>710</v>
      </c>
      <c r="B711">
        <v>1</v>
      </c>
      <c r="C711" t="str">
        <f>IF(B711=1, "Survived", "Died")</f>
        <v>Survived</v>
      </c>
      <c r="D711">
        <v>3</v>
      </c>
      <c r="E711" t="str">
        <f>IF(D711=1, "First", IF(D711=2, "Second", IF(D711=3, "Third")))</f>
        <v>Third</v>
      </c>
      <c r="F711" t="s">
        <v>995</v>
      </c>
      <c r="G711" t="s">
        <v>13</v>
      </c>
      <c r="I711">
        <f>IF(H711="",AVERAGE(H:H),H711)</f>
        <v>29.69911764705882</v>
      </c>
      <c r="J711">
        <v>1</v>
      </c>
      <c r="K711">
        <v>1</v>
      </c>
      <c r="L711">
        <v>2661</v>
      </c>
      <c r="M711">
        <v>15.245799999999999</v>
      </c>
      <c r="N711">
        <f>IF(M711="",MEDIAN(M:M),M711)</f>
        <v>15.245799999999999</v>
      </c>
      <c r="P711" t="s">
        <v>20</v>
      </c>
      <c r="Q711" t="str">
        <f>IF(P711="C", "Cherbourg", IF(P711="Q", "Queenstown", IF(P711="S", "Southampton")))</f>
        <v>Cherbourg</v>
      </c>
      <c r="R711">
        <f>Table15[[#This Row],[SibSp]]+Table15[[#This Row],[Parch]]</f>
        <v>2</v>
      </c>
      <c r="S711" s="2">
        <f ca="1">Table15[[#This Row],[Family_Members]]+RAND()-0.5</f>
        <v>1.9223555778637378</v>
      </c>
    </row>
    <row r="712" spans="1:19" x14ac:dyDescent="0.25">
      <c r="A712">
        <v>743</v>
      </c>
      <c r="B712">
        <v>1</v>
      </c>
      <c r="C712" t="str">
        <f>IF(B712=1, "Survived", "Died")</f>
        <v>Survived</v>
      </c>
      <c r="D712">
        <v>1</v>
      </c>
      <c r="E712" t="str">
        <f>IF(D712=1, "First", IF(D712=2, "Second", IF(D712=3, "Third")))</f>
        <v>First</v>
      </c>
      <c r="F712" t="s">
        <v>1036</v>
      </c>
      <c r="G712" t="s">
        <v>17</v>
      </c>
      <c r="H712">
        <v>21</v>
      </c>
      <c r="I712">
        <f>IF(H712="",AVERAGE(H:H),H712)</f>
        <v>21</v>
      </c>
      <c r="J712">
        <v>2</v>
      </c>
      <c r="K712">
        <v>2</v>
      </c>
      <c r="L712" t="s">
        <v>472</v>
      </c>
      <c r="M712">
        <v>262.375</v>
      </c>
      <c r="N712">
        <f>IF(M712="",MEDIAN(M:M),M712)</f>
        <v>262.375</v>
      </c>
      <c r="O712" t="s">
        <v>473</v>
      </c>
      <c r="P712" t="s">
        <v>20</v>
      </c>
      <c r="Q712" t="str">
        <f>IF(P712="C", "Cherbourg", IF(P712="Q", "Queenstown", IF(P712="S", "Southampton")))</f>
        <v>Cherbourg</v>
      </c>
      <c r="R712">
        <f>Table15[[#This Row],[SibSp]]+Table15[[#This Row],[Parch]]</f>
        <v>4</v>
      </c>
      <c r="S712" s="2">
        <f ca="1">Table15[[#This Row],[Family_Members]]+RAND()-0.5</f>
        <v>4.3092288013981994</v>
      </c>
    </row>
    <row r="713" spans="1:19" hidden="1" x14ac:dyDescent="0.25">
      <c r="A713">
        <v>712</v>
      </c>
      <c r="B713">
        <v>0</v>
      </c>
      <c r="C713" t="str">
        <f>IF(B713=1, "Survived", "Died")</f>
        <v>Died</v>
      </c>
      <c r="D713">
        <v>1</v>
      </c>
      <c r="E713" t="str">
        <f>IF(D713=1, "First", IF(D713=2, "Second", IF(D713=3, "Third")))</f>
        <v>First</v>
      </c>
      <c r="F713" t="s">
        <v>999</v>
      </c>
      <c r="G713" t="s">
        <v>13</v>
      </c>
      <c r="I713">
        <f>IF(H713="",AVERAGE(H:H),H713)</f>
        <v>29.69911764705882</v>
      </c>
      <c r="J713">
        <v>0</v>
      </c>
      <c r="K713">
        <v>0</v>
      </c>
      <c r="L713">
        <v>113028</v>
      </c>
      <c r="M713">
        <v>26.55</v>
      </c>
      <c r="N713">
        <f>IF(M713="",MEDIAN(M:M),M713)</f>
        <v>26.55</v>
      </c>
      <c r="O713" t="s">
        <v>500</v>
      </c>
      <c r="P713" t="s">
        <v>15</v>
      </c>
      <c r="Q713" t="str">
        <f>IF(P713="C", "Cherbourg", IF(P713="Q", "Queenstown", IF(P713="S", "Southampton")))</f>
        <v>Southampton</v>
      </c>
      <c r="R713">
        <f>Table15[[#This Row],[SibSp]]+Table15[[#This Row],[Parch]]</f>
        <v>0</v>
      </c>
      <c r="S713" s="2">
        <f ca="1">Table15[[#This Row],[Family_Members]]+RAND()-0.5</f>
        <v>-0.43253584661060407</v>
      </c>
    </row>
    <row r="714" spans="1:19" hidden="1" x14ac:dyDescent="0.25">
      <c r="A714">
        <v>713</v>
      </c>
      <c r="B714">
        <v>1</v>
      </c>
      <c r="C714" t="str">
        <f>IF(B714=1, "Survived", "Died")</f>
        <v>Survived</v>
      </c>
      <c r="D714">
        <v>1</v>
      </c>
      <c r="E714" t="str">
        <f>IF(D714=1, "First", IF(D714=2, "Second", IF(D714=3, "Third")))</f>
        <v>First</v>
      </c>
      <c r="F714" t="s">
        <v>1000</v>
      </c>
      <c r="G714" t="s">
        <v>13</v>
      </c>
      <c r="H714">
        <v>48</v>
      </c>
      <c r="I714">
        <f>IF(H714="",AVERAGE(H:H),H714)</f>
        <v>48</v>
      </c>
      <c r="J714">
        <v>1</v>
      </c>
      <c r="K714">
        <v>0</v>
      </c>
      <c r="L714">
        <v>19996</v>
      </c>
      <c r="M714">
        <v>52</v>
      </c>
      <c r="N714">
        <f>IF(M714="",MEDIAN(M:M),M714)</f>
        <v>52</v>
      </c>
      <c r="O714" t="s">
        <v>943</v>
      </c>
      <c r="P714" t="s">
        <v>15</v>
      </c>
      <c r="Q714" t="str">
        <f>IF(P714="C", "Cherbourg", IF(P714="Q", "Queenstown", IF(P714="S", "Southampton")))</f>
        <v>Southampton</v>
      </c>
      <c r="R714">
        <f>Table15[[#This Row],[SibSp]]+Table15[[#This Row],[Parch]]</f>
        <v>1</v>
      </c>
      <c r="S714" s="2">
        <f ca="1">Table15[[#This Row],[Family_Members]]+RAND()-0.5</f>
        <v>0.53502153405453035</v>
      </c>
    </row>
    <row r="715" spans="1:19" hidden="1" x14ac:dyDescent="0.25">
      <c r="A715">
        <v>714</v>
      </c>
      <c r="B715">
        <v>0</v>
      </c>
      <c r="C715" t="str">
        <f>IF(B715=1, "Survived", "Died")</f>
        <v>Died</v>
      </c>
      <c r="D715">
        <v>3</v>
      </c>
      <c r="E715" t="str">
        <f>IF(D715=1, "First", IF(D715=2, "Second", IF(D715=3, "Third")))</f>
        <v>Third</v>
      </c>
      <c r="F715" t="s">
        <v>1001</v>
      </c>
      <c r="G715" t="s">
        <v>13</v>
      </c>
      <c r="H715">
        <v>29</v>
      </c>
      <c r="I715">
        <f>IF(H715="",AVERAGE(H:H),H715)</f>
        <v>29</v>
      </c>
      <c r="J715">
        <v>0</v>
      </c>
      <c r="K715">
        <v>0</v>
      </c>
      <c r="L715">
        <v>7545</v>
      </c>
      <c r="M715">
        <v>9.4832999999999998</v>
      </c>
      <c r="N715">
        <f>IF(M715="",MEDIAN(M:M),M715)</f>
        <v>9.4832999999999998</v>
      </c>
      <c r="P715" t="s">
        <v>15</v>
      </c>
      <c r="Q715" t="str">
        <f>IF(P715="C", "Cherbourg", IF(P715="Q", "Queenstown", IF(P715="S", "Southampton")))</f>
        <v>Southampton</v>
      </c>
      <c r="R715">
        <f>Table15[[#This Row],[SibSp]]+Table15[[#This Row],[Parch]]</f>
        <v>0</v>
      </c>
      <c r="S715" s="2">
        <f ca="1">Table15[[#This Row],[Family_Members]]+RAND()-0.5</f>
        <v>-0.21197040879339091</v>
      </c>
    </row>
    <row r="716" spans="1:19" hidden="1" x14ac:dyDescent="0.25">
      <c r="A716">
        <v>715</v>
      </c>
      <c r="B716">
        <v>0</v>
      </c>
      <c r="C716" t="str">
        <f>IF(B716=1, "Survived", "Died")</f>
        <v>Died</v>
      </c>
      <c r="D716">
        <v>2</v>
      </c>
      <c r="E716" t="str">
        <f>IF(D716=1, "First", IF(D716=2, "Second", IF(D716=3, "Third")))</f>
        <v>Second</v>
      </c>
      <c r="F716" t="s">
        <v>1002</v>
      </c>
      <c r="G716" t="s">
        <v>13</v>
      </c>
      <c r="H716">
        <v>52</v>
      </c>
      <c r="I716">
        <f>IF(H716="",AVERAGE(H:H),H716)</f>
        <v>52</v>
      </c>
      <c r="J716">
        <v>0</v>
      </c>
      <c r="K716">
        <v>0</v>
      </c>
      <c r="L716">
        <v>250647</v>
      </c>
      <c r="M716">
        <v>13</v>
      </c>
      <c r="N716">
        <f>IF(M716="",MEDIAN(M:M),M716)</f>
        <v>13</v>
      </c>
      <c r="P716" t="s">
        <v>15</v>
      </c>
      <c r="Q716" t="str">
        <f>IF(P716="C", "Cherbourg", IF(P716="Q", "Queenstown", IF(P716="S", "Southampton")))</f>
        <v>Southampton</v>
      </c>
      <c r="R716">
        <f>Table15[[#This Row],[SibSp]]+Table15[[#This Row],[Parch]]</f>
        <v>0</v>
      </c>
      <c r="S716" s="2">
        <f ca="1">Table15[[#This Row],[Family_Members]]+RAND()-0.5</f>
        <v>0.16736477706899766</v>
      </c>
    </row>
    <row r="717" spans="1:19" hidden="1" x14ac:dyDescent="0.25">
      <c r="A717">
        <v>716</v>
      </c>
      <c r="B717">
        <v>0</v>
      </c>
      <c r="C717" t="str">
        <f>IF(B717=1, "Survived", "Died")</f>
        <v>Died</v>
      </c>
      <c r="D717">
        <v>3</v>
      </c>
      <c r="E717" t="str">
        <f>IF(D717=1, "First", IF(D717=2, "Second", IF(D717=3, "Third")))</f>
        <v>Third</v>
      </c>
      <c r="F717" t="s">
        <v>1003</v>
      </c>
      <c r="G717" t="s">
        <v>13</v>
      </c>
      <c r="H717">
        <v>19</v>
      </c>
      <c r="I717">
        <f>IF(H717="",AVERAGE(H:H),H717)</f>
        <v>19</v>
      </c>
      <c r="J717">
        <v>0</v>
      </c>
      <c r="K717">
        <v>0</v>
      </c>
      <c r="L717">
        <v>348124</v>
      </c>
      <c r="M717">
        <v>7.65</v>
      </c>
      <c r="N717">
        <f>IF(M717="",MEDIAN(M:M),M717)</f>
        <v>7.65</v>
      </c>
      <c r="O717" t="s">
        <v>130</v>
      </c>
      <c r="P717" t="s">
        <v>15</v>
      </c>
      <c r="Q717" t="str">
        <f>IF(P717="C", "Cherbourg", IF(P717="Q", "Queenstown", IF(P717="S", "Southampton")))</f>
        <v>Southampton</v>
      </c>
      <c r="R717">
        <f>Table15[[#This Row],[SibSp]]+Table15[[#This Row],[Parch]]</f>
        <v>0</v>
      </c>
      <c r="S717" s="2">
        <f ca="1">Table15[[#This Row],[Family_Members]]+RAND()-0.5</f>
        <v>7.8187174615609645E-2</v>
      </c>
    </row>
    <row r="718" spans="1:19" x14ac:dyDescent="0.25">
      <c r="A718">
        <v>760</v>
      </c>
      <c r="B718">
        <v>1</v>
      </c>
      <c r="C718" t="str">
        <f>IF(B718=1, "Survived", "Died")</f>
        <v>Survived</v>
      </c>
      <c r="D718">
        <v>1</v>
      </c>
      <c r="E718" t="str">
        <f>IF(D718=1, "First", IF(D718=2, "Second", IF(D718=3, "Third")))</f>
        <v>First</v>
      </c>
      <c r="F718" t="s">
        <v>1056</v>
      </c>
      <c r="G718" t="s">
        <v>17</v>
      </c>
      <c r="H718">
        <v>33</v>
      </c>
      <c r="I718">
        <f>IF(H718="",AVERAGE(H:H),H718)</f>
        <v>33</v>
      </c>
      <c r="J718">
        <v>0</v>
      </c>
      <c r="K718">
        <v>0</v>
      </c>
      <c r="L718">
        <v>110152</v>
      </c>
      <c r="M718">
        <v>86.5</v>
      </c>
      <c r="N718">
        <f>IF(M718="",MEDIAN(M:M),M718)</f>
        <v>86.5</v>
      </c>
      <c r="O718" t="s">
        <v>390</v>
      </c>
      <c r="P718" t="s">
        <v>15</v>
      </c>
      <c r="Q718" t="str">
        <f>IF(P718="C", "Cherbourg", IF(P718="Q", "Queenstown", IF(P718="S", "Southampton")))</f>
        <v>Southampton</v>
      </c>
      <c r="R718">
        <f>Table15[[#This Row],[SibSp]]+Table15[[#This Row],[Parch]]</f>
        <v>0</v>
      </c>
      <c r="S718" s="2">
        <f ca="1">Table15[[#This Row],[Family_Members]]+RAND()-0.5</f>
        <v>-0.49573577408065606</v>
      </c>
    </row>
    <row r="719" spans="1:19" hidden="1" x14ac:dyDescent="0.25">
      <c r="A719">
        <v>718</v>
      </c>
      <c r="B719">
        <v>1</v>
      </c>
      <c r="C719" t="str">
        <f>IF(B719=1, "Survived", "Died")</f>
        <v>Survived</v>
      </c>
      <c r="D719">
        <v>2</v>
      </c>
      <c r="E719" t="str">
        <f>IF(D719=1, "First", IF(D719=2, "Second", IF(D719=3, "Third")))</f>
        <v>Second</v>
      </c>
      <c r="F719" t="s">
        <v>1006</v>
      </c>
      <c r="G719" t="s">
        <v>17</v>
      </c>
      <c r="H719">
        <v>27</v>
      </c>
      <c r="I719">
        <f>IF(H719="",AVERAGE(H:H),H719)</f>
        <v>27</v>
      </c>
      <c r="J719">
        <v>0</v>
      </c>
      <c r="K719">
        <v>0</v>
      </c>
      <c r="L719">
        <v>34218</v>
      </c>
      <c r="M719">
        <v>10.5</v>
      </c>
      <c r="N719">
        <f>IF(M719="",MEDIAN(M:M),M719)</f>
        <v>10.5</v>
      </c>
      <c r="O719" t="s">
        <v>195</v>
      </c>
      <c r="P719" t="s">
        <v>15</v>
      </c>
      <c r="Q719" t="str">
        <f>IF(P719="C", "Cherbourg", IF(P719="Q", "Queenstown", IF(P719="S", "Southampton")))</f>
        <v>Southampton</v>
      </c>
      <c r="R719">
        <f>Table15[[#This Row],[SibSp]]+Table15[[#This Row],[Parch]]</f>
        <v>0</v>
      </c>
      <c r="S719" s="2">
        <f ca="1">Table15[[#This Row],[Family_Members]]+RAND()-0.5</f>
        <v>-0.30254016926667782</v>
      </c>
    </row>
    <row r="720" spans="1:19" hidden="1" x14ac:dyDescent="0.25">
      <c r="A720">
        <v>719</v>
      </c>
      <c r="B720">
        <v>0</v>
      </c>
      <c r="C720" t="str">
        <f>IF(B720=1, "Survived", "Died")</f>
        <v>Died</v>
      </c>
      <c r="D720">
        <v>3</v>
      </c>
      <c r="E720" t="str">
        <f>IF(D720=1, "First", IF(D720=2, "Second", IF(D720=3, "Third")))</f>
        <v>Third</v>
      </c>
      <c r="F720" t="s">
        <v>1007</v>
      </c>
      <c r="G720" t="s">
        <v>13</v>
      </c>
      <c r="I720">
        <f>IF(H720="",AVERAGE(H:H),H720)</f>
        <v>29.69911764705882</v>
      </c>
      <c r="J720">
        <v>0</v>
      </c>
      <c r="K720">
        <v>0</v>
      </c>
      <c r="L720">
        <v>36568</v>
      </c>
      <c r="M720">
        <v>15.5</v>
      </c>
      <c r="N720">
        <f>IF(M720="",MEDIAN(M:M),M720)</f>
        <v>15.5</v>
      </c>
      <c r="P720" t="s">
        <v>27</v>
      </c>
      <c r="Q720" t="str">
        <f>IF(P720="C", "Cherbourg", IF(P720="Q", "Queenstown", IF(P720="S", "Southampton")))</f>
        <v>Queenstown</v>
      </c>
      <c r="R720">
        <f>Table15[[#This Row],[SibSp]]+Table15[[#This Row],[Parch]]</f>
        <v>0</v>
      </c>
      <c r="S720" s="2">
        <f ca="1">Table15[[#This Row],[Family_Members]]+RAND()-0.5</f>
        <v>-0.4347147278046859</v>
      </c>
    </row>
    <row r="721" spans="1:19" hidden="1" x14ac:dyDescent="0.25">
      <c r="A721">
        <v>720</v>
      </c>
      <c r="B721">
        <v>0</v>
      </c>
      <c r="C721" t="str">
        <f>IF(B721=1, "Survived", "Died")</f>
        <v>Died</v>
      </c>
      <c r="D721">
        <v>3</v>
      </c>
      <c r="E721" t="str">
        <f>IF(D721=1, "First", IF(D721=2, "Second", IF(D721=3, "Third")))</f>
        <v>Third</v>
      </c>
      <c r="F721" t="s">
        <v>1008</v>
      </c>
      <c r="G721" t="s">
        <v>13</v>
      </c>
      <c r="H721">
        <v>33</v>
      </c>
      <c r="I721">
        <f>IF(H721="",AVERAGE(H:H),H721)</f>
        <v>33</v>
      </c>
      <c r="J721">
        <v>0</v>
      </c>
      <c r="K721">
        <v>0</v>
      </c>
      <c r="L721">
        <v>347062</v>
      </c>
      <c r="M721">
        <v>7.7750000000000004</v>
      </c>
      <c r="N721">
        <f>IF(M721="",MEDIAN(M:M),M721)</f>
        <v>7.7750000000000004</v>
      </c>
      <c r="P721" t="s">
        <v>15</v>
      </c>
      <c r="Q721" t="str">
        <f>IF(P721="C", "Cherbourg", IF(P721="Q", "Queenstown", IF(P721="S", "Southampton")))</f>
        <v>Southampton</v>
      </c>
      <c r="R721">
        <f>Table15[[#This Row],[SibSp]]+Table15[[#This Row],[Parch]]</f>
        <v>0</v>
      </c>
      <c r="S721" s="2">
        <f ca="1">Table15[[#This Row],[Family_Members]]+RAND()-0.5</f>
        <v>-0.37207434877491619</v>
      </c>
    </row>
    <row r="722" spans="1:19" hidden="1" x14ac:dyDescent="0.25">
      <c r="A722">
        <v>721</v>
      </c>
      <c r="B722">
        <v>1</v>
      </c>
      <c r="C722" t="str">
        <f>IF(B722=1, "Survived", "Died")</f>
        <v>Survived</v>
      </c>
      <c r="D722">
        <v>2</v>
      </c>
      <c r="E722" t="str">
        <f>IF(D722=1, "First", IF(D722=2, "Second", IF(D722=3, "Third")))</f>
        <v>Second</v>
      </c>
      <c r="F722" t="s">
        <v>1009</v>
      </c>
      <c r="G722" t="s">
        <v>17</v>
      </c>
      <c r="H722">
        <v>6</v>
      </c>
      <c r="I722">
        <f>IF(H722="",AVERAGE(H:H),H722)</f>
        <v>6</v>
      </c>
      <c r="J722">
        <v>0</v>
      </c>
      <c r="K722">
        <v>1</v>
      </c>
      <c r="L722">
        <v>248727</v>
      </c>
      <c r="M722">
        <v>33</v>
      </c>
      <c r="N722">
        <f>IF(M722="",MEDIAN(M:M),M722)</f>
        <v>33</v>
      </c>
      <c r="P722" t="s">
        <v>15</v>
      </c>
      <c r="Q722" t="str">
        <f>IF(P722="C", "Cherbourg", IF(P722="Q", "Queenstown", IF(P722="S", "Southampton")))</f>
        <v>Southampton</v>
      </c>
      <c r="R722">
        <f>Table15[[#This Row],[SibSp]]+Table15[[#This Row],[Parch]]</f>
        <v>1</v>
      </c>
      <c r="S722" s="2">
        <f ca="1">Table15[[#This Row],[Family_Members]]+RAND()-0.5</f>
        <v>0.58303809435882892</v>
      </c>
    </row>
    <row r="723" spans="1:19" hidden="1" x14ac:dyDescent="0.25">
      <c r="A723">
        <v>722</v>
      </c>
      <c r="B723">
        <v>0</v>
      </c>
      <c r="C723" t="str">
        <f>IF(B723=1, "Survived", "Died")</f>
        <v>Died</v>
      </c>
      <c r="D723">
        <v>3</v>
      </c>
      <c r="E723" t="str">
        <f>IF(D723=1, "First", IF(D723=2, "Second", IF(D723=3, "Third")))</f>
        <v>Third</v>
      </c>
      <c r="F723" t="s">
        <v>1010</v>
      </c>
      <c r="G723" t="s">
        <v>13</v>
      </c>
      <c r="H723">
        <v>17</v>
      </c>
      <c r="I723">
        <f>IF(H723="",AVERAGE(H:H),H723)</f>
        <v>17</v>
      </c>
      <c r="J723">
        <v>1</v>
      </c>
      <c r="K723">
        <v>0</v>
      </c>
      <c r="L723">
        <v>350048</v>
      </c>
      <c r="M723">
        <v>7.0541999999999998</v>
      </c>
      <c r="N723">
        <f>IF(M723="",MEDIAN(M:M),M723)</f>
        <v>7.0541999999999998</v>
      </c>
      <c r="P723" t="s">
        <v>15</v>
      </c>
      <c r="Q723" t="str">
        <f>IF(P723="C", "Cherbourg", IF(P723="Q", "Queenstown", IF(P723="S", "Southampton")))</f>
        <v>Southampton</v>
      </c>
      <c r="R723">
        <f>Table15[[#This Row],[SibSp]]+Table15[[#This Row],[Parch]]</f>
        <v>1</v>
      </c>
      <c r="S723" s="2">
        <f ca="1">Table15[[#This Row],[Family_Members]]+RAND()-0.5</f>
        <v>1.0873356987613179</v>
      </c>
    </row>
    <row r="724" spans="1:19" hidden="1" x14ac:dyDescent="0.25">
      <c r="A724">
        <v>723</v>
      </c>
      <c r="B724">
        <v>0</v>
      </c>
      <c r="C724" t="str">
        <f>IF(B724=1, "Survived", "Died")</f>
        <v>Died</v>
      </c>
      <c r="D724">
        <v>2</v>
      </c>
      <c r="E724" t="str">
        <f>IF(D724=1, "First", IF(D724=2, "Second", IF(D724=3, "Third")))</f>
        <v>Second</v>
      </c>
      <c r="F724" t="s">
        <v>1011</v>
      </c>
      <c r="G724" t="s">
        <v>13</v>
      </c>
      <c r="H724">
        <v>34</v>
      </c>
      <c r="I724">
        <f>IF(H724="",AVERAGE(H:H),H724)</f>
        <v>34</v>
      </c>
      <c r="J724">
        <v>0</v>
      </c>
      <c r="K724">
        <v>0</v>
      </c>
      <c r="L724">
        <v>12233</v>
      </c>
      <c r="M724">
        <v>13</v>
      </c>
      <c r="N724">
        <f>IF(M724="",MEDIAN(M:M),M724)</f>
        <v>13</v>
      </c>
      <c r="P724" t="s">
        <v>15</v>
      </c>
      <c r="Q724" t="str">
        <f>IF(P724="C", "Cherbourg", IF(P724="Q", "Queenstown", IF(P724="S", "Southampton")))</f>
        <v>Southampton</v>
      </c>
      <c r="R724">
        <f>Table15[[#This Row],[SibSp]]+Table15[[#This Row],[Parch]]</f>
        <v>0</v>
      </c>
      <c r="S724" s="2">
        <f ca="1">Table15[[#This Row],[Family_Members]]+RAND()-0.5</f>
        <v>0.43951449002615528</v>
      </c>
    </row>
    <row r="725" spans="1:19" hidden="1" x14ac:dyDescent="0.25">
      <c r="A725">
        <v>724</v>
      </c>
      <c r="B725">
        <v>0</v>
      </c>
      <c r="C725" t="str">
        <f>IF(B725=1, "Survived", "Died")</f>
        <v>Died</v>
      </c>
      <c r="D725">
        <v>2</v>
      </c>
      <c r="E725" t="str">
        <f>IF(D725=1, "First", IF(D725=2, "Second", IF(D725=3, "Third")))</f>
        <v>Second</v>
      </c>
      <c r="F725" t="s">
        <v>1012</v>
      </c>
      <c r="G725" t="s">
        <v>13</v>
      </c>
      <c r="H725">
        <v>50</v>
      </c>
      <c r="I725">
        <f>IF(H725="",AVERAGE(H:H),H725)</f>
        <v>50</v>
      </c>
      <c r="J725">
        <v>0</v>
      </c>
      <c r="K725">
        <v>0</v>
      </c>
      <c r="L725">
        <v>250643</v>
      </c>
      <c r="M725">
        <v>13</v>
      </c>
      <c r="N725">
        <f>IF(M725="",MEDIAN(M:M),M725)</f>
        <v>13</v>
      </c>
      <c r="P725" t="s">
        <v>15</v>
      </c>
      <c r="Q725" t="str">
        <f>IF(P725="C", "Cherbourg", IF(P725="Q", "Queenstown", IF(P725="S", "Southampton")))</f>
        <v>Southampton</v>
      </c>
      <c r="R725">
        <f>Table15[[#This Row],[SibSp]]+Table15[[#This Row],[Parch]]</f>
        <v>0</v>
      </c>
      <c r="S725" s="2">
        <f ca="1">Table15[[#This Row],[Family_Members]]+RAND()-0.5</f>
        <v>-0.47414989975674815</v>
      </c>
    </row>
    <row r="726" spans="1:19" hidden="1" x14ac:dyDescent="0.25">
      <c r="A726">
        <v>725</v>
      </c>
      <c r="B726">
        <v>1</v>
      </c>
      <c r="C726" t="str">
        <f>IF(B726=1, "Survived", "Died")</f>
        <v>Survived</v>
      </c>
      <c r="D726">
        <v>1</v>
      </c>
      <c r="E726" t="str">
        <f>IF(D726=1, "First", IF(D726=2, "Second", IF(D726=3, "Third")))</f>
        <v>First</v>
      </c>
      <c r="F726" t="s">
        <v>1013</v>
      </c>
      <c r="G726" t="s">
        <v>13</v>
      </c>
      <c r="H726">
        <v>27</v>
      </c>
      <c r="I726">
        <f>IF(H726="",AVERAGE(H:H),H726)</f>
        <v>27</v>
      </c>
      <c r="J726">
        <v>1</v>
      </c>
      <c r="K726">
        <v>0</v>
      </c>
      <c r="L726">
        <v>113806</v>
      </c>
      <c r="M726">
        <v>53.1</v>
      </c>
      <c r="N726">
        <f>IF(M726="",MEDIAN(M:M),M726)</f>
        <v>53.1</v>
      </c>
      <c r="O726" t="s">
        <v>1014</v>
      </c>
      <c r="P726" t="s">
        <v>15</v>
      </c>
      <c r="Q726" t="str">
        <f>IF(P726="C", "Cherbourg", IF(P726="Q", "Queenstown", IF(P726="S", "Southampton")))</f>
        <v>Southampton</v>
      </c>
      <c r="R726">
        <f>Table15[[#This Row],[SibSp]]+Table15[[#This Row],[Parch]]</f>
        <v>1</v>
      </c>
      <c r="S726" s="2">
        <f ca="1">Table15[[#This Row],[Family_Members]]+RAND()-0.5</f>
        <v>0.73918410358369213</v>
      </c>
    </row>
    <row r="727" spans="1:19" hidden="1" x14ac:dyDescent="0.25">
      <c r="A727">
        <v>726</v>
      </c>
      <c r="B727">
        <v>0</v>
      </c>
      <c r="C727" t="str">
        <f>IF(B727=1, "Survived", "Died")</f>
        <v>Died</v>
      </c>
      <c r="D727">
        <v>3</v>
      </c>
      <c r="E727" t="str">
        <f>IF(D727=1, "First", IF(D727=2, "Second", IF(D727=3, "Third")))</f>
        <v>Third</v>
      </c>
      <c r="F727" t="s">
        <v>1015</v>
      </c>
      <c r="G727" t="s">
        <v>13</v>
      </c>
      <c r="H727">
        <v>20</v>
      </c>
      <c r="I727">
        <f>IF(H727="",AVERAGE(H:H),H727)</f>
        <v>20</v>
      </c>
      <c r="J727">
        <v>0</v>
      </c>
      <c r="K727">
        <v>0</v>
      </c>
      <c r="L727">
        <v>315094</v>
      </c>
      <c r="M727">
        <v>8.6624999999999996</v>
      </c>
      <c r="N727">
        <f>IF(M727="",MEDIAN(M:M),M727)</f>
        <v>8.6624999999999996</v>
      </c>
      <c r="P727" t="s">
        <v>15</v>
      </c>
      <c r="Q727" t="str">
        <f>IF(P727="C", "Cherbourg", IF(P727="Q", "Queenstown", IF(P727="S", "Southampton")))</f>
        <v>Southampton</v>
      </c>
      <c r="R727">
        <f>Table15[[#This Row],[SibSp]]+Table15[[#This Row],[Parch]]</f>
        <v>0</v>
      </c>
      <c r="S727" s="2">
        <f ca="1">Table15[[#This Row],[Family_Members]]+RAND()-0.5</f>
        <v>0.10252550632121793</v>
      </c>
    </row>
    <row r="728" spans="1:19" hidden="1" x14ac:dyDescent="0.25">
      <c r="A728">
        <v>727</v>
      </c>
      <c r="B728">
        <v>1</v>
      </c>
      <c r="C728" t="str">
        <f>IF(B728=1, "Survived", "Died")</f>
        <v>Survived</v>
      </c>
      <c r="D728">
        <v>2</v>
      </c>
      <c r="E728" t="str">
        <f>IF(D728=1, "First", IF(D728=2, "Second", IF(D728=3, "Third")))</f>
        <v>Second</v>
      </c>
      <c r="F728" t="s">
        <v>1016</v>
      </c>
      <c r="G728" t="s">
        <v>17</v>
      </c>
      <c r="H728">
        <v>30</v>
      </c>
      <c r="I728">
        <f>IF(H728="",AVERAGE(H:H),H728)</f>
        <v>30</v>
      </c>
      <c r="J728">
        <v>3</v>
      </c>
      <c r="K728">
        <v>0</v>
      </c>
      <c r="L728">
        <v>31027</v>
      </c>
      <c r="M728">
        <v>21</v>
      </c>
      <c r="N728">
        <f>IF(M728="",MEDIAN(M:M),M728)</f>
        <v>21</v>
      </c>
      <c r="P728" t="s">
        <v>15</v>
      </c>
      <c r="Q728" t="str">
        <f>IF(P728="C", "Cherbourg", IF(P728="Q", "Queenstown", IF(P728="S", "Southampton")))</f>
        <v>Southampton</v>
      </c>
      <c r="R728">
        <f>Table15[[#This Row],[SibSp]]+Table15[[#This Row],[Parch]]</f>
        <v>3</v>
      </c>
      <c r="S728" s="2">
        <f ca="1">Table15[[#This Row],[Family_Members]]+RAND()-0.5</f>
        <v>2.8886562217101428</v>
      </c>
    </row>
    <row r="729" spans="1:19" hidden="1" x14ac:dyDescent="0.25">
      <c r="A729">
        <v>611</v>
      </c>
      <c r="B729">
        <v>0</v>
      </c>
      <c r="C729" t="str">
        <f>IF(B729=1, "Survived", "Died")</f>
        <v>Died</v>
      </c>
      <c r="D729">
        <v>3</v>
      </c>
      <c r="E729" t="str">
        <f>IF(D729=1, "First", IF(D729=2, "Second", IF(D729=3, "Third")))</f>
        <v>Third</v>
      </c>
      <c r="F729" t="s">
        <v>869</v>
      </c>
      <c r="G729" t="s">
        <v>17</v>
      </c>
      <c r="H729">
        <v>39</v>
      </c>
      <c r="I729">
        <f>IF(H729="",AVERAGE(H:H),H729)</f>
        <v>39</v>
      </c>
      <c r="J729">
        <v>1</v>
      </c>
      <c r="K729">
        <v>5</v>
      </c>
      <c r="L729">
        <v>347082</v>
      </c>
      <c r="M729">
        <v>31.274999999999999</v>
      </c>
      <c r="N729">
        <f>IF(M729="",MEDIAN(M:M),M729)</f>
        <v>31.274999999999999</v>
      </c>
      <c r="P729" t="s">
        <v>15</v>
      </c>
      <c r="Q729" t="str">
        <f>IF(P729="C", "Cherbourg", IF(P729="Q", "Queenstown", IF(P729="S", "Southampton")))</f>
        <v>Southampton</v>
      </c>
      <c r="R729">
        <f>Table15[[#This Row],[SibSp]]+Table15[[#This Row],[Parch]]</f>
        <v>6</v>
      </c>
      <c r="S729" s="2">
        <f ca="1">Table15[[#This Row],[Family_Members]]+RAND()-0.5</f>
        <v>5.5986566684805625</v>
      </c>
    </row>
    <row r="730" spans="1:19" hidden="1" x14ac:dyDescent="0.25">
      <c r="A730">
        <v>729</v>
      </c>
      <c r="B730">
        <v>0</v>
      </c>
      <c r="C730" t="str">
        <f>IF(B730=1, "Survived", "Died")</f>
        <v>Died</v>
      </c>
      <c r="D730">
        <v>2</v>
      </c>
      <c r="E730" t="str">
        <f>IF(D730=1, "First", IF(D730=2, "Second", IF(D730=3, "Third")))</f>
        <v>Second</v>
      </c>
      <c r="F730" t="s">
        <v>1018</v>
      </c>
      <c r="G730" t="s">
        <v>13</v>
      </c>
      <c r="H730">
        <v>25</v>
      </c>
      <c r="I730">
        <f>IF(H730="",AVERAGE(H:H),H730)</f>
        <v>25</v>
      </c>
      <c r="J730">
        <v>1</v>
      </c>
      <c r="K730">
        <v>0</v>
      </c>
      <c r="L730">
        <v>236853</v>
      </c>
      <c r="M730">
        <v>26</v>
      </c>
      <c r="N730">
        <f>IF(M730="",MEDIAN(M:M),M730)</f>
        <v>26</v>
      </c>
      <c r="P730" t="s">
        <v>15</v>
      </c>
      <c r="Q730" t="str">
        <f>IF(P730="C", "Cherbourg", IF(P730="Q", "Queenstown", IF(P730="S", "Southampton")))</f>
        <v>Southampton</v>
      </c>
      <c r="R730">
        <f>Table15[[#This Row],[SibSp]]+Table15[[#This Row],[Parch]]</f>
        <v>1</v>
      </c>
      <c r="S730" s="2">
        <f ca="1">Table15[[#This Row],[Family_Members]]+RAND()-0.5</f>
        <v>1.4877631259585646</v>
      </c>
    </row>
    <row r="731" spans="1:19" hidden="1" x14ac:dyDescent="0.25">
      <c r="A731">
        <v>618</v>
      </c>
      <c r="B731">
        <v>0</v>
      </c>
      <c r="C731" t="str">
        <f>IF(B731=1, "Survived", "Died")</f>
        <v>Died</v>
      </c>
      <c r="D731">
        <v>3</v>
      </c>
      <c r="E731" t="str">
        <f>IF(D731=1, "First", IF(D731=2, "Second", IF(D731=3, "Third")))</f>
        <v>Third</v>
      </c>
      <c r="F731" t="s">
        <v>877</v>
      </c>
      <c r="G731" t="s">
        <v>17</v>
      </c>
      <c r="H731">
        <v>26</v>
      </c>
      <c r="I731">
        <f>IF(H731="",AVERAGE(H:H),H731)</f>
        <v>26</v>
      </c>
      <c r="J731">
        <v>1</v>
      </c>
      <c r="K731">
        <v>0</v>
      </c>
      <c r="L731" t="s">
        <v>384</v>
      </c>
      <c r="M731">
        <v>16.100000000000001</v>
      </c>
      <c r="N731">
        <f>IF(M731="",MEDIAN(M:M),M731)</f>
        <v>16.100000000000001</v>
      </c>
      <c r="P731" t="s">
        <v>15</v>
      </c>
      <c r="Q731" t="str">
        <f>IF(P731="C", "Cherbourg", IF(P731="Q", "Queenstown", IF(P731="S", "Southampton")))</f>
        <v>Southampton</v>
      </c>
      <c r="R731">
        <f>Table15[[#This Row],[SibSp]]+Table15[[#This Row],[Parch]]</f>
        <v>1</v>
      </c>
      <c r="S731" s="2">
        <f ca="1">Table15[[#This Row],[Family_Members]]+RAND()-0.5</f>
        <v>0.64118187805559956</v>
      </c>
    </row>
    <row r="732" spans="1:19" x14ac:dyDescent="0.25">
      <c r="A732">
        <v>764</v>
      </c>
      <c r="B732">
        <v>1</v>
      </c>
      <c r="C732" t="str">
        <f>IF(B732=1, "Survived", "Died")</f>
        <v>Survived</v>
      </c>
      <c r="D732">
        <v>1</v>
      </c>
      <c r="E732" t="str">
        <f>IF(D732=1, "First", IF(D732=2, "Second", IF(D732=3, "Third")))</f>
        <v>First</v>
      </c>
      <c r="F732" t="s">
        <v>1061</v>
      </c>
      <c r="G732" t="s">
        <v>17</v>
      </c>
      <c r="H732">
        <v>36</v>
      </c>
      <c r="I732">
        <f>IF(H732="",AVERAGE(H:H),H732)</f>
        <v>36</v>
      </c>
      <c r="J732">
        <v>1</v>
      </c>
      <c r="K732">
        <v>2</v>
      </c>
      <c r="L732">
        <v>113760</v>
      </c>
      <c r="M732">
        <v>120</v>
      </c>
      <c r="N732">
        <f>IF(M732="",MEDIAN(M:M),M732)</f>
        <v>120</v>
      </c>
      <c r="O732" t="s">
        <v>578</v>
      </c>
      <c r="P732" t="s">
        <v>15</v>
      </c>
      <c r="Q732" t="str">
        <f>IF(P732="C", "Cherbourg", IF(P732="Q", "Queenstown", IF(P732="S", "Southampton")))</f>
        <v>Southampton</v>
      </c>
      <c r="R732">
        <f>Table15[[#This Row],[SibSp]]+Table15[[#This Row],[Parch]]</f>
        <v>3</v>
      </c>
      <c r="S732" s="2">
        <f ca="1">Table15[[#This Row],[Family_Members]]+RAND()-0.5</f>
        <v>2.6267154018275614</v>
      </c>
    </row>
    <row r="733" spans="1:19" hidden="1" x14ac:dyDescent="0.25">
      <c r="A733">
        <v>732</v>
      </c>
      <c r="B733">
        <v>0</v>
      </c>
      <c r="C733" t="str">
        <f>IF(B733=1, "Survived", "Died")</f>
        <v>Died</v>
      </c>
      <c r="D733">
        <v>3</v>
      </c>
      <c r="E733" t="str">
        <f>IF(D733=1, "First", IF(D733=2, "Second", IF(D733=3, "Third")))</f>
        <v>Third</v>
      </c>
      <c r="F733" t="s">
        <v>1022</v>
      </c>
      <c r="G733" t="s">
        <v>13</v>
      </c>
      <c r="H733">
        <v>11</v>
      </c>
      <c r="I733">
        <f>IF(H733="",AVERAGE(H:H),H733)</f>
        <v>11</v>
      </c>
      <c r="J733">
        <v>0</v>
      </c>
      <c r="K733">
        <v>0</v>
      </c>
      <c r="L733">
        <v>2699</v>
      </c>
      <c r="M733">
        <v>18.787500000000001</v>
      </c>
      <c r="N733">
        <f>IF(M733="",MEDIAN(M:M),M733)</f>
        <v>18.787500000000001</v>
      </c>
      <c r="P733" t="s">
        <v>20</v>
      </c>
      <c r="Q733" t="str">
        <f>IF(P733="C", "Cherbourg", IF(P733="Q", "Queenstown", IF(P733="S", "Southampton")))</f>
        <v>Cherbourg</v>
      </c>
      <c r="R733">
        <f>Table15[[#This Row],[SibSp]]+Table15[[#This Row],[Parch]]</f>
        <v>0</v>
      </c>
      <c r="S733" s="2">
        <f ca="1">Table15[[#This Row],[Family_Members]]+RAND()-0.5</f>
        <v>4.6016596399765963E-2</v>
      </c>
    </row>
    <row r="734" spans="1:19" hidden="1" x14ac:dyDescent="0.25">
      <c r="A734">
        <v>733</v>
      </c>
      <c r="B734">
        <v>0</v>
      </c>
      <c r="C734" t="str">
        <f>IF(B734=1, "Survived", "Died")</f>
        <v>Died</v>
      </c>
      <c r="D734">
        <v>2</v>
      </c>
      <c r="E734" t="str">
        <f>IF(D734=1, "First", IF(D734=2, "Second", IF(D734=3, "Third")))</f>
        <v>Second</v>
      </c>
      <c r="F734" t="s">
        <v>1023</v>
      </c>
      <c r="G734" t="s">
        <v>13</v>
      </c>
      <c r="I734">
        <f>IF(H734="",AVERAGE(H:H),H734)</f>
        <v>29.69911764705882</v>
      </c>
      <c r="J734">
        <v>0</v>
      </c>
      <c r="K734">
        <v>0</v>
      </c>
      <c r="L734">
        <v>239855</v>
      </c>
      <c r="M734">
        <v>0</v>
      </c>
      <c r="N734">
        <f>IF(M734="",MEDIAN(M:M),M734)</f>
        <v>0</v>
      </c>
      <c r="P734" t="s">
        <v>15</v>
      </c>
      <c r="Q734" t="str">
        <f>IF(P734="C", "Cherbourg", IF(P734="Q", "Queenstown", IF(P734="S", "Southampton")))</f>
        <v>Southampton</v>
      </c>
      <c r="R734">
        <f>Table15[[#This Row],[SibSp]]+Table15[[#This Row],[Parch]]</f>
        <v>0</v>
      </c>
      <c r="S734" s="2">
        <f ca="1">Table15[[#This Row],[Family_Members]]+RAND()-0.5</f>
        <v>0.41609530229213454</v>
      </c>
    </row>
    <row r="735" spans="1:19" hidden="1" x14ac:dyDescent="0.25">
      <c r="A735">
        <v>734</v>
      </c>
      <c r="B735">
        <v>0</v>
      </c>
      <c r="C735" t="str">
        <f>IF(B735=1, "Survived", "Died")</f>
        <v>Died</v>
      </c>
      <c r="D735">
        <v>2</v>
      </c>
      <c r="E735" t="str">
        <f>IF(D735=1, "First", IF(D735=2, "Second", IF(D735=3, "Third")))</f>
        <v>Second</v>
      </c>
      <c r="F735" t="s">
        <v>1024</v>
      </c>
      <c r="G735" t="s">
        <v>13</v>
      </c>
      <c r="H735">
        <v>23</v>
      </c>
      <c r="I735">
        <f>IF(H735="",AVERAGE(H:H),H735)</f>
        <v>23</v>
      </c>
      <c r="J735">
        <v>0</v>
      </c>
      <c r="K735">
        <v>0</v>
      </c>
      <c r="L735">
        <v>28425</v>
      </c>
      <c r="M735">
        <v>13</v>
      </c>
      <c r="N735">
        <f>IF(M735="",MEDIAN(M:M),M735)</f>
        <v>13</v>
      </c>
      <c r="P735" t="s">
        <v>15</v>
      </c>
      <c r="Q735" t="str">
        <f>IF(P735="C", "Cherbourg", IF(P735="Q", "Queenstown", IF(P735="S", "Southampton")))</f>
        <v>Southampton</v>
      </c>
      <c r="R735">
        <f>Table15[[#This Row],[SibSp]]+Table15[[#This Row],[Parch]]</f>
        <v>0</v>
      </c>
      <c r="S735" s="2">
        <f ca="1">Table15[[#This Row],[Family_Members]]+RAND()-0.5</f>
        <v>0.23733839438879978</v>
      </c>
    </row>
    <row r="736" spans="1:19" hidden="1" x14ac:dyDescent="0.25">
      <c r="A736">
        <v>735</v>
      </c>
      <c r="B736">
        <v>0</v>
      </c>
      <c r="C736" t="str">
        <f>IF(B736=1, "Survived", "Died")</f>
        <v>Died</v>
      </c>
      <c r="D736">
        <v>2</v>
      </c>
      <c r="E736" t="str">
        <f>IF(D736=1, "First", IF(D736=2, "Second", IF(D736=3, "Third")))</f>
        <v>Second</v>
      </c>
      <c r="F736" t="s">
        <v>1025</v>
      </c>
      <c r="G736" t="s">
        <v>13</v>
      </c>
      <c r="H736">
        <v>23</v>
      </c>
      <c r="I736">
        <f>IF(H736="",AVERAGE(H:H),H736)</f>
        <v>23</v>
      </c>
      <c r="J736">
        <v>0</v>
      </c>
      <c r="K736">
        <v>0</v>
      </c>
      <c r="L736">
        <v>233639</v>
      </c>
      <c r="M736">
        <v>13</v>
      </c>
      <c r="N736">
        <f>IF(M736="",MEDIAN(M:M),M736)</f>
        <v>13</v>
      </c>
      <c r="P736" t="s">
        <v>15</v>
      </c>
      <c r="Q736" t="str">
        <f>IF(P736="C", "Cherbourg", IF(P736="Q", "Queenstown", IF(P736="S", "Southampton")))</f>
        <v>Southampton</v>
      </c>
      <c r="R736">
        <f>Table15[[#This Row],[SibSp]]+Table15[[#This Row],[Parch]]</f>
        <v>0</v>
      </c>
      <c r="S736" s="2">
        <f ca="1">Table15[[#This Row],[Family_Members]]+RAND()-0.5</f>
        <v>-0.17407004018695571</v>
      </c>
    </row>
    <row r="737" spans="1:19" hidden="1" x14ac:dyDescent="0.25">
      <c r="A737">
        <v>736</v>
      </c>
      <c r="B737">
        <v>0</v>
      </c>
      <c r="C737" t="str">
        <f>IF(B737=1, "Survived", "Died")</f>
        <v>Died</v>
      </c>
      <c r="D737">
        <v>3</v>
      </c>
      <c r="E737" t="str">
        <f>IF(D737=1, "First", IF(D737=2, "Second", IF(D737=3, "Third")))</f>
        <v>Third</v>
      </c>
      <c r="F737" t="s">
        <v>1026</v>
      </c>
      <c r="G737" t="s">
        <v>13</v>
      </c>
      <c r="H737">
        <v>28.5</v>
      </c>
      <c r="I737">
        <f>IF(H737="",AVERAGE(H:H),H737)</f>
        <v>28.5</v>
      </c>
      <c r="J737">
        <v>0</v>
      </c>
      <c r="K737">
        <v>0</v>
      </c>
      <c r="L737">
        <v>54636</v>
      </c>
      <c r="M737">
        <v>16.100000000000001</v>
      </c>
      <c r="N737">
        <f>IF(M737="",MEDIAN(M:M),M737)</f>
        <v>16.100000000000001</v>
      </c>
      <c r="P737" t="s">
        <v>15</v>
      </c>
      <c r="Q737" t="str">
        <f>IF(P737="C", "Cherbourg", IF(P737="Q", "Queenstown", IF(P737="S", "Southampton")))</f>
        <v>Southampton</v>
      </c>
      <c r="R737">
        <f>Table15[[#This Row],[SibSp]]+Table15[[#This Row],[Parch]]</f>
        <v>0</v>
      </c>
      <c r="S737" s="2">
        <f ca="1">Table15[[#This Row],[Family_Members]]+RAND()-0.5</f>
        <v>9.8066913180250181E-2</v>
      </c>
    </row>
    <row r="738" spans="1:19" hidden="1" x14ac:dyDescent="0.25">
      <c r="A738">
        <v>635</v>
      </c>
      <c r="B738">
        <v>0</v>
      </c>
      <c r="C738" t="str">
        <f>IF(B738=1, "Survived", "Died")</f>
        <v>Died</v>
      </c>
      <c r="D738">
        <v>3</v>
      </c>
      <c r="E738" t="str">
        <f>IF(D738=1, "First", IF(D738=2, "Second", IF(D738=3, "Third")))</f>
        <v>Third</v>
      </c>
      <c r="F738" t="s">
        <v>899</v>
      </c>
      <c r="G738" t="s">
        <v>17</v>
      </c>
      <c r="H738">
        <v>9</v>
      </c>
      <c r="I738">
        <f>IF(H738="",AVERAGE(H:H),H738)</f>
        <v>9</v>
      </c>
      <c r="J738">
        <v>3</v>
      </c>
      <c r="K738">
        <v>2</v>
      </c>
      <c r="L738">
        <v>347088</v>
      </c>
      <c r="M738">
        <v>27.9</v>
      </c>
      <c r="N738">
        <f>IF(M738="",MEDIAN(M:M),M738)</f>
        <v>27.9</v>
      </c>
      <c r="P738" t="s">
        <v>15</v>
      </c>
      <c r="Q738" t="str">
        <f>IF(P738="C", "Cherbourg", IF(P738="Q", "Queenstown", IF(P738="S", "Southampton")))</f>
        <v>Southampton</v>
      </c>
      <c r="R738">
        <f>Table15[[#This Row],[SibSp]]+Table15[[#This Row],[Parch]]</f>
        <v>5</v>
      </c>
      <c r="S738" s="2">
        <f ca="1">Table15[[#This Row],[Family_Members]]+RAND()-0.5</f>
        <v>4.5333600066646893</v>
      </c>
    </row>
    <row r="739" spans="1:19" hidden="1" x14ac:dyDescent="0.25">
      <c r="A739">
        <v>738</v>
      </c>
      <c r="B739">
        <v>1</v>
      </c>
      <c r="C739" t="str">
        <f>IF(B739=1, "Survived", "Died")</f>
        <v>Survived</v>
      </c>
      <c r="D739">
        <v>1</v>
      </c>
      <c r="E739" t="str">
        <f>IF(D739=1, "First", IF(D739=2, "Second", IF(D739=3, "Third")))</f>
        <v>First</v>
      </c>
      <c r="F739" t="s">
        <v>1028</v>
      </c>
      <c r="G739" t="s">
        <v>13</v>
      </c>
      <c r="H739">
        <v>35</v>
      </c>
      <c r="I739">
        <f>IF(H739="",AVERAGE(H:H),H739)</f>
        <v>35</v>
      </c>
      <c r="J739">
        <v>0</v>
      </c>
      <c r="K739">
        <v>0</v>
      </c>
      <c r="L739" t="s">
        <v>392</v>
      </c>
      <c r="M739">
        <v>512.32920000000001</v>
      </c>
      <c r="N739">
        <f>IF(M739="",MEDIAN(M:M),M739)</f>
        <v>512.32920000000001</v>
      </c>
      <c r="O739" t="s">
        <v>1029</v>
      </c>
      <c r="P739" t="s">
        <v>20</v>
      </c>
      <c r="Q739" t="str">
        <f>IF(P739="C", "Cherbourg", IF(P739="Q", "Queenstown", IF(P739="S", "Southampton")))</f>
        <v>Cherbourg</v>
      </c>
      <c r="R739">
        <f>Table15[[#This Row],[SibSp]]+Table15[[#This Row],[Parch]]</f>
        <v>0</v>
      </c>
      <c r="S739" s="2">
        <f ca="1">Table15[[#This Row],[Family_Members]]+RAND()-0.5</f>
        <v>0.28952712021803628</v>
      </c>
    </row>
    <row r="740" spans="1:19" hidden="1" x14ac:dyDescent="0.25">
      <c r="A740">
        <v>739</v>
      </c>
      <c r="B740">
        <v>0</v>
      </c>
      <c r="C740" t="str">
        <f>IF(B740=1, "Survived", "Died")</f>
        <v>Died</v>
      </c>
      <c r="D740">
        <v>3</v>
      </c>
      <c r="E740" t="str">
        <f>IF(D740=1, "First", IF(D740=2, "Second", IF(D740=3, "Third")))</f>
        <v>Third</v>
      </c>
      <c r="F740" t="s">
        <v>1030</v>
      </c>
      <c r="G740" t="s">
        <v>13</v>
      </c>
      <c r="I740">
        <f>IF(H740="",AVERAGE(H:H),H740)</f>
        <v>29.69911764705882</v>
      </c>
      <c r="J740">
        <v>0</v>
      </c>
      <c r="K740">
        <v>0</v>
      </c>
      <c r="L740">
        <v>349201</v>
      </c>
      <c r="M740">
        <v>7.8958000000000004</v>
      </c>
      <c r="N740">
        <f>IF(M740="",MEDIAN(M:M),M740)</f>
        <v>7.8958000000000004</v>
      </c>
      <c r="P740" t="s">
        <v>15</v>
      </c>
      <c r="Q740" t="str">
        <f>IF(P740="C", "Cherbourg", IF(P740="Q", "Queenstown", IF(P740="S", "Southampton")))</f>
        <v>Southampton</v>
      </c>
      <c r="R740">
        <f>Table15[[#This Row],[SibSp]]+Table15[[#This Row],[Parch]]</f>
        <v>0</v>
      </c>
      <c r="S740" s="2">
        <f ca="1">Table15[[#This Row],[Family_Members]]+RAND()-0.5</f>
        <v>-0.32485432890028854</v>
      </c>
    </row>
    <row r="741" spans="1:19" hidden="1" x14ac:dyDescent="0.25">
      <c r="A741">
        <v>740</v>
      </c>
      <c r="B741">
        <v>0</v>
      </c>
      <c r="C741" t="str">
        <f>IF(B741=1, "Survived", "Died")</f>
        <v>Died</v>
      </c>
      <c r="D741">
        <v>3</v>
      </c>
      <c r="E741" t="str">
        <f>IF(D741=1, "First", IF(D741=2, "Second", IF(D741=3, "Third")))</f>
        <v>Third</v>
      </c>
      <c r="F741" t="s">
        <v>1031</v>
      </c>
      <c r="G741" t="s">
        <v>13</v>
      </c>
      <c r="I741">
        <f>IF(H741="",AVERAGE(H:H),H741)</f>
        <v>29.69911764705882</v>
      </c>
      <c r="J741">
        <v>0</v>
      </c>
      <c r="K741">
        <v>0</v>
      </c>
      <c r="L741">
        <v>349218</v>
      </c>
      <c r="M741">
        <v>7.8958000000000004</v>
      </c>
      <c r="N741">
        <f>IF(M741="",MEDIAN(M:M),M741)</f>
        <v>7.8958000000000004</v>
      </c>
      <c r="P741" t="s">
        <v>15</v>
      </c>
      <c r="Q741" t="str">
        <f>IF(P741="C", "Cherbourg", IF(P741="Q", "Queenstown", IF(P741="S", "Southampton")))</f>
        <v>Southampton</v>
      </c>
      <c r="R741">
        <f>Table15[[#This Row],[SibSp]]+Table15[[#This Row],[Parch]]</f>
        <v>0</v>
      </c>
      <c r="S741" s="2">
        <f ca="1">Table15[[#This Row],[Family_Members]]+RAND()-0.5</f>
        <v>0.13577121491524891</v>
      </c>
    </row>
    <row r="742" spans="1:19" hidden="1" x14ac:dyDescent="0.25">
      <c r="A742">
        <v>741</v>
      </c>
      <c r="B742">
        <v>1</v>
      </c>
      <c r="C742" t="str">
        <f>IF(B742=1, "Survived", "Died")</f>
        <v>Survived</v>
      </c>
      <c r="D742">
        <v>1</v>
      </c>
      <c r="E742" t="str">
        <f>IF(D742=1, "First", IF(D742=2, "Second", IF(D742=3, "Third")))</f>
        <v>First</v>
      </c>
      <c r="F742" t="s">
        <v>1032</v>
      </c>
      <c r="G742" t="s">
        <v>13</v>
      </c>
      <c r="I742">
        <f>IF(H742="",AVERAGE(H:H),H742)</f>
        <v>29.69911764705882</v>
      </c>
      <c r="J742">
        <v>0</v>
      </c>
      <c r="K742">
        <v>0</v>
      </c>
      <c r="L742">
        <v>16988</v>
      </c>
      <c r="M742">
        <v>30</v>
      </c>
      <c r="N742">
        <f>IF(M742="",MEDIAN(M:M),M742)</f>
        <v>30</v>
      </c>
      <c r="O742" t="s">
        <v>1033</v>
      </c>
      <c r="P742" t="s">
        <v>15</v>
      </c>
      <c r="Q742" t="str">
        <f>IF(P742="C", "Cherbourg", IF(P742="Q", "Queenstown", IF(P742="S", "Southampton")))</f>
        <v>Southampton</v>
      </c>
      <c r="R742">
        <f>Table15[[#This Row],[SibSp]]+Table15[[#This Row],[Parch]]</f>
        <v>0</v>
      </c>
      <c r="S742" s="2">
        <f ca="1">Table15[[#This Row],[Family_Members]]+RAND()-0.5</f>
        <v>0.29251383886459326</v>
      </c>
    </row>
    <row r="743" spans="1:19" hidden="1" x14ac:dyDescent="0.25">
      <c r="A743">
        <v>742</v>
      </c>
      <c r="B743">
        <v>0</v>
      </c>
      <c r="C743" t="str">
        <f>IF(B743=1, "Survived", "Died")</f>
        <v>Died</v>
      </c>
      <c r="D743">
        <v>1</v>
      </c>
      <c r="E743" t="str">
        <f>IF(D743=1, "First", IF(D743=2, "Second", IF(D743=3, "Third")))</f>
        <v>First</v>
      </c>
      <c r="F743" t="s">
        <v>1034</v>
      </c>
      <c r="G743" t="s">
        <v>13</v>
      </c>
      <c r="H743">
        <v>36</v>
      </c>
      <c r="I743">
        <f>IF(H743="",AVERAGE(H:H),H743)</f>
        <v>36</v>
      </c>
      <c r="J743">
        <v>1</v>
      </c>
      <c r="K743">
        <v>0</v>
      </c>
      <c r="L743">
        <v>19877</v>
      </c>
      <c r="M743">
        <v>78.849999999999994</v>
      </c>
      <c r="N743">
        <f>IF(M743="",MEDIAN(M:M),M743)</f>
        <v>78.849999999999994</v>
      </c>
      <c r="O743" t="s">
        <v>1035</v>
      </c>
      <c r="P743" t="s">
        <v>15</v>
      </c>
      <c r="Q743" t="str">
        <f>IF(P743="C", "Cherbourg", IF(P743="Q", "Queenstown", IF(P743="S", "Southampton")))</f>
        <v>Southampton</v>
      </c>
      <c r="R743">
        <f>Table15[[#This Row],[SibSp]]+Table15[[#This Row],[Parch]]</f>
        <v>1</v>
      </c>
      <c r="S743" s="2">
        <f ca="1">Table15[[#This Row],[Family_Members]]+RAND()-0.5</f>
        <v>0.77829877635256706</v>
      </c>
    </row>
    <row r="744" spans="1:19" x14ac:dyDescent="0.25">
      <c r="A744">
        <v>766</v>
      </c>
      <c r="B744">
        <v>1</v>
      </c>
      <c r="C744" t="str">
        <f>IF(B744=1, "Survived", "Died")</f>
        <v>Survived</v>
      </c>
      <c r="D744">
        <v>1</v>
      </c>
      <c r="E744" t="str">
        <f>IF(D744=1, "First", IF(D744=2, "Second", IF(D744=3, "Third")))</f>
        <v>First</v>
      </c>
      <c r="F744" t="s">
        <v>1063</v>
      </c>
      <c r="G744" t="s">
        <v>17</v>
      </c>
      <c r="H744">
        <v>51</v>
      </c>
      <c r="I744">
        <f>IF(H744="",AVERAGE(H:H),H744)</f>
        <v>51</v>
      </c>
      <c r="J744">
        <v>1</v>
      </c>
      <c r="K744">
        <v>0</v>
      </c>
      <c r="L744">
        <v>13502</v>
      </c>
      <c r="M744">
        <v>77.958299999999994</v>
      </c>
      <c r="N744">
        <f>IF(M744="",MEDIAN(M:M),M744)</f>
        <v>77.958299999999994</v>
      </c>
      <c r="O744" t="s">
        <v>1064</v>
      </c>
      <c r="P744" t="s">
        <v>15</v>
      </c>
      <c r="Q744" t="str">
        <f>IF(P744="C", "Cherbourg", IF(P744="Q", "Queenstown", IF(P744="S", "Southampton")))</f>
        <v>Southampton</v>
      </c>
      <c r="R744">
        <f>Table15[[#This Row],[SibSp]]+Table15[[#This Row],[Parch]]</f>
        <v>1</v>
      </c>
      <c r="S744" s="2">
        <f ca="1">Table15[[#This Row],[Family_Members]]+RAND()-0.5</f>
        <v>0.88029952322227567</v>
      </c>
    </row>
    <row r="745" spans="1:19" hidden="1" x14ac:dyDescent="0.25">
      <c r="A745">
        <v>744</v>
      </c>
      <c r="B745">
        <v>0</v>
      </c>
      <c r="C745" t="str">
        <f>IF(B745=1, "Survived", "Died")</f>
        <v>Died</v>
      </c>
      <c r="D745">
        <v>3</v>
      </c>
      <c r="E745" t="str">
        <f>IF(D745=1, "First", IF(D745=2, "Second", IF(D745=3, "Third")))</f>
        <v>Third</v>
      </c>
      <c r="F745" t="s">
        <v>1037</v>
      </c>
      <c r="G745" t="s">
        <v>13</v>
      </c>
      <c r="H745">
        <v>24</v>
      </c>
      <c r="I745">
        <f>IF(H745="",AVERAGE(H:H),H745)</f>
        <v>24</v>
      </c>
      <c r="J745">
        <v>1</v>
      </c>
      <c r="K745">
        <v>0</v>
      </c>
      <c r="L745">
        <v>376566</v>
      </c>
      <c r="M745">
        <v>16.100000000000001</v>
      </c>
      <c r="N745">
        <f>IF(M745="",MEDIAN(M:M),M745)</f>
        <v>16.100000000000001</v>
      </c>
      <c r="P745" t="s">
        <v>15</v>
      </c>
      <c r="Q745" t="str">
        <f>IF(P745="C", "Cherbourg", IF(P745="Q", "Queenstown", IF(P745="S", "Southampton")))</f>
        <v>Southampton</v>
      </c>
      <c r="R745">
        <f>Table15[[#This Row],[SibSp]]+Table15[[#This Row],[Parch]]</f>
        <v>1</v>
      </c>
      <c r="S745" s="2">
        <f ca="1">Table15[[#This Row],[Family_Members]]+RAND()-0.5</f>
        <v>1.0434848628337956</v>
      </c>
    </row>
    <row r="746" spans="1:19" hidden="1" x14ac:dyDescent="0.25">
      <c r="A746">
        <v>745</v>
      </c>
      <c r="B746">
        <v>1</v>
      </c>
      <c r="C746" t="str">
        <f>IF(B746=1, "Survived", "Died")</f>
        <v>Survived</v>
      </c>
      <c r="D746">
        <v>3</v>
      </c>
      <c r="E746" t="str">
        <f>IF(D746=1, "First", IF(D746=2, "Second", IF(D746=3, "Third")))</f>
        <v>Third</v>
      </c>
      <c r="F746" t="s">
        <v>1038</v>
      </c>
      <c r="G746" t="s">
        <v>13</v>
      </c>
      <c r="H746">
        <v>31</v>
      </c>
      <c r="I746">
        <f>IF(H746="",AVERAGE(H:H),H746)</f>
        <v>31</v>
      </c>
      <c r="J746">
        <v>0</v>
      </c>
      <c r="K746">
        <v>0</v>
      </c>
      <c r="L746" t="s">
        <v>1039</v>
      </c>
      <c r="M746">
        <v>7.9249999999999998</v>
      </c>
      <c r="N746">
        <f>IF(M746="",MEDIAN(M:M),M746)</f>
        <v>7.9249999999999998</v>
      </c>
      <c r="P746" t="s">
        <v>15</v>
      </c>
      <c r="Q746" t="str">
        <f>IF(P746="C", "Cherbourg", IF(P746="Q", "Queenstown", IF(P746="S", "Southampton")))</f>
        <v>Southampton</v>
      </c>
      <c r="R746">
        <f>Table15[[#This Row],[SibSp]]+Table15[[#This Row],[Parch]]</f>
        <v>0</v>
      </c>
      <c r="S746" s="2">
        <f ca="1">Table15[[#This Row],[Family_Members]]+RAND()-0.5</f>
        <v>0.38008037978864573</v>
      </c>
    </row>
    <row r="747" spans="1:19" hidden="1" x14ac:dyDescent="0.25">
      <c r="A747">
        <v>746</v>
      </c>
      <c r="B747">
        <v>0</v>
      </c>
      <c r="C747" t="str">
        <f>IF(B747=1, "Survived", "Died")</f>
        <v>Died</v>
      </c>
      <c r="D747">
        <v>1</v>
      </c>
      <c r="E747" t="str">
        <f>IF(D747=1, "First", IF(D747=2, "Second", IF(D747=3, "Third")))</f>
        <v>First</v>
      </c>
      <c r="F747" t="s">
        <v>1040</v>
      </c>
      <c r="G747" t="s">
        <v>13</v>
      </c>
      <c r="H747">
        <v>70</v>
      </c>
      <c r="I747">
        <f>IF(H747="",AVERAGE(H:H),H747)</f>
        <v>70</v>
      </c>
      <c r="J747">
        <v>1</v>
      </c>
      <c r="K747">
        <v>1</v>
      </c>
      <c r="L747" t="s">
        <v>777</v>
      </c>
      <c r="M747">
        <v>71</v>
      </c>
      <c r="N747">
        <f>IF(M747="",MEDIAN(M:M),M747)</f>
        <v>71</v>
      </c>
      <c r="O747" t="s">
        <v>778</v>
      </c>
      <c r="P747" t="s">
        <v>15</v>
      </c>
      <c r="Q747" t="str">
        <f>IF(P747="C", "Cherbourg", IF(P747="Q", "Queenstown", IF(P747="S", "Southampton")))</f>
        <v>Southampton</v>
      </c>
      <c r="R747">
        <f>Table15[[#This Row],[SibSp]]+Table15[[#This Row],[Parch]]</f>
        <v>2</v>
      </c>
      <c r="S747" s="2">
        <f ca="1">Table15[[#This Row],[Family_Members]]+RAND()-0.5</f>
        <v>2.4871691290093838</v>
      </c>
    </row>
    <row r="748" spans="1:19" hidden="1" x14ac:dyDescent="0.25">
      <c r="A748">
        <v>747</v>
      </c>
      <c r="B748">
        <v>0</v>
      </c>
      <c r="C748" t="str">
        <f>IF(B748=1, "Survived", "Died")</f>
        <v>Died</v>
      </c>
      <c r="D748">
        <v>3</v>
      </c>
      <c r="E748" t="str">
        <f>IF(D748=1, "First", IF(D748=2, "Second", IF(D748=3, "Third")))</f>
        <v>Third</v>
      </c>
      <c r="F748" t="s">
        <v>1041</v>
      </c>
      <c r="G748" t="s">
        <v>13</v>
      </c>
      <c r="H748">
        <v>16</v>
      </c>
      <c r="I748">
        <f>IF(H748="",AVERAGE(H:H),H748)</f>
        <v>16</v>
      </c>
      <c r="J748">
        <v>1</v>
      </c>
      <c r="K748">
        <v>1</v>
      </c>
      <c r="L748" t="s">
        <v>424</v>
      </c>
      <c r="M748">
        <v>20.25</v>
      </c>
      <c r="N748">
        <f>IF(M748="",MEDIAN(M:M),M748)</f>
        <v>20.25</v>
      </c>
      <c r="P748" t="s">
        <v>15</v>
      </c>
      <c r="Q748" t="str">
        <f>IF(P748="C", "Cherbourg", IF(P748="Q", "Queenstown", IF(P748="S", "Southampton")))</f>
        <v>Southampton</v>
      </c>
      <c r="R748">
        <f>Table15[[#This Row],[SibSp]]+Table15[[#This Row],[Parch]]</f>
        <v>2</v>
      </c>
      <c r="S748" s="2">
        <f ca="1">Table15[[#This Row],[Family_Members]]+RAND()-0.5</f>
        <v>2.2222455327619053</v>
      </c>
    </row>
    <row r="749" spans="1:19" hidden="1" x14ac:dyDescent="0.25">
      <c r="A749">
        <v>748</v>
      </c>
      <c r="B749">
        <v>1</v>
      </c>
      <c r="C749" t="str">
        <f>IF(B749=1, "Survived", "Died")</f>
        <v>Survived</v>
      </c>
      <c r="D749">
        <v>2</v>
      </c>
      <c r="E749" t="str">
        <f>IF(D749=1, "First", IF(D749=2, "Second", IF(D749=3, "Third")))</f>
        <v>Second</v>
      </c>
      <c r="F749" t="s">
        <v>1042</v>
      </c>
      <c r="G749" t="s">
        <v>17</v>
      </c>
      <c r="H749">
        <v>30</v>
      </c>
      <c r="I749">
        <f>IF(H749="",AVERAGE(H:H),H749)</f>
        <v>30</v>
      </c>
      <c r="J749">
        <v>0</v>
      </c>
      <c r="K749">
        <v>0</v>
      </c>
      <c r="L749">
        <v>250648</v>
      </c>
      <c r="M749">
        <v>13</v>
      </c>
      <c r="N749">
        <f>IF(M749="",MEDIAN(M:M),M749)</f>
        <v>13</v>
      </c>
      <c r="P749" t="s">
        <v>15</v>
      </c>
      <c r="Q749" t="str">
        <f>IF(P749="C", "Cherbourg", IF(P749="Q", "Queenstown", IF(P749="S", "Southampton")))</f>
        <v>Southampton</v>
      </c>
      <c r="R749">
        <f>Table15[[#This Row],[SibSp]]+Table15[[#This Row],[Parch]]</f>
        <v>0</v>
      </c>
      <c r="S749" s="2">
        <f ca="1">Table15[[#This Row],[Family_Members]]+RAND()-0.5</f>
        <v>-0.48369103974279637</v>
      </c>
    </row>
    <row r="750" spans="1:19" hidden="1" x14ac:dyDescent="0.25">
      <c r="A750">
        <v>749</v>
      </c>
      <c r="B750">
        <v>0</v>
      </c>
      <c r="C750" t="str">
        <f>IF(B750=1, "Survived", "Died")</f>
        <v>Died</v>
      </c>
      <c r="D750">
        <v>1</v>
      </c>
      <c r="E750" t="str">
        <f>IF(D750=1, "First", IF(D750=2, "Second", IF(D750=3, "Third")))</f>
        <v>First</v>
      </c>
      <c r="F750" t="s">
        <v>1043</v>
      </c>
      <c r="G750" t="s">
        <v>13</v>
      </c>
      <c r="H750">
        <v>19</v>
      </c>
      <c r="I750">
        <f>IF(H750="",AVERAGE(H:H),H750)</f>
        <v>19</v>
      </c>
      <c r="J750">
        <v>1</v>
      </c>
      <c r="K750">
        <v>0</v>
      </c>
      <c r="L750">
        <v>113773</v>
      </c>
      <c r="M750">
        <v>53.1</v>
      </c>
      <c r="N750">
        <f>IF(M750="",MEDIAN(M:M),M750)</f>
        <v>53.1</v>
      </c>
      <c r="O750" t="s">
        <v>1044</v>
      </c>
      <c r="P750" t="s">
        <v>15</v>
      </c>
      <c r="Q750" t="str">
        <f>IF(P750="C", "Cherbourg", IF(P750="Q", "Queenstown", IF(P750="S", "Southampton")))</f>
        <v>Southampton</v>
      </c>
      <c r="R750">
        <f>Table15[[#This Row],[SibSp]]+Table15[[#This Row],[Parch]]</f>
        <v>1</v>
      </c>
      <c r="S750" s="2">
        <f ca="1">Table15[[#This Row],[Family_Members]]+RAND()-0.5</f>
        <v>1.4753154893070732</v>
      </c>
    </row>
    <row r="751" spans="1:19" hidden="1" x14ac:dyDescent="0.25">
      <c r="A751">
        <v>750</v>
      </c>
      <c r="B751">
        <v>0</v>
      </c>
      <c r="C751" t="str">
        <f>IF(B751=1, "Survived", "Died")</f>
        <v>Died</v>
      </c>
      <c r="D751">
        <v>3</v>
      </c>
      <c r="E751" t="str">
        <f>IF(D751=1, "First", IF(D751=2, "Second", IF(D751=3, "Third")))</f>
        <v>Third</v>
      </c>
      <c r="F751" t="s">
        <v>1045</v>
      </c>
      <c r="G751" t="s">
        <v>13</v>
      </c>
      <c r="H751">
        <v>31</v>
      </c>
      <c r="I751">
        <f>IF(H751="",AVERAGE(H:H),H751)</f>
        <v>31</v>
      </c>
      <c r="J751">
        <v>0</v>
      </c>
      <c r="K751">
        <v>0</v>
      </c>
      <c r="L751">
        <v>335097</v>
      </c>
      <c r="M751">
        <v>7.75</v>
      </c>
      <c r="N751">
        <f>IF(M751="",MEDIAN(M:M),M751)</f>
        <v>7.75</v>
      </c>
      <c r="P751" t="s">
        <v>27</v>
      </c>
      <c r="Q751" t="str">
        <f>IF(P751="C", "Cherbourg", IF(P751="Q", "Queenstown", IF(P751="S", "Southampton")))</f>
        <v>Queenstown</v>
      </c>
      <c r="R751">
        <f>Table15[[#This Row],[SibSp]]+Table15[[#This Row],[Parch]]</f>
        <v>0</v>
      </c>
      <c r="S751" s="2">
        <f ca="1">Table15[[#This Row],[Family_Members]]+RAND()-0.5</f>
        <v>0.12514882635966251</v>
      </c>
    </row>
    <row r="752" spans="1:19" hidden="1" x14ac:dyDescent="0.25">
      <c r="A752">
        <v>751</v>
      </c>
      <c r="B752">
        <v>1</v>
      </c>
      <c r="C752" t="str">
        <f>IF(B752=1, "Survived", "Died")</f>
        <v>Survived</v>
      </c>
      <c r="D752">
        <v>2</v>
      </c>
      <c r="E752" t="str">
        <f>IF(D752=1, "First", IF(D752=2, "Second", IF(D752=3, "Third")))</f>
        <v>Second</v>
      </c>
      <c r="F752" t="s">
        <v>1046</v>
      </c>
      <c r="G752" t="s">
        <v>17</v>
      </c>
      <c r="H752">
        <v>4</v>
      </c>
      <c r="I752">
        <f>IF(H752="",AVERAGE(H:H),H752)</f>
        <v>4</v>
      </c>
      <c r="J752">
        <v>1</v>
      </c>
      <c r="K752">
        <v>1</v>
      </c>
      <c r="L752">
        <v>29103</v>
      </c>
      <c r="M752">
        <v>23</v>
      </c>
      <c r="N752">
        <f>IF(M752="",MEDIAN(M:M),M752)</f>
        <v>23</v>
      </c>
      <c r="P752" t="s">
        <v>15</v>
      </c>
      <c r="Q752" t="str">
        <f>IF(P752="C", "Cherbourg", IF(P752="Q", "Queenstown", IF(P752="S", "Southampton")))</f>
        <v>Southampton</v>
      </c>
      <c r="R752">
        <f>Table15[[#This Row],[SibSp]]+Table15[[#This Row],[Parch]]</f>
        <v>2</v>
      </c>
      <c r="S752" s="2">
        <f ca="1">Table15[[#This Row],[Family_Members]]+RAND()-0.5</f>
        <v>1.8161358154980549</v>
      </c>
    </row>
    <row r="753" spans="1:19" hidden="1" x14ac:dyDescent="0.25">
      <c r="A753">
        <v>752</v>
      </c>
      <c r="B753">
        <v>1</v>
      </c>
      <c r="C753" t="str">
        <f>IF(B753=1, "Survived", "Died")</f>
        <v>Survived</v>
      </c>
      <c r="D753">
        <v>3</v>
      </c>
      <c r="E753" t="str">
        <f>IF(D753=1, "First", IF(D753=2, "Second", IF(D753=3, "Third")))</f>
        <v>Third</v>
      </c>
      <c r="F753" t="s">
        <v>1047</v>
      </c>
      <c r="G753" t="s">
        <v>13</v>
      </c>
      <c r="H753">
        <v>6</v>
      </c>
      <c r="I753">
        <f>IF(H753="",AVERAGE(H:H),H753)</f>
        <v>6</v>
      </c>
      <c r="J753">
        <v>0</v>
      </c>
      <c r="K753">
        <v>1</v>
      </c>
      <c r="L753">
        <v>392096</v>
      </c>
      <c r="M753">
        <v>12.475</v>
      </c>
      <c r="N753">
        <f>IF(M753="",MEDIAN(M:M),M753)</f>
        <v>12.475</v>
      </c>
      <c r="O753" t="s">
        <v>1048</v>
      </c>
      <c r="P753" t="s">
        <v>15</v>
      </c>
      <c r="Q753" t="str">
        <f>IF(P753="C", "Cherbourg", IF(P753="Q", "Queenstown", IF(P753="S", "Southampton")))</f>
        <v>Southampton</v>
      </c>
      <c r="R753">
        <f>Table15[[#This Row],[SibSp]]+Table15[[#This Row],[Parch]]</f>
        <v>1</v>
      </c>
      <c r="S753" s="2">
        <f ca="1">Table15[[#This Row],[Family_Members]]+RAND()-0.5</f>
        <v>1.417581942767653</v>
      </c>
    </row>
    <row r="754" spans="1:19" hidden="1" x14ac:dyDescent="0.25">
      <c r="A754">
        <v>753</v>
      </c>
      <c r="B754">
        <v>0</v>
      </c>
      <c r="C754" t="str">
        <f>IF(B754=1, "Survived", "Died")</f>
        <v>Died</v>
      </c>
      <c r="D754">
        <v>3</v>
      </c>
      <c r="E754" t="str">
        <f>IF(D754=1, "First", IF(D754=2, "Second", IF(D754=3, "Third")))</f>
        <v>Third</v>
      </c>
      <c r="F754" t="s">
        <v>1049</v>
      </c>
      <c r="G754" t="s">
        <v>13</v>
      </c>
      <c r="H754">
        <v>33</v>
      </c>
      <c r="I754">
        <f>IF(H754="",AVERAGE(H:H),H754)</f>
        <v>33</v>
      </c>
      <c r="J754">
        <v>0</v>
      </c>
      <c r="K754">
        <v>0</v>
      </c>
      <c r="L754">
        <v>345780</v>
      </c>
      <c r="M754">
        <v>9.5</v>
      </c>
      <c r="N754">
        <f>IF(M754="",MEDIAN(M:M),M754)</f>
        <v>9.5</v>
      </c>
      <c r="P754" t="s">
        <v>15</v>
      </c>
      <c r="Q754" t="str">
        <f>IF(P754="C", "Cherbourg", IF(P754="Q", "Queenstown", IF(P754="S", "Southampton")))</f>
        <v>Southampton</v>
      </c>
      <c r="R754">
        <f>Table15[[#This Row],[SibSp]]+Table15[[#This Row],[Parch]]</f>
        <v>0</v>
      </c>
      <c r="S754" s="2">
        <f ca="1">Table15[[#This Row],[Family_Members]]+RAND()-0.5</f>
        <v>-5.814905129303527E-2</v>
      </c>
    </row>
    <row r="755" spans="1:19" hidden="1" x14ac:dyDescent="0.25">
      <c r="A755">
        <v>754</v>
      </c>
      <c r="B755">
        <v>0</v>
      </c>
      <c r="C755" t="str">
        <f>IF(B755=1, "Survived", "Died")</f>
        <v>Died</v>
      </c>
      <c r="D755">
        <v>3</v>
      </c>
      <c r="E755" t="str">
        <f>IF(D755=1, "First", IF(D755=2, "Second", IF(D755=3, "Third")))</f>
        <v>Third</v>
      </c>
      <c r="F755" t="s">
        <v>1050</v>
      </c>
      <c r="G755" t="s">
        <v>13</v>
      </c>
      <c r="H755">
        <v>23</v>
      </c>
      <c r="I755">
        <f>IF(H755="",AVERAGE(H:H),H755)</f>
        <v>23</v>
      </c>
      <c r="J755">
        <v>0</v>
      </c>
      <c r="K755">
        <v>0</v>
      </c>
      <c r="L755">
        <v>349204</v>
      </c>
      <c r="M755">
        <v>7.8958000000000004</v>
      </c>
      <c r="N755">
        <f>IF(M755="",MEDIAN(M:M),M755)</f>
        <v>7.8958000000000004</v>
      </c>
      <c r="P755" t="s">
        <v>15</v>
      </c>
      <c r="Q755" t="str">
        <f>IF(P755="C", "Cherbourg", IF(P755="Q", "Queenstown", IF(P755="S", "Southampton")))</f>
        <v>Southampton</v>
      </c>
      <c r="R755">
        <f>Table15[[#This Row],[SibSp]]+Table15[[#This Row],[Parch]]</f>
        <v>0</v>
      </c>
      <c r="S755" s="2">
        <f ca="1">Table15[[#This Row],[Family_Members]]+RAND()-0.5</f>
        <v>-2.8628102522934906E-2</v>
      </c>
    </row>
    <row r="756" spans="1:19" hidden="1" x14ac:dyDescent="0.25">
      <c r="A756">
        <v>755</v>
      </c>
      <c r="B756">
        <v>1</v>
      </c>
      <c r="C756" t="str">
        <f>IF(B756=1, "Survived", "Died")</f>
        <v>Survived</v>
      </c>
      <c r="D756">
        <v>2</v>
      </c>
      <c r="E756" t="str">
        <f>IF(D756=1, "First", IF(D756=2, "Second", IF(D756=3, "Third")))</f>
        <v>Second</v>
      </c>
      <c r="F756" t="s">
        <v>1051</v>
      </c>
      <c r="G756" t="s">
        <v>17</v>
      </c>
      <c r="H756">
        <v>48</v>
      </c>
      <c r="I756">
        <f>IF(H756="",AVERAGE(H:H),H756)</f>
        <v>48</v>
      </c>
      <c r="J756">
        <v>1</v>
      </c>
      <c r="K756">
        <v>2</v>
      </c>
      <c r="L756">
        <v>220845</v>
      </c>
      <c r="M756">
        <v>65</v>
      </c>
      <c r="N756">
        <f>IF(M756="",MEDIAN(M:M),M756)</f>
        <v>65</v>
      </c>
      <c r="P756" t="s">
        <v>15</v>
      </c>
      <c r="Q756" t="str">
        <f>IF(P756="C", "Cherbourg", IF(P756="Q", "Queenstown", IF(P756="S", "Southampton")))</f>
        <v>Southampton</v>
      </c>
      <c r="R756">
        <f>Table15[[#This Row],[SibSp]]+Table15[[#This Row],[Parch]]</f>
        <v>3</v>
      </c>
      <c r="S756" s="2">
        <f ca="1">Table15[[#This Row],[Family_Members]]+RAND()-0.5</f>
        <v>3.079097881934886</v>
      </c>
    </row>
    <row r="757" spans="1:19" hidden="1" x14ac:dyDescent="0.25">
      <c r="A757">
        <v>756</v>
      </c>
      <c r="B757">
        <v>1</v>
      </c>
      <c r="C757" t="str">
        <f>IF(B757=1, "Survived", "Died")</f>
        <v>Survived</v>
      </c>
      <c r="D757">
        <v>2</v>
      </c>
      <c r="E757" t="str">
        <f>IF(D757=1, "First", IF(D757=2, "Second", IF(D757=3, "Third")))</f>
        <v>Second</v>
      </c>
      <c r="F757" t="s">
        <v>1052</v>
      </c>
      <c r="G757" t="s">
        <v>13</v>
      </c>
      <c r="H757">
        <v>0.67</v>
      </c>
      <c r="I757">
        <f>IF(H757="",AVERAGE(H:H),H757)</f>
        <v>0.67</v>
      </c>
      <c r="J757">
        <v>1</v>
      </c>
      <c r="K757">
        <v>1</v>
      </c>
      <c r="L757">
        <v>250649</v>
      </c>
      <c r="M757">
        <v>14.5</v>
      </c>
      <c r="N757">
        <f>IF(M757="",MEDIAN(M:M),M757)</f>
        <v>14.5</v>
      </c>
      <c r="P757" t="s">
        <v>15</v>
      </c>
      <c r="Q757" t="str">
        <f>IF(P757="C", "Cherbourg", IF(P757="Q", "Queenstown", IF(P757="S", "Southampton")))</f>
        <v>Southampton</v>
      </c>
      <c r="R757">
        <f>Table15[[#This Row],[SibSp]]+Table15[[#This Row],[Parch]]</f>
        <v>2</v>
      </c>
      <c r="S757" s="2">
        <f ca="1">Table15[[#This Row],[Family_Members]]+RAND()-0.5</f>
        <v>2.3965793822766495</v>
      </c>
    </row>
    <row r="758" spans="1:19" hidden="1" x14ac:dyDescent="0.25">
      <c r="A758">
        <v>757</v>
      </c>
      <c r="B758">
        <v>0</v>
      </c>
      <c r="C758" t="str">
        <f>IF(B758=1, "Survived", "Died")</f>
        <v>Died</v>
      </c>
      <c r="D758">
        <v>3</v>
      </c>
      <c r="E758" t="str">
        <f>IF(D758=1, "First", IF(D758=2, "Second", IF(D758=3, "Third")))</f>
        <v>Third</v>
      </c>
      <c r="F758" t="s">
        <v>1053</v>
      </c>
      <c r="G758" t="s">
        <v>13</v>
      </c>
      <c r="H758">
        <v>28</v>
      </c>
      <c r="I758">
        <f>IF(H758="",AVERAGE(H:H),H758)</f>
        <v>28</v>
      </c>
      <c r="J758">
        <v>0</v>
      </c>
      <c r="K758">
        <v>0</v>
      </c>
      <c r="L758">
        <v>350042</v>
      </c>
      <c r="M758">
        <v>7.7957999999999998</v>
      </c>
      <c r="N758">
        <f>IF(M758="",MEDIAN(M:M),M758)</f>
        <v>7.7957999999999998</v>
      </c>
      <c r="P758" t="s">
        <v>15</v>
      </c>
      <c r="Q758" t="str">
        <f>IF(P758="C", "Cherbourg", IF(P758="Q", "Queenstown", IF(P758="S", "Southampton")))</f>
        <v>Southampton</v>
      </c>
      <c r="R758">
        <f>Table15[[#This Row],[SibSp]]+Table15[[#This Row],[Parch]]</f>
        <v>0</v>
      </c>
      <c r="S758" s="2">
        <f ca="1">Table15[[#This Row],[Family_Members]]+RAND()-0.5</f>
        <v>6.8199570962453437E-2</v>
      </c>
    </row>
    <row r="759" spans="1:19" hidden="1" x14ac:dyDescent="0.25">
      <c r="A759">
        <v>758</v>
      </c>
      <c r="B759">
        <v>0</v>
      </c>
      <c r="C759" t="str">
        <f>IF(B759=1, "Survived", "Died")</f>
        <v>Died</v>
      </c>
      <c r="D759">
        <v>2</v>
      </c>
      <c r="E759" t="str">
        <f>IF(D759=1, "First", IF(D759=2, "Second", IF(D759=3, "Third")))</f>
        <v>Second</v>
      </c>
      <c r="F759" t="s">
        <v>1054</v>
      </c>
      <c r="G759" t="s">
        <v>13</v>
      </c>
      <c r="H759">
        <v>18</v>
      </c>
      <c r="I759">
        <f>IF(H759="",AVERAGE(H:H),H759)</f>
        <v>18</v>
      </c>
      <c r="J759">
        <v>0</v>
      </c>
      <c r="K759">
        <v>0</v>
      </c>
      <c r="L759">
        <v>29108</v>
      </c>
      <c r="M759">
        <v>11.5</v>
      </c>
      <c r="N759">
        <f>IF(M759="",MEDIAN(M:M),M759)</f>
        <v>11.5</v>
      </c>
      <c r="P759" t="s">
        <v>15</v>
      </c>
      <c r="Q759" t="str">
        <f>IF(P759="C", "Cherbourg", IF(P759="Q", "Queenstown", IF(P759="S", "Southampton")))</f>
        <v>Southampton</v>
      </c>
      <c r="R759">
        <f>Table15[[#This Row],[SibSp]]+Table15[[#This Row],[Parch]]</f>
        <v>0</v>
      </c>
      <c r="S759" s="2">
        <f ca="1">Table15[[#This Row],[Family_Members]]+RAND()-0.5</f>
        <v>-0.32593151673760501</v>
      </c>
    </row>
    <row r="760" spans="1:19" hidden="1" x14ac:dyDescent="0.25">
      <c r="A760">
        <v>759</v>
      </c>
      <c r="B760">
        <v>0</v>
      </c>
      <c r="C760" t="str">
        <f>IF(B760=1, "Survived", "Died")</f>
        <v>Died</v>
      </c>
      <c r="D760">
        <v>3</v>
      </c>
      <c r="E760" t="str">
        <f>IF(D760=1, "First", IF(D760=2, "Second", IF(D760=3, "Third")))</f>
        <v>Third</v>
      </c>
      <c r="F760" t="s">
        <v>1055</v>
      </c>
      <c r="G760" t="s">
        <v>13</v>
      </c>
      <c r="H760">
        <v>34</v>
      </c>
      <c r="I760">
        <f>IF(H760="",AVERAGE(H:H),H760)</f>
        <v>34</v>
      </c>
      <c r="J760">
        <v>0</v>
      </c>
      <c r="K760">
        <v>0</v>
      </c>
      <c r="L760">
        <v>363294</v>
      </c>
      <c r="M760">
        <v>8.0500000000000007</v>
      </c>
      <c r="N760">
        <f>IF(M760="",MEDIAN(M:M),M760)</f>
        <v>8.0500000000000007</v>
      </c>
      <c r="P760" t="s">
        <v>15</v>
      </c>
      <c r="Q760" t="str">
        <f>IF(P760="C", "Cherbourg", IF(P760="Q", "Queenstown", IF(P760="S", "Southampton")))</f>
        <v>Southampton</v>
      </c>
      <c r="R760">
        <f>Table15[[#This Row],[SibSp]]+Table15[[#This Row],[Parch]]</f>
        <v>0</v>
      </c>
      <c r="S760" s="2">
        <f ca="1">Table15[[#This Row],[Family_Members]]+RAND()-0.5</f>
        <v>8.0782854632930112E-2</v>
      </c>
    </row>
    <row r="761" spans="1:19" x14ac:dyDescent="0.25">
      <c r="A761">
        <v>780</v>
      </c>
      <c r="B761">
        <v>1</v>
      </c>
      <c r="C761" t="str">
        <f>IF(B761=1, "Survived", "Died")</f>
        <v>Survived</v>
      </c>
      <c r="D761">
        <v>1</v>
      </c>
      <c r="E761" t="str">
        <f>IF(D761=1, "First", IF(D761=2, "Second", IF(D761=3, "Third")))</f>
        <v>First</v>
      </c>
      <c r="F761" t="s">
        <v>1081</v>
      </c>
      <c r="G761" t="s">
        <v>17</v>
      </c>
      <c r="H761">
        <v>43</v>
      </c>
      <c r="I761">
        <f>IF(H761="",AVERAGE(H:H),H761)</f>
        <v>43</v>
      </c>
      <c r="J761">
        <v>0</v>
      </c>
      <c r="K761">
        <v>1</v>
      </c>
      <c r="L761">
        <v>24160</v>
      </c>
      <c r="M761">
        <v>211.33750000000001</v>
      </c>
      <c r="N761">
        <f>IF(M761="",MEDIAN(M:M),M761)</f>
        <v>211.33750000000001</v>
      </c>
      <c r="O761" t="s">
        <v>1082</v>
      </c>
      <c r="P761" t="s">
        <v>15</v>
      </c>
      <c r="Q761" t="str">
        <f>IF(P761="C", "Cherbourg", IF(P761="Q", "Queenstown", IF(P761="S", "Southampton")))</f>
        <v>Southampton</v>
      </c>
      <c r="R761">
        <f>Table15[[#This Row],[SibSp]]+Table15[[#This Row],[Parch]]</f>
        <v>1</v>
      </c>
      <c r="S761" s="2">
        <f ca="1">Table15[[#This Row],[Family_Members]]+RAND()-0.5</f>
        <v>1.3236968632394026</v>
      </c>
    </row>
    <row r="762" spans="1:19" hidden="1" x14ac:dyDescent="0.25">
      <c r="A762">
        <v>761</v>
      </c>
      <c r="B762">
        <v>0</v>
      </c>
      <c r="C762" t="str">
        <f>IF(B762=1, "Survived", "Died")</f>
        <v>Died</v>
      </c>
      <c r="D762">
        <v>3</v>
      </c>
      <c r="E762" t="str">
        <f>IF(D762=1, "First", IF(D762=2, "Second", IF(D762=3, "Third")))</f>
        <v>Third</v>
      </c>
      <c r="F762" t="s">
        <v>1057</v>
      </c>
      <c r="G762" t="s">
        <v>13</v>
      </c>
      <c r="I762">
        <f>IF(H762="",AVERAGE(H:H),H762)</f>
        <v>29.69911764705882</v>
      </c>
      <c r="J762">
        <v>0</v>
      </c>
      <c r="K762">
        <v>0</v>
      </c>
      <c r="L762">
        <v>358585</v>
      </c>
      <c r="M762">
        <v>14.5</v>
      </c>
      <c r="N762">
        <f>IF(M762="",MEDIAN(M:M),M762)</f>
        <v>14.5</v>
      </c>
      <c r="P762" t="s">
        <v>15</v>
      </c>
      <c r="Q762" t="str">
        <f>IF(P762="C", "Cherbourg", IF(P762="Q", "Queenstown", IF(P762="S", "Southampton")))</f>
        <v>Southampton</v>
      </c>
      <c r="R762">
        <f>Table15[[#This Row],[SibSp]]+Table15[[#This Row],[Parch]]</f>
        <v>0</v>
      </c>
      <c r="S762" s="2">
        <f ca="1">Table15[[#This Row],[Family_Members]]+RAND()-0.5</f>
        <v>-0.33810903765237321</v>
      </c>
    </row>
    <row r="763" spans="1:19" hidden="1" x14ac:dyDescent="0.25">
      <c r="A763">
        <v>762</v>
      </c>
      <c r="B763">
        <v>0</v>
      </c>
      <c r="C763" t="str">
        <f>IF(B763=1, "Survived", "Died")</f>
        <v>Died</v>
      </c>
      <c r="D763">
        <v>3</v>
      </c>
      <c r="E763" t="str">
        <f>IF(D763=1, "First", IF(D763=2, "Second", IF(D763=3, "Third")))</f>
        <v>Third</v>
      </c>
      <c r="F763" t="s">
        <v>1058</v>
      </c>
      <c r="G763" t="s">
        <v>13</v>
      </c>
      <c r="H763">
        <v>41</v>
      </c>
      <c r="I763">
        <f>IF(H763="",AVERAGE(H:H),H763)</f>
        <v>41</v>
      </c>
      <c r="J763">
        <v>0</v>
      </c>
      <c r="K763">
        <v>0</v>
      </c>
      <c r="L763" t="s">
        <v>1059</v>
      </c>
      <c r="M763">
        <v>7.125</v>
      </c>
      <c r="N763">
        <f>IF(M763="",MEDIAN(M:M),M763)</f>
        <v>7.125</v>
      </c>
      <c r="P763" t="s">
        <v>15</v>
      </c>
      <c r="Q763" t="str">
        <f>IF(P763="C", "Cherbourg", IF(P763="Q", "Queenstown", IF(P763="S", "Southampton")))</f>
        <v>Southampton</v>
      </c>
      <c r="R763">
        <f>Table15[[#This Row],[SibSp]]+Table15[[#This Row],[Parch]]</f>
        <v>0</v>
      </c>
      <c r="S763" s="2">
        <f ca="1">Table15[[#This Row],[Family_Members]]+RAND()-0.5</f>
        <v>0.21482251265571106</v>
      </c>
    </row>
    <row r="764" spans="1:19" hidden="1" x14ac:dyDescent="0.25">
      <c r="A764">
        <v>763</v>
      </c>
      <c r="B764">
        <v>1</v>
      </c>
      <c r="C764" t="str">
        <f>IF(B764=1, "Survived", "Died")</f>
        <v>Survived</v>
      </c>
      <c r="D764">
        <v>3</v>
      </c>
      <c r="E764" t="str">
        <f>IF(D764=1, "First", IF(D764=2, "Second", IF(D764=3, "Third")))</f>
        <v>Third</v>
      </c>
      <c r="F764" t="s">
        <v>1060</v>
      </c>
      <c r="G764" t="s">
        <v>13</v>
      </c>
      <c r="H764">
        <v>20</v>
      </c>
      <c r="I764">
        <f>IF(H764="",AVERAGE(H:H),H764)</f>
        <v>20</v>
      </c>
      <c r="J764">
        <v>0</v>
      </c>
      <c r="K764">
        <v>0</v>
      </c>
      <c r="L764">
        <v>2663</v>
      </c>
      <c r="M764">
        <v>7.2291999999999996</v>
      </c>
      <c r="N764">
        <f>IF(M764="",MEDIAN(M:M),M764)</f>
        <v>7.2291999999999996</v>
      </c>
      <c r="P764" t="s">
        <v>20</v>
      </c>
      <c r="Q764" t="str">
        <f>IF(P764="C", "Cherbourg", IF(P764="Q", "Queenstown", IF(P764="S", "Southampton")))</f>
        <v>Cherbourg</v>
      </c>
      <c r="R764">
        <f>Table15[[#This Row],[SibSp]]+Table15[[#This Row],[Parch]]</f>
        <v>0</v>
      </c>
      <c r="S764" s="2">
        <f ca="1">Table15[[#This Row],[Family_Members]]+RAND()-0.5</f>
        <v>-7.8607036847173517E-2</v>
      </c>
    </row>
    <row r="765" spans="1:19" x14ac:dyDescent="0.25">
      <c r="A765">
        <v>782</v>
      </c>
      <c r="B765">
        <v>1</v>
      </c>
      <c r="C765" t="str">
        <f>IF(B765=1, "Survived", "Died")</f>
        <v>Survived</v>
      </c>
      <c r="D765">
        <v>1</v>
      </c>
      <c r="E765" t="str">
        <f>IF(D765=1, "First", IF(D765=2, "Second", IF(D765=3, "Third")))</f>
        <v>First</v>
      </c>
      <c r="F765" t="s">
        <v>1084</v>
      </c>
      <c r="G765" t="s">
        <v>17</v>
      </c>
      <c r="H765">
        <v>17</v>
      </c>
      <c r="I765">
        <f>IF(H765="",AVERAGE(H:H),H765)</f>
        <v>17</v>
      </c>
      <c r="J765">
        <v>1</v>
      </c>
      <c r="K765">
        <v>0</v>
      </c>
      <c r="L765">
        <v>17474</v>
      </c>
      <c r="M765">
        <v>57</v>
      </c>
      <c r="N765">
        <f>IF(M765="",MEDIAN(M:M),M765)</f>
        <v>57</v>
      </c>
      <c r="O765" t="s">
        <v>971</v>
      </c>
      <c r="P765" t="s">
        <v>15</v>
      </c>
      <c r="Q765" t="str">
        <f>IF(P765="C", "Cherbourg", IF(P765="Q", "Queenstown", IF(P765="S", "Southampton")))</f>
        <v>Southampton</v>
      </c>
      <c r="R765">
        <f>Table15[[#This Row],[SibSp]]+Table15[[#This Row],[Parch]]</f>
        <v>1</v>
      </c>
      <c r="S765" s="2">
        <f ca="1">Table15[[#This Row],[Family_Members]]+RAND()-0.5</f>
        <v>0.71601560604832493</v>
      </c>
    </row>
    <row r="766" spans="1:19" hidden="1" x14ac:dyDescent="0.25">
      <c r="A766">
        <v>765</v>
      </c>
      <c r="B766">
        <v>0</v>
      </c>
      <c r="C766" t="str">
        <f>IF(B766=1, "Survived", "Died")</f>
        <v>Died</v>
      </c>
      <c r="D766">
        <v>3</v>
      </c>
      <c r="E766" t="str">
        <f>IF(D766=1, "First", IF(D766=2, "Second", IF(D766=3, "Third")))</f>
        <v>Third</v>
      </c>
      <c r="F766" t="s">
        <v>1062</v>
      </c>
      <c r="G766" t="s">
        <v>13</v>
      </c>
      <c r="H766">
        <v>16</v>
      </c>
      <c r="I766">
        <f>IF(H766="",AVERAGE(H:H),H766)</f>
        <v>16</v>
      </c>
      <c r="J766">
        <v>0</v>
      </c>
      <c r="K766">
        <v>0</v>
      </c>
      <c r="L766">
        <v>347074</v>
      </c>
      <c r="M766">
        <v>7.7750000000000004</v>
      </c>
      <c r="N766">
        <f>IF(M766="",MEDIAN(M:M),M766)</f>
        <v>7.7750000000000004</v>
      </c>
      <c r="P766" t="s">
        <v>15</v>
      </c>
      <c r="Q766" t="str">
        <f>IF(P766="C", "Cherbourg", IF(P766="Q", "Queenstown", IF(P766="S", "Southampton")))</f>
        <v>Southampton</v>
      </c>
      <c r="R766">
        <f>Table15[[#This Row],[SibSp]]+Table15[[#This Row],[Parch]]</f>
        <v>0</v>
      </c>
      <c r="S766" s="2">
        <f ca="1">Table15[[#This Row],[Family_Members]]+RAND()-0.5</f>
        <v>2.5907575457155496E-2</v>
      </c>
    </row>
    <row r="767" spans="1:19" x14ac:dyDescent="0.25">
      <c r="A767">
        <v>797</v>
      </c>
      <c r="B767">
        <v>1</v>
      </c>
      <c r="C767" t="str">
        <f>IF(B767=1, "Survived", "Died")</f>
        <v>Survived</v>
      </c>
      <c r="D767">
        <v>1</v>
      </c>
      <c r="E767" t="str">
        <f>IF(D767=1, "First", IF(D767=2, "Second", IF(D767=3, "Third")))</f>
        <v>First</v>
      </c>
      <c r="F767" t="s">
        <v>1104</v>
      </c>
      <c r="G767" t="s">
        <v>17</v>
      </c>
      <c r="H767">
        <v>49</v>
      </c>
      <c r="I767">
        <f>IF(H767="",AVERAGE(H:H),H767)</f>
        <v>49</v>
      </c>
      <c r="J767">
        <v>0</v>
      </c>
      <c r="K767">
        <v>0</v>
      </c>
      <c r="L767">
        <v>17465</v>
      </c>
      <c r="M767">
        <v>25.929200000000002</v>
      </c>
      <c r="N767">
        <f>IF(M767="",MEDIAN(M:M),M767)</f>
        <v>25.929200000000002</v>
      </c>
      <c r="O767" t="s">
        <v>1105</v>
      </c>
      <c r="P767" t="s">
        <v>15</v>
      </c>
      <c r="Q767" t="str">
        <f>IF(P767="C", "Cherbourg", IF(P767="Q", "Queenstown", IF(P767="S", "Southampton")))</f>
        <v>Southampton</v>
      </c>
      <c r="R767">
        <f>Table15[[#This Row],[SibSp]]+Table15[[#This Row],[Parch]]</f>
        <v>0</v>
      </c>
      <c r="S767" s="2">
        <f ca="1">Table15[[#This Row],[Family_Members]]+RAND()-0.5</f>
        <v>0.15834937869010635</v>
      </c>
    </row>
    <row r="768" spans="1:19" hidden="1" x14ac:dyDescent="0.25">
      <c r="A768">
        <v>767</v>
      </c>
      <c r="B768">
        <v>0</v>
      </c>
      <c r="C768" t="str">
        <f>IF(B768=1, "Survived", "Died")</f>
        <v>Died</v>
      </c>
      <c r="D768">
        <v>1</v>
      </c>
      <c r="E768" t="str">
        <f>IF(D768=1, "First", IF(D768=2, "Second", IF(D768=3, "Third")))</f>
        <v>First</v>
      </c>
      <c r="F768" t="s">
        <v>1065</v>
      </c>
      <c r="G768" t="s">
        <v>13</v>
      </c>
      <c r="I768">
        <f>IF(H768="",AVERAGE(H:H),H768)</f>
        <v>29.69911764705882</v>
      </c>
      <c r="J768">
        <v>0</v>
      </c>
      <c r="K768">
        <v>0</v>
      </c>
      <c r="L768">
        <v>112379</v>
      </c>
      <c r="M768">
        <v>39.6</v>
      </c>
      <c r="N768">
        <f>IF(M768="",MEDIAN(M:M),M768)</f>
        <v>39.6</v>
      </c>
      <c r="P768" t="s">
        <v>20</v>
      </c>
      <c r="Q768" t="str">
        <f>IF(P768="C", "Cherbourg", IF(P768="Q", "Queenstown", IF(P768="S", "Southampton")))</f>
        <v>Cherbourg</v>
      </c>
      <c r="R768">
        <f>Table15[[#This Row],[SibSp]]+Table15[[#This Row],[Parch]]</f>
        <v>0</v>
      </c>
      <c r="S768" s="2">
        <f ca="1">Table15[[#This Row],[Family_Members]]+RAND()-0.5</f>
        <v>0.1240993240608812</v>
      </c>
    </row>
    <row r="769" spans="1:19" hidden="1" x14ac:dyDescent="0.25">
      <c r="A769">
        <v>639</v>
      </c>
      <c r="B769">
        <v>0</v>
      </c>
      <c r="C769" t="str">
        <f>IF(B769=1, "Survived", "Died")</f>
        <v>Died</v>
      </c>
      <c r="D769">
        <v>3</v>
      </c>
      <c r="E769" t="str">
        <f>IF(D769=1, "First", IF(D769=2, "Second", IF(D769=3, "Third")))</f>
        <v>Third</v>
      </c>
      <c r="F769" t="s">
        <v>904</v>
      </c>
      <c r="G769" t="s">
        <v>17</v>
      </c>
      <c r="H769">
        <v>41</v>
      </c>
      <c r="I769">
        <f>IF(H769="",AVERAGE(H:H),H769)</f>
        <v>41</v>
      </c>
      <c r="J769">
        <v>0</v>
      </c>
      <c r="K769">
        <v>5</v>
      </c>
      <c r="L769">
        <v>3101295</v>
      </c>
      <c r="M769">
        <v>39.6875</v>
      </c>
      <c r="N769">
        <f>IF(M769="",MEDIAN(M:M),M769)</f>
        <v>39.6875</v>
      </c>
      <c r="P769" t="s">
        <v>15</v>
      </c>
      <c r="Q769" t="str">
        <f>IF(P769="C", "Cherbourg", IF(P769="Q", "Queenstown", IF(P769="S", "Southampton")))</f>
        <v>Southampton</v>
      </c>
      <c r="R769">
        <f>Table15[[#This Row],[SibSp]]+Table15[[#This Row],[Parch]]</f>
        <v>5</v>
      </c>
      <c r="S769" s="2">
        <f ca="1">Table15[[#This Row],[Family_Members]]+RAND()-0.5</f>
        <v>5.0515137584400271</v>
      </c>
    </row>
    <row r="770" spans="1:19" hidden="1" x14ac:dyDescent="0.25">
      <c r="A770">
        <v>769</v>
      </c>
      <c r="B770">
        <v>0</v>
      </c>
      <c r="C770" t="str">
        <f>IF(B770=1, "Survived", "Died")</f>
        <v>Died</v>
      </c>
      <c r="D770">
        <v>3</v>
      </c>
      <c r="E770" t="str">
        <f>IF(D770=1, "First", IF(D770=2, "Second", IF(D770=3, "Third")))</f>
        <v>Third</v>
      </c>
      <c r="F770" t="s">
        <v>1067</v>
      </c>
      <c r="G770" t="s">
        <v>13</v>
      </c>
      <c r="I770">
        <f>IF(H770="",AVERAGE(H:H),H770)</f>
        <v>29.69911764705882</v>
      </c>
      <c r="J770">
        <v>1</v>
      </c>
      <c r="K770">
        <v>0</v>
      </c>
      <c r="L770">
        <v>371110</v>
      </c>
      <c r="M770">
        <v>24.15</v>
      </c>
      <c r="N770">
        <f>IF(M770="",MEDIAN(M:M),M770)</f>
        <v>24.15</v>
      </c>
      <c r="P770" t="s">
        <v>27</v>
      </c>
      <c r="Q770" t="str">
        <f>IF(P770="C", "Cherbourg", IF(P770="Q", "Queenstown", IF(P770="S", "Southampton")))</f>
        <v>Queenstown</v>
      </c>
      <c r="R770">
        <f>Table15[[#This Row],[SibSp]]+Table15[[#This Row],[Parch]]</f>
        <v>1</v>
      </c>
      <c r="S770" s="2">
        <f ca="1">Table15[[#This Row],[Family_Members]]+RAND()-0.5</f>
        <v>1.0336830778638393</v>
      </c>
    </row>
    <row r="771" spans="1:19" hidden="1" x14ac:dyDescent="0.25">
      <c r="A771">
        <v>770</v>
      </c>
      <c r="B771">
        <v>0</v>
      </c>
      <c r="C771" t="str">
        <f>IF(B771=1, "Survived", "Died")</f>
        <v>Died</v>
      </c>
      <c r="D771">
        <v>3</v>
      </c>
      <c r="E771" t="str">
        <f>IF(D771=1, "First", IF(D771=2, "Second", IF(D771=3, "Third")))</f>
        <v>Third</v>
      </c>
      <c r="F771" t="s">
        <v>1068</v>
      </c>
      <c r="G771" t="s">
        <v>13</v>
      </c>
      <c r="H771">
        <v>32</v>
      </c>
      <c r="I771">
        <f>IF(H771="",AVERAGE(H:H),H771)</f>
        <v>32</v>
      </c>
      <c r="J771">
        <v>0</v>
      </c>
      <c r="K771">
        <v>0</v>
      </c>
      <c r="L771">
        <v>8471</v>
      </c>
      <c r="M771">
        <v>8.3625000000000007</v>
      </c>
      <c r="N771">
        <f>IF(M771="",MEDIAN(M:M),M771)</f>
        <v>8.3625000000000007</v>
      </c>
      <c r="P771" t="s">
        <v>15</v>
      </c>
      <c r="Q771" t="str">
        <f>IF(P771="C", "Cherbourg", IF(P771="Q", "Queenstown", IF(P771="S", "Southampton")))</f>
        <v>Southampton</v>
      </c>
      <c r="R771">
        <f>Table15[[#This Row],[SibSp]]+Table15[[#This Row],[Parch]]</f>
        <v>0</v>
      </c>
      <c r="S771" s="2">
        <f ca="1">Table15[[#This Row],[Family_Members]]+RAND()-0.5</f>
        <v>0.41781186488691224</v>
      </c>
    </row>
    <row r="772" spans="1:19" hidden="1" x14ac:dyDescent="0.25">
      <c r="A772">
        <v>771</v>
      </c>
      <c r="B772">
        <v>0</v>
      </c>
      <c r="C772" t="str">
        <f>IF(B772=1, "Survived", "Died")</f>
        <v>Died</v>
      </c>
      <c r="D772">
        <v>3</v>
      </c>
      <c r="E772" t="str">
        <f>IF(D772=1, "First", IF(D772=2, "Second", IF(D772=3, "Third")))</f>
        <v>Third</v>
      </c>
      <c r="F772" t="s">
        <v>1069</v>
      </c>
      <c r="G772" t="s">
        <v>13</v>
      </c>
      <c r="H772">
        <v>24</v>
      </c>
      <c r="I772">
        <f>IF(H772="",AVERAGE(H:H),H772)</f>
        <v>24</v>
      </c>
      <c r="J772">
        <v>0</v>
      </c>
      <c r="K772">
        <v>0</v>
      </c>
      <c r="L772">
        <v>345781</v>
      </c>
      <c r="M772">
        <v>9.5</v>
      </c>
      <c r="N772">
        <f>IF(M772="",MEDIAN(M:M),M772)</f>
        <v>9.5</v>
      </c>
      <c r="P772" t="s">
        <v>15</v>
      </c>
      <c r="Q772" t="str">
        <f>IF(P772="C", "Cherbourg", IF(P772="Q", "Queenstown", IF(P772="S", "Southampton")))</f>
        <v>Southampton</v>
      </c>
      <c r="R772">
        <f>Table15[[#This Row],[SibSp]]+Table15[[#This Row],[Parch]]</f>
        <v>0</v>
      </c>
      <c r="S772" s="2">
        <f ca="1">Table15[[#This Row],[Family_Members]]+RAND()-0.5</f>
        <v>0.29123479464198121</v>
      </c>
    </row>
    <row r="773" spans="1:19" hidden="1" x14ac:dyDescent="0.25">
      <c r="A773">
        <v>772</v>
      </c>
      <c r="B773">
        <v>0</v>
      </c>
      <c r="C773" t="str">
        <f>IF(B773=1, "Survived", "Died")</f>
        <v>Died</v>
      </c>
      <c r="D773">
        <v>3</v>
      </c>
      <c r="E773" t="str">
        <f>IF(D773=1, "First", IF(D773=2, "Second", IF(D773=3, "Third")))</f>
        <v>Third</v>
      </c>
      <c r="F773" t="s">
        <v>1070</v>
      </c>
      <c r="G773" t="s">
        <v>13</v>
      </c>
      <c r="H773">
        <v>48</v>
      </c>
      <c r="I773">
        <f>IF(H773="",AVERAGE(H:H),H773)</f>
        <v>48</v>
      </c>
      <c r="J773">
        <v>0</v>
      </c>
      <c r="K773">
        <v>0</v>
      </c>
      <c r="L773">
        <v>350047</v>
      </c>
      <c r="M773">
        <v>7.8541999999999996</v>
      </c>
      <c r="N773">
        <f>IF(M773="",MEDIAN(M:M),M773)</f>
        <v>7.8541999999999996</v>
      </c>
      <c r="P773" t="s">
        <v>15</v>
      </c>
      <c r="Q773" t="str">
        <f>IF(P773="C", "Cherbourg", IF(P773="Q", "Queenstown", IF(P773="S", "Southampton")))</f>
        <v>Southampton</v>
      </c>
      <c r="R773">
        <f>Table15[[#This Row],[SibSp]]+Table15[[#This Row],[Parch]]</f>
        <v>0</v>
      </c>
      <c r="S773" s="2">
        <f ca="1">Table15[[#This Row],[Family_Members]]+RAND()-0.5</f>
        <v>-0.20749970461876033</v>
      </c>
    </row>
    <row r="774" spans="1:19" hidden="1" x14ac:dyDescent="0.25">
      <c r="A774">
        <v>773</v>
      </c>
      <c r="B774">
        <v>0</v>
      </c>
      <c r="C774" t="str">
        <f>IF(B774=1, "Survived", "Died")</f>
        <v>Died</v>
      </c>
      <c r="D774">
        <v>2</v>
      </c>
      <c r="E774" t="str">
        <f>IF(D774=1, "First", IF(D774=2, "Second", IF(D774=3, "Third")))</f>
        <v>Second</v>
      </c>
      <c r="F774" t="s">
        <v>1071</v>
      </c>
      <c r="G774" t="s">
        <v>17</v>
      </c>
      <c r="H774">
        <v>57</v>
      </c>
      <c r="I774">
        <f>IF(H774="",AVERAGE(H:H),H774)</f>
        <v>57</v>
      </c>
      <c r="J774">
        <v>0</v>
      </c>
      <c r="K774">
        <v>0</v>
      </c>
      <c r="L774" t="s">
        <v>1072</v>
      </c>
      <c r="M774">
        <v>10.5</v>
      </c>
      <c r="N774">
        <f>IF(M774="",MEDIAN(M:M),M774)</f>
        <v>10.5</v>
      </c>
      <c r="O774" t="s">
        <v>1073</v>
      </c>
      <c r="P774" t="s">
        <v>15</v>
      </c>
      <c r="Q774" t="str">
        <f>IF(P774="C", "Cherbourg", IF(P774="Q", "Queenstown", IF(P774="S", "Southampton")))</f>
        <v>Southampton</v>
      </c>
      <c r="R774">
        <f>Table15[[#This Row],[SibSp]]+Table15[[#This Row],[Parch]]</f>
        <v>0</v>
      </c>
      <c r="S774" s="2">
        <f ca="1">Table15[[#This Row],[Family_Members]]+RAND()-0.5</f>
        <v>0.475402348765252</v>
      </c>
    </row>
    <row r="775" spans="1:19" hidden="1" x14ac:dyDescent="0.25">
      <c r="A775">
        <v>774</v>
      </c>
      <c r="B775">
        <v>0</v>
      </c>
      <c r="C775" t="str">
        <f>IF(B775=1, "Survived", "Died")</f>
        <v>Died</v>
      </c>
      <c r="D775">
        <v>3</v>
      </c>
      <c r="E775" t="str">
        <f>IF(D775=1, "First", IF(D775=2, "Second", IF(D775=3, "Third")))</f>
        <v>Third</v>
      </c>
      <c r="F775" t="s">
        <v>1074</v>
      </c>
      <c r="G775" t="s">
        <v>13</v>
      </c>
      <c r="I775">
        <f>IF(H775="",AVERAGE(H:H),H775)</f>
        <v>29.69911764705882</v>
      </c>
      <c r="J775">
        <v>0</v>
      </c>
      <c r="K775">
        <v>0</v>
      </c>
      <c r="L775">
        <v>2674</v>
      </c>
      <c r="M775">
        <v>7.2249999999999996</v>
      </c>
      <c r="N775">
        <f>IF(M775="",MEDIAN(M:M),M775)</f>
        <v>7.2249999999999996</v>
      </c>
      <c r="P775" t="s">
        <v>20</v>
      </c>
      <c r="Q775" t="str">
        <f>IF(P775="C", "Cherbourg", IF(P775="Q", "Queenstown", IF(P775="S", "Southampton")))</f>
        <v>Cherbourg</v>
      </c>
      <c r="R775">
        <f>Table15[[#This Row],[SibSp]]+Table15[[#This Row],[Parch]]</f>
        <v>0</v>
      </c>
      <c r="S775" s="2">
        <f ca="1">Table15[[#This Row],[Family_Members]]+RAND()-0.5</f>
        <v>7.6762209646561552E-2</v>
      </c>
    </row>
    <row r="776" spans="1:19" hidden="1" x14ac:dyDescent="0.25">
      <c r="A776">
        <v>775</v>
      </c>
      <c r="B776">
        <v>1</v>
      </c>
      <c r="C776" t="str">
        <f>IF(B776=1, "Survived", "Died")</f>
        <v>Survived</v>
      </c>
      <c r="D776">
        <v>2</v>
      </c>
      <c r="E776" t="str">
        <f>IF(D776=1, "First", IF(D776=2, "Second", IF(D776=3, "Third")))</f>
        <v>Second</v>
      </c>
      <c r="F776" t="s">
        <v>1075</v>
      </c>
      <c r="G776" t="s">
        <v>17</v>
      </c>
      <c r="H776">
        <v>54</v>
      </c>
      <c r="I776">
        <f>IF(H776="",AVERAGE(H:H),H776)</f>
        <v>54</v>
      </c>
      <c r="J776">
        <v>1</v>
      </c>
      <c r="K776">
        <v>3</v>
      </c>
      <c r="L776">
        <v>29105</v>
      </c>
      <c r="M776">
        <v>23</v>
      </c>
      <c r="N776">
        <f>IF(M776="",MEDIAN(M:M),M776)</f>
        <v>23</v>
      </c>
      <c r="P776" t="s">
        <v>15</v>
      </c>
      <c r="Q776" t="str">
        <f>IF(P776="C", "Cherbourg", IF(P776="Q", "Queenstown", IF(P776="S", "Southampton")))</f>
        <v>Southampton</v>
      </c>
      <c r="R776">
        <f>Table15[[#This Row],[SibSp]]+Table15[[#This Row],[Parch]]</f>
        <v>4</v>
      </c>
      <c r="S776" s="2">
        <f ca="1">Table15[[#This Row],[Family_Members]]+RAND()-0.5</f>
        <v>3.5196350725469419</v>
      </c>
    </row>
    <row r="777" spans="1:19" hidden="1" x14ac:dyDescent="0.25">
      <c r="A777">
        <v>776</v>
      </c>
      <c r="B777">
        <v>0</v>
      </c>
      <c r="C777" t="str">
        <f>IF(B777=1, "Survived", "Died")</f>
        <v>Died</v>
      </c>
      <c r="D777">
        <v>3</v>
      </c>
      <c r="E777" t="str">
        <f>IF(D777=1, "First", IF(D777=2, "Second", IF(D777=3, "Third")))</f>
        <v>Third</v>
      </c>
      <c r="F777" t="s">
        <v>1076</v>
      </c>
      <c r="G777" t="s">
        <v>13</v>
      </c>
      <c r="H777">
        <v>18</v>
      </c>
      <c r="I777">
        <f>IF(H777="",AVERAGE(H:H),H777)</f>
        <v>18</v>
      </c>
      <c r="J777">
        <v>0</v>
      </c>
      <c r="K777">
        <v>0</v>
      </c>
      <c r="L777">
        <v>347078</v>
      </c>
      <c r="M777">
        <v>7.75</v>
      </c>
      <c r="N777">
        <f>IF(M777="",MEDIAN(M:M),M777)</f>
        <v>7.75</v>
      </c>
      <c r="P777" t="s">
        <v>15</v>
      </c>
      <c r="Q777" t="str">
        <f>IF(P777="C", "Cherbourg", IF(P777="Q", "Queenstown", IF(P777="S", "Southampton")))</f>
        <v>Southampton</v>
      </c>
      <c r="R777">
        <f>Table15[[#This Row],[SibSp]]+Table15[[#This Row],[Parch]]</f>
        <v>0</v>
      </c>
      <c r="S777" s="2">
        <f ca="1">Table15[[#This Row],[Family_Members]]+RAND()-0.5</f>
        <v>7.9824097563837126E-2</v>
      </c>
    </row>
    <row r="778" spans="1:19" hidden="1" x14ac:dyDescent="0.25">
      <c r="A778">
        <v>777</v>
      </c>
      <c r="B778">
        <v>0</v>
      </c>
      <c r="C778" t="str">
        <f>IF(B778=1, "Survived", "Died")</f>
        <v>Died</v>
      </c>
      <c r="D778">
        <v>3</v>
      </c>
      <c r="E778" t="str">
        <f>IF(D778=1, "First", IF(D778=2, "Second", IF(D778=3, "Third")))</f>
        <v>Third</v>
      </c>
      <c r="F778" t="s">
        <v>1077</v>
      </c>
      <c r="G778" t="s">
        <v>13</v>
      </c>
      <c r="I778">
        <f>IF(H778="",AVERAGE(H:H),H778)</f>
        <v>29.69911764705882</v>
      </c>
      <c r="J778">
        <v>0</v>
      </c>
      <c r="K778">
        <v>0</v>
      </c>
      <c r="L778">
        <v>383121</v>
      </c>
      <c r="M778">
        <v>7.75</v>
      </c>
      <c r="N778">
        <f>IF(M778="",MEDIAN(M:M),M778)</f>
        <v>7.75</v>
      </c>
      <c r="O778" t="s">
        <v>1078</v>
      </c>
      <c r="P778" t="s">
        <v>27</v>
      </c>
      <c r="Q778" t="str">
        <f>IF(P778="C", "Cherbourg", IF(P778="Q", "Queenstown", IF(P778="S", "Southampton")))</f>
        <v>Queenstown</v>
      </c>
      <c r="R778">
        <f>Table15[[#This Row],[SibSp]]+Table15[[#This Row],[Parch]]</f>
        <v>0</v>
      </c>
      <c r="S778" s="2">
        <f ca="1">Table15[[#This Row],[Family_Members]]+RAND()-0.5</f>
        <v>0.41448453128607021</v>
      </c>
    </row>
    <row r="779" spans="1:19" hidden="1" x14ac:dyDescent="0.25">
      <c r="A779">
        <v>643</v>
      </c>
      <c r="B779">
        <v>0</v>
      </c>
      <c r="C779" t="str">
        <f>IF(B779=1, "Survived", "Died")</f>
        <v>Died</v>
      </c>
      <c r="D779">
        <v>3</v>
      </c>
      <c r="E779" t="str">
        <f>IF(D779=1, "First", IF(D779=2, "Second", IF(D779=3, "Third")))</f>
        <v>Third</v>
      </c>
      <c r="F779" t="s">
        <v>908</v>
      </c>
      <c r="G779" t="s">
        <v>17</v>
      </c>
      <c r="H779">
        <v>2</v>
      </c>
      <c r="I779">
        <f>IF(H779="",AVERAGE(H:H),H779)</f>
        <v>2</v>
      </c>
      <c r="J779">
        <v>3</v>
      </c>
      <c r="K779">
        <v>2</v>
      </c>
      <c r="L779">
        <v>347088</v>
      </c>
      <c r="M779">
        <v>27.9</v>
      </c>
      <c r="N779">
        <f>IF(M779="",MEDIAN(M:M),M779)</f>
        <v>27.9</v>
      </c>
      <c r="P779" t="s">
        <v>15</v>
      </c>
      <c r="Q779" t="str">
        <f>IF(P779="C", "Cherbourg", IF(P779="Q", "Queenstown", IF(P779="S", "Southampton")))</f>
        <v>Southampton</v>
      </c>
      <c r="R779">
        <f>Table15[[#This Row],[SibSp]]+Table15[[#This Row],[Parch]]</f>
        <v>5</v>
      </c>
      <c r="S779" s="2">
        <f ca="1">Table15[[#This Row],[Family_Members]]+RAND()-0.5</f>
        <v>4.5275443963178885</v>
      </c>
    </row>
    <row r="780" spans="1:19" hidden="1" x14ac:dyDescent="0.25">
      <c r="A780">
        <v>779</v>
      </c>
      <c r="B780">
        <v>0</v>
      </c>
      <c r="C780" t="str">
        <f>IF(B780=1, "Survived", "Died")</f>
        <v>Died</v>
      </c>
      <c r="D780">
        <v>3</v>
      </c>
      <c r="E780" t="str">
        <f>IF(D780=1, "First", IF(D780=2, "Second", IF(D780=3, "Third")))</f>
        <v>Third</v>
      </c>
      <c r="F780" t="s">
        <v>1080</v>
      </c>
      <c r="G780" t="s">
        <v>13</v>
      </c>
      <c r="I780">
        <f>IF(H780="",AVERAGE(H:H),H780)</f>
        <v>29.69911764705882</v>
      </c>
      <c r="J780">
        <v>0</v>
      </c>
      <c r="K780">
        <v>0</v>
      </c>
      <c r="L780">
        <v>36865</v>
      </c>
      <c r="M780">
        <v>7.7374999999999998</v>
      </c>
      <c r="N780">
        <f>IF(M780="",MEDIAN(M:M),M780)</f>
        <v>7.7374999999999998</v>
      </c>
      <c r="P780" t="s">
        <v>27</v>
      </c>
      <c r="Q780" t="str">
        <f>IF(P780="C", "Cherbourg", IF(P780="Q", "Queenstown", IF(P780="S", "Southampton")))</f>
        <v>Queenstown</v>
      </c>
      <c r="R780">
        <f>Table15[[#This Row],[SibSp]]+Table15[[#This Row],[Parch]]</f>
        <v>0</v>
      </c>
      <c r="S780" s="2">
        <f ca="1">Table15[[#This Row],[Family_Members]]+RAND()-0.5</f>
        <v>-0.22653934850918134</v>
      </c>
    </row>
    <row r="781" spans="1:19" x14ac:dyDescent="0.25">
      <c r="A781">
        <v>810</v>
      </c>
      <c r="B781">
        <v>1</v>
      </c>
      <c r="C781" t="str">
        <f>IF(B781=1, "Survived", "Died")</f>
        <v>Survived</v>
      </c>
      <c r="D781">
        <v>1</v>
      </c>
      <c r="E781" t="str">
        <f>IF(D781=1, "First", IF(D781=2, "Second", IF(D781=3, "Third")))</f>
        <v>First</v>
      </c>
      <c r="F781" t="s">
        <v>1119</v>
      </c>
      <c r="G781" t="s">
        <v>17</v>
      </c>
      <c r="H781">
        <v>33</v>
      </c>
      <c r="I781">
        <f>IF(H781="",AVERAGE(H:H),H781)</f>
        <v>33</v>
      </c>
      <c r="J781">
        <v>1</v>
      </c>
      <c r="K781">
        <v>0</v>
      </c>
      <c r="L781">
        <v>113806</v>
      </c>
      <c r="M781">
        <v>53.1</v>
      </c>
      <c r="N781">
        <f>IF(M781="",MEDIAN(M:M),M781)</f>
        <v>53.1</v>
      </c>
      <c r="O781" t="s">
        <v>1014</v>
      </c>
      <c r="P781" t="s">
        <v>15</v>
      </c>
      <c r="Q781" t="str">
        <f>IF(P781="C", "Cherbourg", IF(P781="Q", "Queenstown", IF(P781="S", "Southampton")))</f>
        <v>Southampton</v>
      </c>
      <c r="R781">
        <f>Table15[[#This Row],[SibSp]]+Table15[[#This Row],[Parch]]</f>
        <v>1</v>
      </c>
      <c r="S781" s="2">
        <f ca="1">Table15[[#This Row],[Family_Members]]+RAND()-0.5</f>
        <v>1.0754352712062989</v>
      </c>
    </row>
    <row r="782" spans="1:19" hidden="1" x14ac:dyDescent="0.25">
      <c r="A782">
        <v>655</v>
      </c>
      <c r="B782">
        <v>0</v>
      </c>
      <c r="C782" t="str">
        <f>IF(B782=1, "Survived", "Died")</f>
        <v>Died</v>
      </c>
      <c r="D782">
        <v>3</v>
      </c>
      <c r="E782" t="str">
        <f>IF(D782=1, "First", IF(D782=2, "Second", IF(D782=3, "Third")))</f>
        <v>Third</v>
      </c>
      <c r="F782" t="s">
        <v>923</v>
      </c>
      <c r="G782" t="s">
        <v>17</v>
      </c>
      <c r="H782">
        <v>18</v>
      </c>
      <c r="I782">
        <f>IF(H782="",AVERAGE(H:H),H782)</f>
        <v>18</v>
      </c>
      <c r="J782">
        <v>0</v>
      </c>
      <c r="K782">
        <v>0</v>
      </c>
      <c r="L782">
        <v>365226</v>
      </c>
      <c r="M782">
        <v>6.75</v>
      </c>
      <c r="N782">
        <f>IF(M782="",MEDIAN(M:M),M782)</f>
        <v>6.75</v>
      </c>
      <c r="P782" t="s">
        <v>27</v>
      </c>
      <c r="Q782" t="str">
        <f>IF(P782="C", "Cherbourg", IF(P782="Q", "Queenstown", IF(P782="S", "Southampton")))</f>
        <v>Queenstown</v>
      </c>
      <c r="R782">
        <f>Table15[[#This Row],[SibSp]]+Table15[[#This Row],[Parch]]</f>
        <v>0</v>
      </c>
      <c r="S782" s="2">
        <f ca="1">Table15[[#This Row],[Family_Members]]+RAND()-0.5</f>
        <v>-0.49557387822905319</v>
      </c>
    </row>
    <row r="783" spans="1:19" x14ac:dyDescent="0.25">
      <c r="A783">
        <v>821</v>
      </c>
      <c r="B783">
        <v>1</v>
      </c>
      <c r="C783" t="str">
        <f>IF(B783=1, "Survived", "Died")</f>
        <v>Survived</v>
      </c>
      <c r="D783">
        <v>1</v>
      </c>
      <c r="E783" t="str">
        <f>IF(D783=1, "First", IF(D783=2, "Second", IF(D783=3, "Third")))</f>
        <v>First</v>
      </c>
      <c r="F783" t="s">
        <v>1134</v>
      </c>
      <c r="G783" t="s">
        <v>17</v>
      </c>
      <c r="H783">
        <v>52</v>
      </c>
      <c r="I783">
        <f>IF(H783="",AVERAGE(H:H),H783)</f>
        <v>52</v>
      </c>
      <c r="J783">
        <v>1</v>
      </c>
      <c r="K783">
        <v>1</v>
      </c>
      <c r="L783">
        <v>12749</v>
      </c>
      <c r="M783">
        <v>93.5</v>
      </c>
      <c r="N783">
        <f>IF(M783="",MEDIAN(M:M),M783)</f>
        <v>93.5</v>
      </c>
      <c r="O783" t="s">
        <v>1135</v>
      </c>
      <c r="P783" t="s">
        <v>15</v>
      </c>
      <c r="Q783" t="str">
        <f>IF(P783="C", "Cherbourg", IF(P783="Q", "Queenstown", IF(P783="S", "Southampton")))</f>
        <v>Southampton</v>
      </c>
      <c r="R783">
        <f>Table15[[#This Row],[SibSp]]+Table15[[#This Row],[Parch]]</f>
        <v>2</v>
      </c>
      <c r="S783" s="2">
        <f ca="1">Table15[[#This Row],[Family_Members]]+RAND()-0.5</f>
        <v>1.7990866448324314</v>
      </c>
    </row>
    <row r="784" spans="1:19" hidden="1" x14ac:dyDescent="0.25">
      <c r="A784">
        <v>783</v>
      </c>
      <c r="B784">
        <v>0</v>
      </c>
      <c r="C784" t="str">
        <f>IF(B784=1, "Survived", "Died")</f>
        <v>Died</v>
      </c>
      <c r="D784">
        <v>1</v>
      </c>
      <c r="E784" t="str">
        <f>IF(D784=1, "First", IF(D784=2, "Second", IF(D784=3, "Third")))</f>
        <v>First</v>
      </c>
      <c r="F784" t="s">
        <v>1085</v>
      </c>
      <c r="G784" t="s">
        <v>13</v>
      </c>
      <c r="H784">
        <v>29</v>
      </c>
      <c r="I784">
        <f>IF(H784="",AVERAGE(H:H),H784)</f>
        <v>29</v>
      </c>
      <c r="J784">
        <v>0</v>
      </c>
      <c r="K784">
        <v>0</v>
      </c>
      <c r="L784">
        <v>113501</v>
      </c>
      <c r="M784">
        <v>30</v>
      </c>
      <c r="N784">
        <f>IF(M784="",MEDIAN(M:M),M784)</f>
        <v>30</v>
      </c>
      <c r="O784" t="s">
        <v>1086</v>
      </c>
      <c r="P784" t="s">
        <v>15</v>
      </c>
      <c r="Q784" t="str">
        <f>IF(P784="C", "Cherbourg", IF(P784="Q", "Queenstown", IF(P784="S", "Southampton")))</f>
        <v>Southampton</v>
      </c>
      <c r="R784">
        <f>Table15[[#This Row],[SibSp]]+Table15[[#This Row],[Parch]]</f>
        <v>0</v>
      </c>
      <c r="S784" s="2">
        <f ca="1">Table15[[#This Row],[Family_Members]]+RAND()-0.5</f>
        <v>-4.8646543493674921E-2</v>
      </c>
    </row>
    <row r="785" spans="1:19" hidden="1" x14ac:dyDescent="0.25">
      <c r="A785">
        <v>784</v>
      </c>
      <c r="B785">
        <v>0</v>
      </c>
      <c r="C785" t="str">
        <f>IF(B785=1, "Survived", "Died")</f>
        <v>Died</v>
      </c>
      <c r="D785">
        <v>3</v>
      </c>
      <c r="E785" t="str">
        <f>IF(D785=1, "First", IF(D785=2, "Second", IF(D785=3, "Third")))</f>
        <v>Third</v>
      </c>
      <c r="F785" t="s">
        <v>1087</v>
      </c>
      <c r="G785" t="s">
        <v>13</v>
      </c>
      <c r="I785">
        <f>IF(H785="",AVERAGE(H:H),H785)</f>
        <v>29.69911764705882</v>
      </c>
      <c r="J785">
        <v>1</v>
      </c>
      <c r="K785">
        <v>2</v>
      </c>
      <c r="L785" t="s">
        <v>1088</v>
      </c>
      <c r="M785">
        <v>23.45</v>
      </c>
      <c r="N785">
        <f>IF(M785="",MEDIAN(M:M),M785)</f>
        <v>23.45</v>
      </c>
      <c r="P785" t="s">
        <v>15</v>
      </c>
      <c r="Q785" t="str">
        <f>IF(P785="C", "Cherbourg", IF(P785="Q", "Queenstown", IF(P785="S", "Southampton")))</f>
        <v>Southampton</v>
      </c>
      <c r="R785">
        <f>Table15[[#This Row],[SibSp]]+Table15[[#This Row],[Parch]]</f>
        <v>3</v>
      </c>
      <c r="S785" s="2">
        <f ca="1">Table15[[#This Row],[Family_Members]]+RAND()-0.5</f>
        <v>3.1537629166759471</v>
      </c>
    </row>
    <row r="786" spans="1:19" hidden="1" x14ac:dyDescent="0.25">
      <c r="A786">
        <v>785</v>
      </c>
      <c r="B786">
        <v>0</v>
      </c>
      <c r="C786" t="str">
        <f>IF(B786=1, "Survived", "Died")</f>
        <v>Died</v>
      </c>
      <c r="D786">
        <v>3</v>
      </c>
      <c r="E786" t="str">
        <f>IF(D786=1, "First", IF(D786=2, "Second", IF(D786=3, "Third")))</f>
        <v>Third</v>
      </c>
      <c r="F786" t="s">
        <v>1089</v>
      </c>
      <c r="G786" t="s">
        <v>13</v>
      </c>
      <c r="H786">
        <v>25</v>
      </c>
      <c r="I786">
        <f>IF(H786="",AVERAGE(H:H),H786)</f>
        <v>25</v>
      </c>
      <c r="J786">
        <v>0</v>
      </c>
      <c r="K786">
        <v>0</v>
      </c>
      <c r="L786" t="s">
        <v>1090</v>
      </c>
      <c r="M786">
        <v>7.05</v>
      </c>
      <c r="N786">
        <f>IF(M786="",MEDIAN(M:M),M786)</f>
        <v>7.05</v>
      </c>
      <c r="P786" t="s">
        <v>15</v>
      </c>
      <c r="Q786" t="str">
        <f>IF(P786="C", "Cherbourg", IF(P786="Q", "Queenstown", IF(P786="S", "Southampton")))</f>
        <v>Southampton</v>
      </c>
      <c r="R786">
        <f>Table15[[#This Row],[SibSp]]+Table15[[#This Row],[Parch]]</f>
        <v>0</v>
      </c>
      <c r="S786" s="2">
        <f ca="1">Table15[[#This Row],[Family_Members]]+RAND()-0.5</f>
        <v>5.252657628967905E-2</v>
      </c>
    </row>
    <row r="787" spans="1:19" hidden="1" x14ac:dyDescent="0.25">
      <c r="A787">
        <v>786</v>
      </c>
      <c r="B787">
        <v>0</v>
      </c>
      <c r="C787" t="str">
        <f>IF(B787=1, "Survived", "Died")</f>
        <v>Died</v>
      </c>
      <c r="D787">
        <v>3</v>
      </c>
      <c r="E787" t="str">
        <f>IF(D787=1, "First", IF(D787=2, "Second", IF(D787=3, "Third")))</f>
        <v>Third</v>
      </c>
      <c r="F787" t="s">
        <v>1091</v>
      </c>
      <c r="G787" t="s">
        <v>13</v>
      </c>
      <c r="H787">
        <v>25</v>
      </c>
      <c r="I787">
        <f>IF(H787="",AVERAGE(H:H),H787)</f>
        <v>25</v>
      </c>
      <c r="J787">
        <v>0</v>
      </c>
      <c r="K787">
        <v>0</v>
      </c>
      <c r="L787">
        <v>374887</v>
      </c>
      <c r="M787">
        <v>7.25</v>
      </c>
      <c r="N787">
        <f>IF(M787="",MEDIAN(M:M),M787)</f>
        <v>7.25</v>
      </c>
      <c r="P787" t="s">
        <v>15</v>
      </c>
      <c r="Q787" t="str">
        <f>IF(P787="C", "Cherbourg", IF(P787="Q", "Queenstown", IF(P787="S", "Southampton")))</f>
        <v>Southampton</v>
      </c>
      <c r="R787">
        <f>Table15[[#This Row],[SibSp]]+Table15[[#This Row],[Parch]]</f>
        <v>0</v>
      </c>
      <c r="S787" s="2">
        <f ca="1">Table15[[#This Row],[Family_Members]]+RAND()-0.5</f>
        <v>8.5080287196762305E-2</v>
      </c>
    </row>
    <row r="788" spans="1:19" hidden="1" x14ac:dyDescent="0.25">
      <c r="A788">
        <v>658</v>
      </c>
      <c r="B788">
        <v>0</v>
      </c>
      <c r="C788" t="str">
        <f>IF(B788=1, "Survived", "Died")</f>
        <v>Died</v>
      </c>
      <c r="D788">
        <v>3</v>
      </c>
      <c r="E788" t="str">
        <f>IF(D788=1, "First", IF(D788=2, "Second", IF(D788=3, "Third")))</f>
        <v>Third</v>
      </c>
      <c r="F788" t="s">
        <v>926</v>
      </c>
      <c r="G788" t="s">
        <v>17</v>
      </c>
      <c r="H788">
        <v>32</v>
      </c>
      <c r="I788">
        <f>IF(H788="",AVERAGE(H:H),H788)</f>
        <v>32</v>
      </c>
      <c r="J788">
        <v>1</v>
      </c>
      <c r="K788">
        <v>1</v>
      </c>
      <c r="L788">
        <v>364849</v>
      </c>
      <c r="M788">
        <v>15.5</v>
      </c>
      <c r="N788">
        <f>IF(M788="",MEDIAN(M:M),M788)</f>
        <v>15.5</v>
      </c>
      <c r="P788" t="s">
        <v>27</v>
      </c>
      <c r="Q788" t="str">
        <f>IF(P788="C", "Cherbourg", IF(P788="Q", "Queenstown", IF(P788="S", "Southampton")))</f>
        <v>Queenstown</v>
      </c>
      <c r="R788">
        <f>Table15[[#This Row],[SibSp]]+Table15[[#This Row],[Parch]]</f>
        <v>2</v>
      </c>
      <c r="S788" s="2">
        <f ca="1">Table15[[#This Row],[Family_Members]]+RAND()-0.5</f>
        <v>1.5401595512454356</v>
      </c>
    </row>
    <row r="789" spans="1:19" hidden="1" x14ac:dyDescent="0.25">
      <c r="A789">
        <v>788</v>
      </c>
      <c r="B789">
        <v>0</v>
      </c>
      <c r="C789" t="str">
        <f>IF(B789=1, "Survived", "Died")</f>
        <v>Died</v>
      </c>
      <c r="D789">
        <v>3</v>
      </c>
      <c r="E789" t="str">
        <f>IF(D789=1, "First", IF(D789=2, "Second", IF(D789=3, "Third")))</f>
        <v>Third</v>
      </c>
      <c r="F789" t="s">
        <v>1093</v>
      </c>
      <c r="G789" t="s">
        <v>13</v>
      </c>
      <c r="H789">
        <v>8</v>
      </c>
      <c r="I789">
        <f>IF(H789="",AVERAGE(H:H),H789)</f>
        <v>8</v>
      </c>
      <c r="J789">
        <v>4</v>
      </c>
      <c r="K789">
        <v>1</v>
      </c>
      <c r="L789">
        <v>382652</v>
      </c>
      <c r="M789">
        <v>29.125</v>
      </c>
      <c r="N789">
        <f>IF(M789="",MEDIAN(M:M),M789)</f>
        <v>29.125</v>
      </c>
      <c r="P789" t="s">
        <v>27</v>
      </c>
      <c r="Q789" t="str">
        <f>IF(P789="C", "Cherbourg", IF(P789="Q", "Queenstown", IF(P789="S", "Southampton")))</f>
        <v>Queenstown</v>
      </c>
      <c r="R789">
        <f>Table15[[#This Row],[SibSp]]+Table15[[#This Row],[Parch]]</f>
        <v>5</v>
      </c>
      <c r="S789" s="2">
        <f ca="1">Table15[[#This Row],[Family_Members]]+RAND()-0.5</f>
        <v>4.9699618757508217</v>
      </c>
    </row>
    <row r="790" spans="1:19" hidden="1" x14ac:dyDescent="0.25">
      <c r="A790">
        <v>789</v>
      </c>
      <c r="B790">
        <v>1</v>
      </c>
      <c r="C790" t="str">
        <f>IF(B790=1, "Survived", "Died")</f>
        <v>Survived</v>
      </c>
      <c r="D790">
        <v>3</v>
      </c>
      <c r="E790" t="str">
        <f>IF(D790=1, "First", IF(D790=2, "Second", IF(D790=3, "Third")))</f>
        <v>Third</v>
      </c>
      <c r="F790" t="s">
        <v>1094</v>
      </c>
      <c r="G790" t="s">
        <v>13</v>
      </c>
      <c r="H790">
        <v>1</v>
      </c>
      <c r="I790">
        <f>IF(H790="",AVERAGE(H:H),H790)</f>
        <v>1</v>
      </c>
      <c r="J790">
        <v>1</v>
      </c>
      <c r="K790">
        <v>2</v>
      </c>
      <c r="L790" t="s">
        <v>154</v>
      </c>
      <c r="M790">
        <v>20.574999999999999</v>
      </c>
      <c r="N790">
        <f>IF(M790="",MEDIAN(M:M),M790)</f>
        <v>20.574999999999999</v>
      </c>
      <c r="P790" t="s">
        <v>15</v>
      </c>
      <c r="Q790" t="str">
        <f>IF(P790="C", "Cherbourg", IF(P790="Q", "Queenstown", IF(P790="S", "Southampton")))</f>
        <v>Southampton</v>
      </c>
      <c r="R790">
        <f>Table15[[#This Row],[SibSp]]+Table15[[#This Row],[Parch]]</f>
        <v>3</v>
      </c>
      <c r="S790" s="2">
        <f ca="1">Table15[[#This Row],[Family_Members]]+RAND()-0.5</f>
        <v>2.8966317339103242</v>
      </c>
    </row>
    <row r="791" spans="1:19" hidden="1" x14ac:dyDescent="0.25">
      <c r="A791">
        <v>790</v>
      </c>
      <c r="B791">
        <v>0</v>
      </c>
      <c r="C791" t="str">
        <f>IF(B791=1, "Survived", "Died")</f>
        <v>Died</v>
      </c>
      <c r="D791">
        <v>1</v>
      </c>
      <c r="E791" t="str">
        <f>IF(D791=1, "First", IF(D791=2, "Second", IF(D791=3, "Third")))</f>
        <v>First</v>
      </c>
      <c r="F791" t="s">
        <v>1095</v>
      </c>
      <c r="G791" t="s">
        <v>13</v>
      </c>
      <c r="H791">
        <v>46</v>
      </c>
      <c r="I791">
        <f>IF(H791="",AVERAGE(H:H),H791)</f>
        <v>46</v>
      </c>
      <c r="J791">
        <v>0</v>
      </c>
      <c r="K791">
        <v>0</v>
      </c>
      <c r="L791" t="s">
        <v>219</v>
      </c>
      <c r="M791">
        <v>79.2</v>
      </c>
      <c r="N791">
        <f>IF(M791="",MEDIAN(M:M),M791)</f>
        <v>79.2</v>
      </c>
      <c r="O791" t="s">
        <v>1096</v>
      </c>
      <c r="P791" t="s">
        <v>20</v>
      </c>
      <c r="Q791" t="str">
        <f>IF(P791="C", "Cherbourg", IF(P791="Q", "Queenstown", IF(P791="S", "Southampton")))</f>
        <v>Cherbourg</v>
      </c>
      <c r="R791">
        <f>Table15[[#This Row],[SibSp]]+Table15[[#This Row],[Parch]]</f>
        <v>0</v>
      </c>
      <c r="S791" s="2">
        <f ca="1">Table15[[#This Row],[Family_Members]]+RAND()-0.5</f>
        <v>0.17529010074943863</v>
      </c>
    </row>
    <row r="792" spans="1:19" hidden="1" x14ac:dyDescent="0.25">
      <c r="A792">
        <v>791</v>
      </c>
      <c r="B792">
        <v>0</v>
      </c>
      <c r="C792" t="str">
        <f>IF(B792=1, "Survived", "Died")</f>
        <v>Died</v>
      </c>
      <c r="D792">
        <v>3</v>
      </c>
      <c r="E792" t="str">
        <f>IF(D792=1, "First", IF(D792=2, "Second", IF(D792=3, "Third")))</f>
        <v>Third</v>
      </c>
      <c r="F792" t="s">
        <v>1097</v>
      </c>
      <c r="G792" t="s">
        <v>13</v>
      </c>
      <c r="I792">
        <f>IF(H792="",AVERAGE(H:H),H792)</f>
        <v>29.69911764705882</v>
      </c>
      <c r="J792">
        <v>0</v>
      </c>
      <c r="K792">
        <v>0</v>
      </c>
      <c r="L792">
        <v>12460</v>
      </c>
      <c r="M792">
        <v>7.75</v>
      </c>
      <c r="N792">
        <f>IF(M792="",MEDIAN(M:M),M792)</f>
        <v>7.75</v>
      </c>
      <c r="P792" t="s">
        <v>27</v>
      </c>
      <c r="Q792" t="str">
        <f>IF(P792="C", "Cherbourg", IF(P792="Q", "Queenstown", IF(P792="S", "Southampton")))</f>
        <v>Queenstown</v>
      </c>
      <c r="R792">
        <f>Table15[[#This Row],[SibSp]]+Table15[[#This Row],[Parch]]</f>
        <v>0</v>
      </c>
      <c r="S792" s="2">
        <f ca="1">Table15[[#This Row],[Family_Members]]+RAND()-0.5</f>
        <v>-0.19578846233331226</v>
      </c>
    </row>
    <row r="793" spans="1:19" hidden="1" x14ac:dyDescent="0.25">
      <c r="A793">
        <v>792</v>
      </c>
      <c r="B793">
        <v>0</v>
      </c>
      <c r="C793" t="str">
        <f>IF(B793=1, "Survived", "Died")</f>
        <v>Died</v>
      </c>
      <c r="D793">
        <v>2</v>
      </c>
      <c r="E793" t="str">
        <f>IF(D793=1, "First", IF(D793=2, "Second", IF(D793=3, "Third")))</f>
        <v>Second</v>
      </c>
      <c r="F793" t="s">
        <v>1098</v>
      </c>
      <c r="G793" t="s">
        <v>13</v>
      </c>
      <c r="H793">
        <v>16</v>
      </c>
      <c r="I793">
        <f>IF(H793="",AVERAGE(H:H),H793)</f>
        <v>16</v>
      </c>
      <c r="J793">
        <v>0</v>
      </c>
      <c r="K793">
        <v>0</v>
      </c>
      <c r="L793">
        <v>239865</v>
      </c>
      <c r="M793">
        <v>26</v>
      </c>
      <c r="N793">
        <f>IF(M793="",MEDIAN(M:M),M793)</f>
        <v>26</v>
      </c>
      <c r="P793" t="s">
        <v>15</v>
      </c>
      <c r="Q793" t="str">
        <f>IF(P793="C", "Cherbourg", IF(P793="Q", "Queenstown", IF(P793="S", "Southampton")))</f>
        <v>Southampton</v>
      </c>
      <c r="R793">
        <f>Table15[[#This Row],[SibSp]]+Table15[[#This Row],[Parch]]</f>
        <v>0</v>
      </c>
      <c r="S793" s="2">
        <f ca="1">Table15[[#This Row],[Family_Members]]+RAND()-0.5</f>
        <v>-0.42757163854046676</v>
      </c>
    </row>
    <row r="794" spans="1:19" hidden="1" x14ac:dyDescent="0.25">
      <c r="A794">
        <v>679</v>
      </c>
      <c r="B794">
        <v>0</v>
      </c>
      <c r="C794" t="str">
        <f>IF(B794=1, "Survived", "Died")</f>
        <v>Died</v>
      </c>
      <c r="D794">
        <v>3</v>
      </c>
      <c r="E794" t="str">
        <f>IF(D794=1, "First", IF(D794=2, "Second", IF(D794=3, "Third")))</f>
        <v>Third</v>
      </c>
      <c r="F794" t="s">
        <v>955</v>
      </c>
      <c r="G794" t="s">
        <v>17</v>
      </c>
      <c r="H794">
        <v>43</v>
      </c>
      <c r="I794">
        <f>IF(H794="",AVERAGE(H:H),H794)</f>
        <v>43</v>
      </c>
      <c r="J794">
        <v>1</v>
      </c>
      <c r="K794">
        <v>6</v>
      </c>
      <c r="L794" t="s">
        <v>105</v>
      </c>
      <c r="M794">
        <v>46.9</v>
      </c>
      <c r="N794">
        <f>IF(M794="",MEDIAN(M:M),M794)</f>
        <v>46.9</v>
      </c>
      <c r="P794" t="s">
        <v>15</v>
      </c>
      <c r="Q794" t="str">
        <f>IF(P794="C", "Cherbourg", IF(P794="Q", "Queenstown", IF(P794="S", "Southampton")))</f>
        <v>Southampton</v>
      </c>
      <c r="R794">
        <f>Table15[[#This Row],[SibSp]]+Table15[[#This Row],[Parch]]</f>
        <v>7</v>
      </c>
      <c r="S794" s="2">
        <f ca="1">Table15[[#This Row],[Family_Members]]+RAND()-0.5</f>
        <v>7.3964401701410178</v>
      </c>
    </row>
    <row r="795" spans="1:19" hidden="1" x14ac:dyDescent="0.25">
      <c r="A795">
        <v>794</v>
      </c>
      <c r="B795">
        <v>0</v>
      </c>
      <c r="C795" t="str">
        <f>IF(B795=1, "Survived", "Died")</f>
        <v>Died</v>
      </c>
      <c r="D795">
        <v>1</v>
      </c>
      <c r="E795" t="str">
        <f>IF(D795=1, "First", IF(D795=2, "Second", IF(D795=3, "Third")))</f>
        <v>First</v>
      </c>
      <c r="F795" t="s">
        <v>1100</v>
      </c>
      <c r="G795" t="s">
        <v>13</v>
      </c>
      <c r="I795">
        <f>IF(H795="",AVERAGE(H:H),H795)</f>
        <v>29.69911764705882</v>
      </c>
      <c r="J795">
        <v>0</v>
      </c>
      <c r="K795">
        <v>0</v>
      </c>
      <c r="L795" t="s">
        <v>1101</v>
      </c>
      <c r="M795">
        <v>30.695799999999998</v>
      </c>
      <c r="N795">
        <f>IF(M795="",MEDIAN(M:M),M795)</f>
        <v>30.695799999999998</v>
      </c>
      <c r="P795" t="s">
        <v>20</v>
      </c>
      <c r="Q795" t="str">
        <f>IF(P795="C", "Cherbourg", IF(P795="Q", "Queenstown", IF(P795="S", "Southampton")))</f>
        <v>Cherbourg</v>
      </c>
      <c r="R795">
        <f>Table15[[#This Row],[SibSp]]+Table15[[#This Row],[Parch]]</f>
        <v>0</v>
      </c>
      <c r="S795" s="2">
        <f ca="1">Table15[[#This Row],[Family_Members]]+RAND()-0.5</f>
        <v>-0.49955300271399572</v>
      </c>
    </row>
    <row r="796" spans="1:19" hidden="1" x14ac:dyDescent="0.25">
      <c r="A796">
        <v>795</v>
      </c>
      <c r="B796">
        <v>0</v>
      </c>
      <c r="C796" t="str">
        <f>IF(B796=1, "Survived", "Died")</f>
        <v>Died</v>
      </c>
      <c r="D796">
        <v>3</v>
      </c>
      <c r="E796" t="str">
        <f>IF(D796=1, "First", IF(D796=2, "Second", IF(D796=3, "Third")))</f>
        <v>Third</v>
      </c>
      <c r="F796" t="s">
        <v>1102</v>
      </c>
      <c r="G796" t="s">
        <v>13</v>
      </c>
      <c r="H796">
        <v>25</v>
      </c>
      <c r="I796">
        <f>IF(H796="",AVERAGE(H:H),H796)</f>
        <v>25</v>
      </c>
      <c r="J796">
        <v>0</v>
      </c>
      <c r="K796">
        <v>0</v>
      </c>
      <c r="L796">
        <v>349203</v>
      </c>
      <c r="M796">
        <v>7.8958000000000004</v>
      </c>
      <c r="N796">
        <f>IF(M796="",MEDIAN(M:M),M796)</f>
        <v>7.8958000000000004</v>
      </c>
      <c r="P796" t="s">
        <v>15</v>
      </c>
      <c r="Q796" t="str">
        <f>IF(P796="C", "Cherbourg", IF(P796="Q", "Queenstown", IF(P796="S", "Southampton")))</f>
        <v>Southampton</v>
      </c>
      <c r="R796">
        <f>Table15[[#This Row],[SibSp]]+Table15[[#This Row],[Parch]]</f>
        <v>0</v>
      </c>
      <c r="S796" s="2">
        <f ca="1">Table15[[#This Row],[Family_Members]]+RAND()-0.5</f>
        <v>0.25312461766257799</v>
      </c>
    </row>
    <row r="797" spans="1:19" hidden="1" x14ac:dyDescent="0.25">
      <c r="A797">
        <v>796</v>
      </c>
      <c r="B797">
        <v>0</v>
      </c>
      <c r="C797" t="str">
        <f>IF(B797=1, "Survived", "Died")</f>
        <v>Died</v>
      </c>
      <c r="D797">
        <v>2</v>
      </c>
      <c r="E797" t="str">
        <f>IF(D797=1, "First", IF(D797=2, "Second", IF(D797=3, "Third")))</f>
        <v>Second</v>
      </c>
      <c r="F797" t="s">
        <v>1103</v>
      </c>
      <c r="G797" t="s">
        <v>13</v>
      </c>
      <c r="H797">
        <v>39</v>
      </c>
      <c r="I797">
        <f>IF(H797="",AVERAGE(H:H),H797)</f>
        <v>39</v>
      </c>
      <c r="J797">
        <v>0</v>
      </c>
      <c r="K797">
        <v>0</v>
      </c>
      <c r="L797">
        <v>28213</v>
      </c>
      <c r="M797">
        <v>13</v>
      </c>
      <c r="N797">
        <f>IF(M797="",MEDIAN(M:M),M797)</f>
        <v>13</v>
      </c>
      <c r="P797" t="s">
        <v>15</v>
      </c>
      <c r="Q797" t="str">
        <f>IF(P797="C", "Cherbourg", IF(P797="Q", "Queenstown", IF(P797="S", "Southampton")))</f>
        <v>Southampton</v>
      </c>
      <c r="R797">
        <f>Table15[[#This Row],[SibSp]]+Table15[[#This Row],[Parch]]</f>
        <v>0</v>
      </c>
      <c r="S797" s="2">
        <f ca="1">Table15[[#This Row],[Family_Members]]+RAND()-0.5</f>
        <v>0.17775980261944591</v>
      </c>
    </row>
    <row r="798" spans="1:19" x14ac:dyDescent="0.25">
      <c r="A798">
        <v>830</v>
      </c>
      <c r="B798">
        <v>1</v>
      </c>
      <c r="C798" t="str">
        <f>IF(B798=1, "Survived", "Died")</f>
        <v>Survived</v>
      </c>
      <c r="D798">
        <v>1</v>
      </c>
      <c r="E798" t="str">
        <f>IF(D798=1, "First", IF(D798=2, "Second", IF(D798=3, "Third")))</f>
        <v>First</v>
      </c>
      <c r="F798" t="s">
        <v>1144</v>
      </c>
      <c r="G798" t="s">
        <v>17</v>
      </c>
      <c r="H798">
        <v>62</v>
      </c>
      <c r="I798">
        <f>IF(H798="",AVERAGE(H:H),H798)</f>
        <v>62</v>
      </c>
      <c r="J798">
        <v>0</v>
      </c>
      <c r="K798">
        <v>0</v>
      </c>
      <c r="L798">
        <v>113572</v>
      </c>
      <c r="M798">
        <v>80</v>
      </c>
      <c r="N798">
        <f>IF(M798="",MEDIAN(M:M),M798)</f>
        <v>80</v>
      </c>
      <c r="O798" t="s">
        <v>108</v>
      </c>
      <c r="Q798" t="b">
        <f>IF(P798="C", "Cherbourg", IF(P798="Q", "Queenstown", IF(P798="S", "Southampton")))</f>
        <v>0</v>
      </c>
      <c r="R798">
        <f>Table15[[#This Row],[SibSp]]+Table15[[#This Row],[Parch]]</f>
        <v>0</v>
      </c>
      <c r="S798" s="2">
        <f ca="1">Table15[[#This Row],[Family_Members]]+RAND()-0.5</f>
        <v>0.29804773391788253</v>
      </c>
    </row>
    <row r="799" spans="1:19" hidden="1" x14ac:dyDescent="0.25">
      <c r="A799">
        <v>681</v>
      </c>
      <c r="B799">
        <v>0</v>
      </c>
      <c r="C799" t="str">
        <f>IF(B799=1, "Survived", "Died")</f>
        <v>Died</v>
      </c>
      <c r="D799">
        <v>3</v>
      </c>
      <c r="E799" t="str">
        <f>IF(D799=1, "First", IF(D799=2, "Second", IF(D799=3, "Third")))</f>
        <v>Third</v>
      </c>
      <c r="F799" t="s">
        <v>958</v>
      </c>
      <c r="G799" t="s">
        <v>17</v>
      </c>
      <c r="I799">
        <f>IF(H799="",AVERAGE(H:H),H799)</f>
        <v>29.69911764705882</v>
      </c>
      <c r="J799">
        <v>0</v>
      </c>
      <c r="K799">
        <v>0</v>
      </c>
      <c r="L799">
        <v>330935</v>
      </c>
      <c r="M799">
        <v>8.1374999999999993</v>
      </c>
      <c r="N799">
        <f>IF(M799="",MEDIAN(M:M),M799)</f>
        <v>8.1374999999999993</v>
      </c>
      <c r="P799" t="s">
        <v>27</v>
      </c>
      <c r="Q799" t="str">
        <f>IF(P799="C", "Cherbourg", IF(P799="Q", "Queenstown", IF(P799="S", "Southampton")))</f>
        <v>Queenstown</v>
      </c>
      <c r="R799">
        <f>Table15[[#This Row],[SibSp]]+Table15[[#This Row],[Parch]]</f>
        <v>0</v>
      </c>
      <c r="S799" s="2">
        <f ca="1">Table15[[#This Row],[Family_Members]]+RAND()-0.5</f>
        <v>0.11503336926387875</v>
      </c>
    </row>
    <row r="800" spans="1:19" hidden="1" x14ac:dyDescent="0.25">
      <c r="A800">
        <v>799</v>
      </c>
      <c r="B800">
        <v>0</v>
      </c>
      <c r="C800" t="str">
        <f>IF(B800=1, "Survived", "Died")</f>
        <v>Died</v>
      </c>
      <c r="D800">
        <v>3</v>
      </c>
      <c r="E800" t="str">
        <f>IF(D800=1, "First", IF(D800=2, "Second", IF(D800=3, "Third")))</f>
        <v>Third</v>
      </c>
      <c r="F800" t="s">
        <v>1107</v>
      </c>
      <c r="G800" t="s">
        <v>13</v>
      </c>
      <c r="H800">
        <v>30</v>
      </c>
      <c r="I800">
        <f>IF(H800="",AVERAGE(H:H),H800)</f>
        <v>30</v>
      </c>
      <c r="J800">
        <v>0</v>
      </c>
      <c r="K800">
        <v>0</v>
      </c>
      <c r="L800">
        <v>2685</v>
      </c>
      <c r="M800">
        <v>7.2291999999999996</v>
      </c>
      <c r="N800">
        <f>IF(M800="",MEDIAN(M:M),M800)</f>
        <v>7.2291999999999996</v>
      </c>
      <c r="P800" t="s">
        <v>20</v>
      </c>
      <c r="Q800" t="str">
        <f>IF(P800="C", "Cherbourg", IF(P800="Q", "Queenstown", IF(P800="S", "Southampton")))</f>
        <v>Cherbourg</v>
      </c>
      <c r="R800">
        <f>Table15[[#This Row],[SibSp]]+Table15[[#This Row],[Parch]]</f>
        <v>0</v>
      </c>
      <c r="S800" s="2">
        <f ca="1">Table15[[#This Row],[Family_Members]]+RAND()-0.5</f>
        <v>-0.42465569044200313</v>
      </c>
    </row>
    <row r="801" spans="1:19" hidden="1" x14ac:dyDescent="0.25">
      <c r="A801">
        <v>703</v>
      </c>
      <c r="B801">
        <v>0</v>
      </c>
      <c r="C801" t="str">
        <f>IF(B801=1, "Survived", "Died")</f>
        <v>Died</v>
      </c>
      <c r="D801">
        <v>3</v>
      </c>
      <c r="E801" t="str">
        <f>IF(D801=1, "First", IF(D801=2, "Second", IF(D801=3, "Third")))</f>
        <v>Third</v>
      </c>
      <c r="F801" t="s">
        <v>987</v>
      </c>
      <c r="G801" t="s">
        <v>17</v>
      </c>
      <c r="H801">
        <v>18</v>
      </c>
      <c r="I801">
        <f>IF(H801="",AVERAGE(H:H),H801)</f>
        <v>18</v>
      </c>
      <c r="J801">
        <v>0</v>
      </c>
      <c r="K801">
        <v>1</v>
      </c>
      <c r="L801">
        <v>2691</v>
      </c>
      <c r="M801">
        <v>14.4542</v>
      </c>
      <c r="N801">
        <f>IF(M801="",MEDIAN(M:M),M801)</f>
        <v>14.4542</v>
      </c>
      <c r="P801" t="s">
        <v>20</v>
      </c>
      <c r="Q801" t="str">
        <f>IF(P801="C", "Cherbourg", IF(P801="Q", "Queenstown", IF(P801="S", "Southampton")))</f>
        <v>Cherbourg</v>
      </c>
      <c r="R801">
        <f>Table15[[#This Row],[SibSp]]+Table15[[#This Row],[Parch]]</f>
        <v>1</v>
      </c>
      <c r="S801" s="2">
        <f ca="1">Table15[[#This Row],[Family_Members]]+RAND()-0.5</f>
        <v>0.874251436086523</v>
      </c>
    </row>
    <row r="802" spans="1:19" hidden="1" x14ac:dyDescent="0.25">
      <c r="A802">
        <v>801</v>
      </c>
      <c r="B802">
        <v>0</v>
      </c>
      <c r="C802" t="str">
        <f>IF(B802=1, "Survived", "Died")</f>
        <v>Died</v>
      </c>
      <c r="D802">
        <v>2</v>
      </c>
      <c r="E802" t="str">
        <f>IF(D802=1, "First", IF(D802=2, "Second", IF(D802=3, "Third")))</f>
        <v>Second</v>
      </c>
      <c r="F802" t="s">
        <v>1109</v>
      </c>
      <c r="G802" t="s">
        <v>13</v>
      </c>
      <c r="H802">
        <v>34</v>
      </c>
      <c r="I802">
        <f>IF(H802="",AVERAGE(H:H),H802)</f>
        <v>34</v>
      </c>
      <c r="J802">
        <v>0</v>
      </c>
      <c r="K802">
        <v>0</v>
      </c>
      <c r="L802">
        <v>250647</v>
      </c>
      <c r="M802">
        <v>13</v>
      </c>
      <c r="N802">
        <f>IF(M802="",MEDIAN(M:M),M802)</f>
        <v>13</v>
      </c>
      <c r="P802" t="s">
        <v>15</v>
      </c>
      <c r="Q802" t="str">
        <f>IF(P802="C", "Cherbourg", IF(P802="Q", "Queenstown", IF(P802="S", "Southampton")))</f>
        <v>Southampton</v>
      </c>
      <c r="R802">
        <f>Table15[[#This Row],[SibSp]]+Table15[[#This Row],[Parch]]</f>
        <v>0</v>
      </c>
      <c r="S802" s="2">
        <f ca="1">Table15[[#This Row],[Family_Members]]+RAND()-0.5</f>
        <v>-0.30553998041876074</v>
      </c>
    </row>
    <row r="803" spans="1:19" hidden="1" x14ac:dyDescent="0.25">
      <c r="A803">
        <v>802</v>
      </c>
      <c r="B803">
        <v>1</v>
      </c>
      <c r="C803" t="str">
        <f>IF(B803=1, "Survived", "Died")</f>
        <v>Survived</v>
      </c>
      <c r="D803">
        <v>2</v>
      </c>
      <c r="E803" t="str">
        <f>IF(D803=1, "First", IF(D803=2, "Second", IF(D803=3, "Third")))</f>
        <v>Second</v>
      </c>
      <c r="F803" t="s">
        <v>1110</v>
      </c>
      <c r="G803" t="s">
        <v>17</v>
      </c>
      <c r="H803">
        <v>31</v>
      </c>
      <c r="I803">
        <f>IF(H803="",AVERAGE(H:H),H803)</f>
        <v>31</v>
      </c>
      <c r="J803">
        <v>1</v>
      </c>
      <c r="K803">
        <v>1</v>
      </c>
      <c r="L803" t="s">
        <v>361</v>
      </c>
      <c r="M803">
        <v>26.25</v>
      </c>
      <c r="N803">
        <f>IF(M803="",MEDIAN(M:M),M803)</f>
        <v>26.25</v>
      </c>
      <c r="P803" t="s">
        <v>15</v>
      </c>
      <c r="Q803" t="str">
        <f>IF(P803="C", "Cherbourg", IF(P803="Q", "Queenstown", IF(P803="S", "Southampton")))</f>
        <v>Southampton</v>
      </c>
      <c r="R803">
        <f>Table15[[#This Row],[SibSp]]+Table15[[#This Row],[Parch]]</f>
        <v>2</v>
      </c>
      <c r="S803" s="2">
        <f ca="1">Table15[[#This Row],[Family_Members]]+RAND()-0.5</f>
        <v>1.9864505947240909</v>
      </c>
    </row>
    <row r="804" spans="1:19" hidden="1" x14ac:dyDescent="0.25">
      <c r="A804">
        <v>803</v>
      </c>
      <c r="B804">
        <v>1</v>
      </c>
      <c r="C804" t="str">
        <f>IF(B804=1, "Survived", "Died")</f>
        <v>Survived</v>
      </c>
      <c r="D804">
        <v>1</v>
      </c>
      <c r="E804" t="str">
        <f>IF(D804=1, "First", IF(D804=2, "Second", IF(D804=3, "Third")))</f>
        <v>First</v>
      </c>
      <c r="F804" t="s">
        <v>1111</v>
      </c>
      <c r="G804" t="s">
        <v>13</v>
      </c>
      <c r="H804">
        <v>11</v>
      </c>
      <c r="I804">
        <f>IF(H804="",AVERAGE(H:H),H804)</f>
        <v>11</v>
      </c>
      <c r="J804">
        <v>1</v>
      </c>
      <c r="K804">
        <v>2</v>
      </c>
      <c r="L804">
        <v>113760</v>
      </c>
      <c r="M804">
        <v>120</v>
      </c>
      <c r="N804">
        <f>IF(M804="",MEDIAN(M:M),M804)</f>
        <v>120</v>
      </c>
      <c r="O804" t="s">
        <v>578</v>
      </c>
      <c r="P804" t="s">
        <v>15</v>
      </c>
      <c r="Q804" t="str">
        <f>IF(P804="C", "Cherbourg", IF(P804="Q", "Queenstown", IF(P804="S", "Southampton")))</f>
        <v>Southampton</v>
      </c>
      <c r="R804">
        <f>Table15[[#This Row],[SibSp]]+Table15[[#This Row],[Parch]]</f>
        <v>3</v>
      </c>
      <c r="S804" s="2">
        <f ca="1">Table15[[#This Row],[Family_Members]]+RAND()-0.5</f>
        <v>3.206040517919857</v>
      </c>
    </row>
    <row r="805" spans="1:19" hidden="1" x14ac:dyDescent="0.25">
      <c r="A805">
        <v>804</v>
      </c>
      <c r="B805">
        <v>1</v>
      </c>
      <c r="C805" t="str">
        <f>IF(B805=1, "Survived", "Died")</f>
        <v>Survived</v>
      </c>
      <c r="D805">
        <v>3</v>
      </c>
      <c r="E805" t="str">
        <f>IF(D805=1, "First", IF(D805=2, "Second", IF(D805=3, "Third")))</f>
        <v>Third</v>
      </c>
      <c r="F805" t="s">
        <v>1112</v>
      </c>
      <c r="G805" t="s">
        <v>13</v>
      </c>
      <c r="H805">
        <v>0.42</v>
      </c>
      <c r="I805">
        <f>IF(H805="",AVERAGE(H:H),H805)</f>
        <v>0.42</v>
      </c>
      <c r="J805">
        <v>0</v>
      </c>
      <c r="K805">
        <v>1</v>
      </c>
      <c r="L805">
        <v>2625</v>
      </c>
      <c r="M805">
        <v>8.5167000000000002</v>
      </c>
      <c r="N805">
        <f>IF(M805="",MEDIAN(M:M),M805)</f>
        <v>8.5167000000000002</v>
      </c>
      <c r="P805" t="s">
        <v>20</v>
      </c>
      <c r="Q805" t="str">
        <f>IF(P805="C", "Cherbourg", IF(P805="Q", "Queenstown", IF(P805="S", "Southampton")))</f>
        <v>Cherbourg</v>
      </c>
      <c r="R805">
        <f>Table15[[#This Row],[SibSp]]+Table15[[#This Row],[Parch]]</f>
        <v>1</v>
      </c>
      <c r="S805" s="2">
        <f ca="1">Table15[[#This Row],[Family_Members]]+RAND()-0.5</f>
        <v>0.66923943251769735</v>
      </c>
    </row>
    <row r="806" spans="1:19" hidden="1" x14ac:dyDescent="0.25">
      <c r="A806">
        <v>805</v>
      </c>
      <c r="B806">
        <v>1</v>
      </c>
      <c r="C806" t="str">
        <f>IF(B806=1, "Survived", "Died")</f>
        <v>Survived</v>
      </c>
      <c r="D806">
        <v>3</v>
      </c>
      <c r="E806" t="str">
        <f>IF(D806=1, "First", IF(D806=2, "Second", IF(D806=3, "Third")))</f>
        <v>Third</v>
      </c>
      <c r="F806" t="s">
        <v>1113</v>
      </c>
      <c r="G806" t="s">
        <v>13</v>
      </c>
      <c r="H806">
        <v>27</v>
      </c>
      <c r="I806">
        <f>IF(H806="",AVERAGE(H:H),H806)</f>
        <v>27</v>
      </c>
      <c r="J806">
        <v>0</v>
      </c>
      <c r="K806">
        <v>0</v>
      </c>
      <c r="L806">
        <v>347089</v>
      </c>
      <c r="M806">
        <v>6.9749999999999996</v>
      </c>
      <c r="N806">
        <f>IF(M806="",MEDIAN(M:M),M806)</f>
        <v>6.9749999999999996</v>
      </c>
      <c r="P806" t="s">
        <v>15</v>
      </c>
      <c r="Q806" t="str">
        <f>IF(P806="C", "Cherbourg", IF(P806="Q", "Queenstown", IF(P806="S", "Southampton")))</f>
        <v>Southampton</v>
      </c>
      <c r="R806">
        <f>Table15[[#This Row],[SibSp]]+Table15[[#This Row],[Parch]]</f>
        <v>0</v>
      </c>
      <c r="S806" s="2">
        <f ca="1">Table15[[#This Row],[Family_Members]]+RAND()-0.5</f>
        <v>6.4700596445608327E-2</v>
      </c>
    </row>
    <row r="807" spans="1:19" hidden="1" x14ac:dyDescent="0.25">
      <c r="A807">
        <v>806</v>
      </c>
      <c r="B807">
        <v>0</v>
      </c>
      <c r="C807" t="str">
        <f>IF(B807=1, "Survived", "Died")</f>
        <v>Died</v>
      </c>
      <c r="D807">
        <v>3</v>
      </c>
      <c r="E807" t="str">
        <f>IF(D807=1, "First", IF(D807=2, "Second", IF(D807=3, "Third")))</f>
        <v>Third</v>
      </c>
      <c r="F807" t="s">
        <v>1114</v>
      </c>
      <c r="G807" t="s">
        <v>13</v>
      </c>
      <c r="H807">
        <v>31</v>
      </c>
      <c r="I807">
        <f>IF(H807="",AVERAGE(H:H),H807)</f>
        <v>31</v>
      </c>
      <c r="J807">
        <v>0</v>
      </c>
      <c r="K807">
        <v>0</v>
      </c>
      <c r="L807">
        <v>347063</v>
      </c>
      <c r="M807">
        <v>7.7750000000000004</v>
      </c>
      <c r="N807">
        <f>IF(M807="",MEDIAN(M:M),M807)</f>
        <v>7.7750000000000004</v>
      </c>
      <c r="P807" t="s">
        <v>15</v>
      </c>
      <c r="Q807" t="str">
        <f>IF(P807="C", "Cherbourg", IF(P807="Q", "Queenstown", IF(P807="S", "Southampton")))</f>
        <v>Southampton</v>
      </c>
      <c r="R807">
        <f>Table15[[#This Row],[SibSp]]+Table15[[#This Row],[Parch]]</f>
        <v>0</v>
      </c>
      <c r="S807" s="2">
        <f ca="1">Table15[[#This Row],[Family_Members]]+RAND()-0.5</f>
        <v>2.3581499803181361E-2</v>
      </c>
    </row>
    <row r="808" spans="1:19" hidden="1" x14ac:dyDescent="0.25">
      <c r="A808">
        <v>807</v>
      </c>
      <c r="B808">
        <v>0</v>
      </c>
      <c r="C808" t="str">
        <f>IF(B808=1, "Survived", "Died")</f>
        <v>Died</v>
      </c>
      <c r="D808">
        <v>1</v>
      </c>
      <c r="E808" t="str">
        <f>IF(D808=1, "First", IF(D808=2, "Second", IF(D808=3, "Third")))</f>
        <v>First</v>
      </c>
      <c r="F808" t="s">
        <v>1115</v>
      </c>
      <c r="G808" t="s">
        <v>13</v>
      </c>
      <c r="H808">
        <v>39</v>
      </c>
      <c r="I808">
        <f>IF(H808="",AVERAGE(H:H),H808)</f>
        <v>39</v>
      </c>
      <c r="J808">
        <v>0</v>
      </c>
      <c r="K808">
        <v>0</v>
      </c>
      <c r="L808">
        <v>112050</v>
      </c>
      <c r="M808">
        <v>0</v>
      </c>
      <c r="N808">
        <f>IF(M808="",MEDIAN(M:M),M808)</f>
        <v>0</v>
      </c>
      <c r="O808" t="s">
        <v>1116</v>
      </c>
      <c r="P808" t="s">
        <v>15</v>
      </c>
      <c r="Q808" t="str">
        <f>IF(P808="C", "Cherbourg", IF(P808="Q", "Queenstown", IF(P808="S", "Southampton")))</f>
        <v>Southampton</v>
      </c>
      <c r="R808">
        <f>Table15[[#This Row],[SibSp]]+Table15[[#This Row],[Parch]]</f>
        <v>0</v>
      </c>
      <c r="S808" s="2">
        <f ca="1">Table15[[#This Row],[Family_Members]]+RAND()-0.5</f>
        <v>0.45570985350845916</v>
      </c>
    </row>
    <row r="809" spans="1:19" hidden="1" x14ac:dyDescent="0.25">
      <c r="A809">
        <v>730</v>
      </c>
      <c r="B809">
        <v>0</v>
      </c>
      <c r="C809" t="str">
        <f>IF(B809=1, "Survived", "Died")</f>
        <v>Died</v>
      </c>
      <c r="D809">
        <v>3</v>
      </c>
      <c r="E809" t="str">
        <f>IF(D809=1, "First", IF(D809=2, "Second", IF(D809=3, "Third")))</f>
        <v>Third</v>
      </c>
      <c r="F809" t="s">
        <v>1019</v>
      </c>
      <c r="G809" t="s">
        <v>17</v>
      </c>
      <c r="H809">
        <v>25</v>
      </c>
      <c r="I809">
        <f>IF(H809="",AVERAGE(H:H),H809)</f>
        <v>25</v>
      </c>
      <c r="J809">
        <v>1</v>
      </c>
      <c r="K809">
        <v>0</v>
      </c>
      <c r="L809" t="s">
        <v>1020</v>
      </c>
      <c r="M809">
        <v>7.9249999999999998</v>
      </c>
      <c r="N809">
        <f>IF(M809="",MEDIAN(M:M),M809)</f>
        <v>7.9249999999999998</v>
      </c>
      <c r="P809" t="s">
        <v>15</v>
      </c>
      <c r="Q809" t="str">
        <f>IF(P809="C", "Cherbourg", IF(P809="Q", "Queenstown", IF(P809="S", "Southampton")))</f>
        <v>Southampton</v>
      </c>
      <c r="R809">
        <f>Table15[[#This Row],[SibSp]]+Table15[[#This Row],[Parch]]</f>
        <v>1</v>
      </c>
      <c r="S809" s="2">
        <f ca="1">Table15[[#This Row],[Family_Members]]+RAND()-0.5</f>
        <v>1.0379483634169047</v>
      </c>
    </row>
    <row r="810" spans="1:19" hidden="1" x14ac:dyDescent="0.25">
      <c r="A810">
        <v>809</v>
      </c>
      <c r="B810">
        <v>0</v>
      </c>
      <c r="C810" t="str">
        <f>IF(B810=1, "Survived", "Died")</f>
        <v>Died</v>
      </c>
      <c r="D810">
        <v>2</v>
      </c>
      <c r="E810" t="str">
        <f>IF(D810=1, "First", IF(D810=2, "Second", IF(D810=3, "Third")))</f>
        <v>Second</v>
      </c>
      <c r="F810" t="s">
        <v>1118</v>
      </c>
      <c r="G810" t="s">
        <v>13</v>
      </c>
      <c r="H810">
        <v>39</v>
      </c>
      <c r="I810">
        <f>IF(H810="",AVERAGE(H:H),H810)</f>
        <v>39</v>
      </c>
      <c r="J810">
        <v>0</v>
      </c>
      <c r="K810">
        <v>0</v>
      </c>
      <c r="L810">
        <v>248723</v>
      </c>
      <c r="M810">
        <v>13</v>
      </c>
      <c r="N810">
        <f>IF(M810="",MEDIAN(M:M),M810)</f>
        <v>13</v>
      </c>
      <c r="P810" t="s">
        <v>15</v>
      </c>
      <c r="Q810" t="str">
        <f>IF(P810="C", "Cherbourg", IF(P810="Q", "Queenstown", IF(P810="S", "Southampton")))</f>
        <v>Southampton</v>
      </c>
      <c r="R810">
        <f>Table15[[#This Row],[SibSp]]+Table15[[#This Row],[Parch]]</f>
        <v>0</v>
      </c>
      <c r="S810" s="2">
        <f ca="1">Table15[[#This Row],[Family_Members]]+RAND()-0.5</f>
        <v>-7.1309494937195739E-2</v>
      </c>
    </row>
    <row r="811" spans="1:19" x14ac:dyDescent="0.25">
      <c r="A811">
        <v>836</v>
      </c>
      <c r="B811">
        <v>1</v>
      </c>
      <c r="C811" t="str">
        <f>IF(B811=1, "Survived", "Died")</f>
        <v>Survived</v>
      </c>
      <c r="D811">
        <v>1</v>
      </c>
      <c r="E811" t="str">
        <f>IF(D811=1, "First", IF(D811=2, "Second", IF(D811=3, "Third")))</f>
        <v>First</v>
      </c>
      <c r="F811" t="s">
        <v>1150</v>
      </c>
      <c r="G811" t="s">
        <v>17</v>
      </c>
      <c r="H811">
        <v>39</v>
      </c>
      <c r="I811">
        <f>IF(H811="",AVERAGE(H:H),H811)</f>
        <v>39</v>
      </c>
      <c r="J811">
        <v>1</v>
      </c>
      <c r="K811">
        <v>1</v>
      </c>
      <c r="L811" t="s">
        <v>1151</v>
      </c>
      <c r="M811">
        <v>83.158299999999997</v>
      </c>
      <c r="N811">
        <f>IF(M811="",MEDIAN(M:M),M811)</f>
        <v>83.158299999999997</v>
      </c>
      <c r="O811" t="s">
        <v>1152</v>
      </c>
      <c r="P811" t="s">
        <v>20</v>
      </c>
      <c r="Q811" t="str">
        <f>IF(P811="C", "Cherbourg", IF(P811="Q", "Queenstown", IF(P811="S", "Southampton")))</f>
        <v>Cherbourg</v>
      </c>
      <c r="R811">
        <f>Table15[[#This Row],[SibSp]]+Table15[[#This Row],[Parch]]</f>
        <v>2</v>
      </c>
      <c r="S811" s="2">
        <f ca="1">Table15[[#This Row],[Family_Members]]+RAND()-0.5</f>
        <v>1.5344074347616985</v>
      </c>
    </row>
    <row r="812" spans="1:19" hidden="1" x14ac:dyDescent="0.25">
      <c r="A812">
        <v>811</v>
      </c>
      <c r="B812">
        <v>0</v>
      </c>
      <c r="C812" t="str">
        <f>IF(B812=1, "Survived", "Died")</f>
        <v>Died</v>
      </c>
      <c r="D812">
        <v>3</v>
      </c>
      <c r="E812" t="str">
        <f>IF(D812=1, "First", IF(D812=2, "Second", IF(D812=3, "Third")))</f>
        <v>Third</v>
      </c>
      <c r="F812" t="s">
        <v>1120</v>
      </c>
      <c r="G812" t="s">
        <v>13</v>
      </c>
      <c r="H812">
        <v>26</v>
      </c>
      <c r="I812">
        <f>IF(H812="",AVERAGE(H:H),H812)</f>
        <v>26</v>
      </c>
      <c r="J812">
        <v>0</v>
      </c>
      <c r="K812">
        <v>0</v>
      </c>
      <c r="L812">
        <v>3474</v>
      </c>
      <c r="M812">
        <v>7.8875000000000002</v>
      </c>
      <c r="N812">
        <f>IF(M812="",MEDIAN(M:M),M812)</f>
        <v>7.8875000000000002</v>
      </c>
      <c r="P812" t="s">
        <v>15</v>
      </c>
      <c r="Q812" t="str">
        <f>IF(P812="C", "Cherbourg", IF(P812="Q", "Queenstown", IF(P812="S", "Southampton")))</f>
        <v>Southampton</v>
      </c>
      <c r="R812">
        <f>Table15[[#This Row],[SibSp]]+Table15[[#This Row],[Parch]]</f>
        <v>0</v>
      </c>
      <c r="S812" s="2">
        <f ca="1">Table15[[#This Row],[Family_Members]]+RAND()-0.5</f>
        <v>0.15166375647787744</v>
      </c>
    </row>
    <row r="813" spans="1:19" hidden="1" x14ac:dyDescent="0.25">
      <c r="A813">
        <v>812</v>
      </c>
      <c r="B813">
        <v>0</v>
      </c>
      <c r="C813" t="str">
        <f>IF(B813=1, "Survived", "Died")</f>
        <v>Died</v>
      </c>
      <c r="D813">
        <v>3</v>
      </c>
      <c r="E813" t="str">
        <f>IF(D813=1, "First", IF(D813=2, "Second", IF(D813=3, "Third")))</f>
        <v>Third</v>
      </c>
      <c r="F813" t="s">
        <v>1121</v>
      </c>
      <c r="G813" t="s">
        <v>13</v>
      </c>
      <c r="H813">
        <v>39</v>
      </c>
      <c r="I813">
        <f>IF(H813="",AVERAGE(H:H),H813)</f>
        <v>39</v>
      </c>
      <c r="J813">
        <v>0</v>
      </c>
      <c r="K813">
        <v>0</v>
      </c>
      <c r="L813" t="s">
        <v>810</v>
      </c>
      <c r="M813">
        <v>24.15</v>
      </c>
      <c r="N813">
        <f>IF(M813="",MEDIAN(M:M),M813)</f>
        <v>24.15</v>
      </c>
      <c r="P813" t="s">
        <v>15</v>
      </c>
      <c r="Q813" t="str">
        <f>IF(P813="C", "Cherbourg", IF(P813="Q", "Queenstown", IF(P813="S", "Southampton")))</f>
        <v>Southampton</v>
      </c>
      <c r="R813">
        <f>Table15[[#This Row],[SibSp]]+Table15[[#This Row],[Parch]]</f>
        <v>0</v>
      </c>
      <c r="S813" s="2">
        <f ca="1">Table15[[#This Row],[Family_Members]]+RAND()-0.5</f>
        <v>-4.996903576252798E-2</v>
      </c>
    </row>
    <row r="814" spans="1:19" hidden="1" x14ac:dyDescent="0.25">
      <c r="A814">
        <v>813</v>
      </c>
      <c r="B814">
        <v>0</v>
      </c>
      <c r="C814" t="str">
        <f>IF(B814=1, "Survived", "Died")</f>
        <v>Died</v>
      </c>
      <c r="D814">
        <v>2</v>
      </c>
      <c r="E814" t="str">
        <f>IF(D814=1, "First", IF(D814=2, "Second", IF(D814=3, "Third")))</f>
        <v>Second</v>
      </c>
      <c r="F814" t="s">
        <v>1122</v>
      </c>
      <c r="G814" t="s">
        <v>13</v>
      </c>
      <c r="H814">
        <v>35</v>
      </c>
      <c r="I814">
        <f>IF(H814="",AVERAGE(H:H),H814)</f>
        <v>35</v>
      </c>
      <c r="J814">
        <v>0</v>
      </c>
      <c r="K814">
        <v>0</v>
      </c>
      <c r="L814">
        <v>28206</v>
      </c>
      <c r="M814">
        <v>10.5</v>
      </c>
      <c r="N814">
        <f>IF(M814="",MEDIAN(M:M),M814)</f>
        <v>10.5</v>
      </c>
      <c r="P814" t="s">
        <v>15</v>
      </c>
      <c r="Q814" t="str">
        <f>IF(P814="C", "Cherbourg", IF(P814="Q", "Queenstown", IF(P814="S", "Southampton")))</f>
        <v>Southampton</v>
      </c>
      <c r="R814">
        <f>Table15[[#This Row],[SibSp]]+Table15[[#This Row],[Parch]]</f>
        <v>0</v>
      </c>
      <c r="S814" s="2">
        <f ca="1">Table15[[#This Row],[Family_Members]]+RAND()-0.5</f>
        <v>-6.3737151942610426E-2</v>
      </c>
    </row>
    <row r="815" spans="1:19" hidden="1" x14ac:dyDescent="0.25">
      <c r="A815">
        <v>737</v>
      </c>
      <c r="B815">
        <v>0</v>
      </c>
      <c r="C815" t="str">
        <f>IF(B815=1, "Survived", "Died")</f>
        <v>Died</v>
      </c>
      <c r="D815">
        <v>3</v>
      </c>
      <c r="E815" t="str">
        <f>IF(D815=1, "First", IF(D815=2, "Second", IF(D815=3, "Third")))</f>
        <v>Third</v>
      </c>
      <c r="F815" t="s">
        <v>1027</v>
      </c>
      <c r="G815" t="s">
        <v>17</v>
      </c>
      <c r="H815">
        <v>48</v>
      </c>
      <c r="I815">
        <f>IF(H815="",AVERAGE(H:H),H815)</f>
        <v>48</v>
      </c>
      <c r="J815">
        <v>1</v>
      </c>
      <c r="K815">
        <v>3</v>
      </c>
      <c r="L815" t="s">
        <v>143</v>
      </c>
      <c r="M815">
        <v>34.375</v>
      </c>
      <c r="N815">
        <f>IF(M815="",MEDIAN(M:M),M815)</f>
        <v>34.375</v>
      </c>
      <c r="P815" t="s">
        <v>15</v>
      </c>
      <c r="Q815" t="str">
        <f>IF(P815="C", "Cherbourg", IF(P815="Q", "Queenstown", IF(P815="S", "Southampton")))</f>
        <v>Southampton</v>
      </c>
      <c r="R815">
        <f>Table15[[#This Row],[SibSp]]+Table15[[#This Row],[Parch]]</f>
        <v>4</v>
      </c>
      <c r="S815" s="2">
        <f ca="1">Table15[[#This Row],[Family_Members]]+RAND()-0.5</f>
        <v>3.9737488723429992</v>
      </c>
    </row>
    <row r="816" spans="1:19" hidden="1" x14ac:dyDescent="0.25">
      <c r="A816">
        <v>815</v>
      </c>
      <c r="B816">
        <v>0</v>
      </c>
      <c r="C816" t="str">
        <f>IF(B816=1, "Survived", "Died")</f>
        <v>Died</v>
      </c>
      <c r="D816">
        <v>3</v>
      </c>
      <c r="E816" t="str">
        <f>IF(D816=1, "First", IF(D816=2, "Second", IF(D816=3, "Third")))</f>
        <v>Third</v>
      </c>
      <c r="F816" t="s">
        <v>1124</v>
      </c>
      <c r="G816" t="s">
        <v>13</v>
      </c>
      <c r="H816">
        <v>30.5</v>
      </c>
      <c r="I816">
        <f>IF(H816="",AVERAGE(H:H),H816)</f>
        <v>30.5</v>
      </c>
      <c r="J816">
        <v>0</v>
      </c>
      <c r="K816">
        <v>0</v>
      </c>
      <c r="L816">
        <v>364499</v>
      </c>
      <c r="M816">
        <v>8.0500000000000007</v>
      </c>
      <c r="N816">
        <f>IF(M816="",MEDIAN(M:M),M816)</f>
        <v>8.0500000000000007</v>
      </c>
      <c r="P816" t="s">
        <v>15</v>
      </c>
      <c r="Q816" t="str">
        <f>IF(P816="C", "Cherbourg", IF(P816="Q", "Queenstown", IF(P816="S", "Southampton")))</f>
        <v>Southampton</v>
      </c>
      <c r="R816">
        <f>Table15[[#This Row],[SibSp]]+Table15[[#This Row],[Parch]]</f>
        <v>0</v>
      </c>
      <c r="S816" s="2">
        <f ca="1">Table15[[#This Row],[Family_Members]]+RAND()-0.5</f>
        <v>0.39403196524428552</v>
      </c>
    </row>
    <row r="817" spans="1:19" hidden="1" x14ac:dyDescent="0.25">
      <c r="A817">
        <v>816</v>
      </c>
      <c r="B817">
        <v>0</v>
      </c>
      <c r="C817" t="str">
        <f>IF(B817=1, "Survived", "Died")</f>
        <v>Died</v>
      </c>
      <c r="D817">
        <v>1</v>
      </c>
      <c r="E817" t="str">
        <f>IF(D817=1, "First", IF(D817=2, "Second", IF(D817=3, "Third")))</f>
        <v>First</v>
      </c>
      <c r="F817" t="s">
        <v>1125</v>
      </c>
      <c r="G817" t="s">
        <v>13</v>
      </c>
      <c r="I817">
        <f>IF(H817="",AVERAGE(H:H),H817)</f>
        <v>29.69911764705882</v>
      </c>
      <c r="J817">
        <v>0</v>
      </c>
      <c r="K817">
        <v>0</v>
      </c>
      <c r="L817">
        <v>112058</v>
      </c>
      <c r="M817">
        <v>0</v>
      </c>
      <c r="N817">
        <f>IF(M817="",MEDIAN(M:M),M817)</f>
        <v>0</v>
      </c>
      <c r="O817" t="s">
        <v>1126</v>
      </c>
      <c r="P817" t="s">
        <v>15</v>
      </c>
      <c r="Q817" t="str">
        <f>IF(P817="C", "Cherbourg", IF(P817="Q", "Queenstown", IF(P817="S", "Southampton")))</f>
        <v>Southampton</v>
      </c>
      <c r="R817">
        <f>Table15[[#This Row],[SibSp]]+Table15[[#This Row],[Parch]]</f>
        <v>0</v>
      </c>
      <c r="S817" s="2">
        <f ca="1">Table15[[#This Row],[Family_Members]]+RAND()-0.5</f>
        <v>0.44550808886534565</v>
      </c>
    </row>
    <row r="818" spans="1:19" hidden="1" x14ac:dyDescent="0.25">
      <c r="A818">
        <v>768</v>
      </c>
      <c r="B818">
        <v>0</v>
      </c>
      <c r="C818" t="str">
        <f>IF(B818=1, "Survived", "Died")</f>
        <v>Died</v>
      </c>
      <c r="D818">
        <v>3</v>
      </c>
      <c r="E818" t="str">
        <f>IF(D818=1, "First", IF(D818=2, "Second", IF(D818=3, "Third")))</f>
        <v>Third</v>
      </c>
      <c r="F818" t="s">
        <v>1066</v>
      </c>
      <c r="G818" t="s">
        <v>17</v>
      </c>
      <c r="H818">
        <v>30.5</v>
      </c>
      <c r="I818">
        <f>IF(H818="",AVERAGE(H:H),H818)</f>
        <v>30.5</v>
      </c>
      <c r="J818">
        <v>0</v>
      </c>
      <c r="K818">
        <v>0</v>
      </c>
      <c r="L818">
        <v>364850</v>
      </c>
      <c r="M818">
        <v>7.75</v>
      </c>
      <c r="N818">
        <f>IF(M818="",MEDIAN(M:M),M818)</f>
        <v>7.75</v>
      </c>
      <c r="P818" t="s">
        <v>27</v>
      </c>
      <c r="Q818" t="str">
        <f>IF(P818="C", "Cherbourg", IF(P818="Q", "Queenstown", IF(P818="S", "Southampton")))</f>
        <v>Queenstown</v>
      </c>
      <c r="R818">
        <f>Table15[[#This Row],[SibSp]]+Table15[[#This Row],[Parch]]</f>
        <v>0</v>
      </c>
      <c r="S818" s="2">
        <f ca="1">Table15[[#This Row],[Family_Members]]+RAND()-0.5</f>
        <v>0.47936925674388453</v>
      </c>
    </row>
    <row r="819" spans="1:19" hidden="1" x14ac:dyDescent="0.25">
      <c r="A819">
        <v>818</v>
      </c>
      <c r="B819">
        <v>0</v>
      </c>
      <c r="C819" t="str">
        <f>IF(B819=1, "Survived", "Died")</f>
        <v>Died</v>
      </c>
      <c r="D819">
        <v>2</v>
      </c>
      <c r="E819" t="str">
        <f>IF(D819=1, "First", IF(D819=2, "Second", IF(D819=3, "Third")))</f>
        <v>Second</v>
      </c>
      <c r="F819" t="s">
        <v>1129</v>
      </c>
      <c r="G819" t="s">
        <v>13</v>
      </c>
      <c r="H819">
        <v>31</v>
      </c>
      <c r="I819">
        <f>IF(H819="",AVERAGE(H:H),H819)</f>
        <v>31</v>
      </c>
      <c r="J819">
        <v>1</v>
      </c>
      <c r="K819">
        <v>1</v>
      </c>
      <c r="L819" t="s">
        <v>1130</v>
      </c>
      <c r="M819">
        <v>37.004199999999997</v>
      </c>
      <c r="N819">
        <f>IF(M819="",MEDIAN(M:M),M819)</f>
        <v>37.004199999999997</v>
      </c>
      <c r="P819" t="s">
        <v>20</v>
      </c>
      <c r="Q819" t="str">
        <f>IF(P819="C", "Cherbourg", IF(P819="Q", "Queenstown", IF(P819="S", "Southampton")))</f>
        <v>Cherbourg</v>
      </c>
      <c r="R819">
        <f>Table15[[#This Row],[SibSp]]+Table15[[#This Row],[Parch]]</f>
        <v>2</v>
      </c>
      <c r="S819" s="2">
        <f ca="1">Table15[[#This Row],[Family_Members]]+RAND()-0.5</f>
        <v>1.7233380646179559</v>
      </c>
    </row>
    <row r="820" spans="1:19" hidden="1" x14ac:dyDescent="0.25">
      <c r="A820">
        <v>819</v>
      </c>
      <c r="B820">
        <v>0</v>
      </c>
      <c r="C820" t="str">
        <f>IF(B820=1, "Survived", "Died")</f>
        <v>Died</v>
      </c>
      <c r="D820">
        <v>3</v>
      </c>
      <c r="E820" t="str">
        <f>IF(D820=1, "First", IF(D820=2, "Second", IF(D820=3, "Third")))</f>
        <v>Third</v>
      </c>
      <c r="F820" t="s">
        <v>1131</v>
      </c>
      <c r="G820" t="s">
        <v>13</v>
      </c>
      <c r="H820">
        <v>43</v>
      </c>
      <c r="I820">
        <f>IF(H820="",AVERAGE(H:H),H820)</f>
        <v>43</v>
      </c>
      <c r="J820">
        <v>0</v>
      </c>
      <c r="K820">
        <v>0</v>
      </c>
      <c r="L820" t="s">
        <v>1132</v>
      </c>
      <c r="M820">
        <v>6.45</v>
      </c>
      <c r="N820">
        <f>IF(M820="",MEDIAN(M:M),M820)</f>
        <v>6.45</v>
      </c>
      <c r="P820" t="s">
        <v>15</v>
      </c>
      <c r="Q820" t="str">
        <f>IF(P820="C", "Cherbourg", IF(P820="Q", "Queenstown", IF(P820="S", "Southampton")))</f>
        <v>Southampton</v>
      </c>
      <c r="R820">
        <f>Table15[[#This Row],[SibSp]]+Table15[[#This Row],[Parch]]</f>
        <v>0</v>
      </c>
      <c r="S820" s="2">
        <f ca="1">Table15[[#This Row],[Family_Members]]+RAND()-0.5</f>
        <v>0.21745740766522137</v>
      </c>
    </row>
    <row r="821" spans="1:19" hidden="1" x14ac:dyDescent="0.25">
      <c r="A821">
        <v>820</v>
      </c>
      <c r="B821">
        <v>0</v>
      </c>
      <c r="C821" t="str">
        <f>IF(B821=1, "Survived", "Died")</f>
        <v>Died</v>
      </c>
      <c r="D821">
        <v>3</v>
      </c>
      <c r="E821" t="str">
        <f>IF(D821=1, "First", IF(D821=2, "Second", IF(D821=3, "Third")))</f>
        <v>Third</v>
      </c>
      <c r="F821" t="s">
        <v>1133</v>
      </c>
      <c r="G821" t="s">
        <v>13</v>
      </c>
      <c r="H821">
        <v>10</v>
      </c>
      <c r="I821">
        <f>IF(H821="",AVERAGE(H:H),H821)</f>
        <v>10</v>
      </c>
      <c r="J821">
        <v>3</v>
      </c>
      <c r="K821">
        <v>2</v>
      </c>
      <c r="L821">
        <v>347088</v>
      </c>
      <c r="M821">
        <v>27.9</v>
      </c>
      <c r="N821">
        <f>IF(M821="",MEDIAN(M:M),M821)</f>
        <v>27.9</v>
      </c>
      <c r="P821" t="s">
        <v>15</v>
      </c>
      <c r="Q821" t="str">
        <f>IF(P821="C", "Cherbourg", IF(P821="Q", "Queenstown", IF(P821="S", "Southampton")))</f>
        <v>Southampton</v>
      </c>
      <c r="R821">
        <f>Table15[[#This Row],[SibSp]]+Table15[[#This Row],[Parch]]</f>
        <v>5</v>
      </c>
      <c r="S821" s="2">
        <f ca="1">Table15[[#This Row],[Family_Members]]+RAND()-0.5</f>
        <v>5.4775897312498136</v>
      </c>
    </row>
    <row r="822" spans="1:19" x14ac:dyDescent="0.25">
      <c r="A822">
        <v>843</v>
      </c>
      <c r="B822">
        <v>1</v>
      </c>
      <c r="C822" t="str">
        <f>IF(B822=1, "Survived", "Died")</f>
        <v>Survived</v>
      </c>
      <c r="D822">
        <v>1</v>
      </c>
      <c r="E822" t="str">
        <f>IF(D822=1, "First", IF(D822=2, "Second", IF(D822=3, "Third")))</f>
        <v>First</v>
      </c>
      <c r="F822" t="s">
        <v>1161</v>
      </c>
      <c r="G822" t="s">
        <v>17</v>
      </c>
      <c r="H822">
        <v>30</v>
      </c>
      <c r="I822">
        <f>IF(H822="",AVERAGE(H:H),H822)</f>
        <v>30</v>
      </c>
      <c r="J822">
        <v>0</v>
      </c>
      <c r="K822">
        <v>0</v>
      </c>
      <c r="L822">
        <v>113798</v>
      </c>
      <c r="M822">
        <v>31</v>
      </c>
      <c r="N822">
        <f>IF(M822="",MEDIAN(M:M),M822)</f>
        <v>31</v>
      </c>
      <c r="P822" t="s">
        <v>20</v>
      </c>
      <c r="Q822" t="str">
        <f>IF(P822="C", "Cherbourg", IF(P822="Q", "Queenstown", IF(P822="S", "Southampton")))</f>
        <v>Cherbourg</v>
      </c>
      <c r="R822">
        <f>Table15[[#This Row],[SibSp]]+Table15[[#This Row],[Parch]]</f>
        <v>0</v>
      </c>
      <c r="S822" s="2">
        <f ca="1">Table15[[#This Row],[Family_Members]]+RAND()-0.5</f>
        <v>0.45597767162831571</v>
      </c>
    </row>
    <row r="823" spans="1:19" hidden="1" x14ac:dyDescent="0.25">
      <c r="A823">
        <v>822</v>
      </c>
      <c r="B823">
        <v>1</v>
      </c>
      <c r="C823" t="str">
        <f>IF(B823=1, "Survived", "Died")</f>
        <v>Survived</v>
      </c>
      <c r="D823">
        <v>3</v>
      </c>
      <c r="E823" t="str">
        <f>IF(D823=1, "First", IF(D823=2, "Second", IF(D823=3, "Third")))</f>
        <v>Third</v>
      </c>
      <c r="F823" t="s">
        <v>1136</v>
      </c>
      <c r="G823" t="s">
        <v>13</v>
      </c>
      <c r="H823">
        <v>27</v>
      </c>
      <c r="I823">
        <f>IF(H823="",AVERAGE(H:H),H823)</f>
        <v>27</v>
      </c>
      <c r="J823">
        <v>0</v>
      </c>
      <c r="K823">
        <v>0</v>
      </c>
      <c r="L823">
        <v>315098</v>
      </c>
      <c r="M823">
        <v>8.6624999999999996</v>
      </c>
      <c r="N823">
        <f>IF(M823="",MEDIAN(M:M),M823)</f>
        <v>8.6624999999999996</v>
      </c>
      <c r="P823" t="s">
        <v>15</v>
      </c>
      <c r="Q823" t="str">
        <f>IF(P823="C", "Cherbourg", IF(P823="Q", "Queenstown", IF(P823="S", "Southampton")))</f>
        <v>Southampton</v>
      </c>
      <c r="R823">
        <f>Table15[[#This Row],[SibSp]]+Table15[[#This Row],[Parch]]</f>
        <v>0</v>
      </c>
      <c r="S823" s="2">
        <f ca="1">Table15[[#This Row],[Family_Members]]+RAND()-0.5</f>
        <v>1.7270665712892708E-2</v>
      </c>
    </row>
    <row r="824" spans="1:19" hidden="1" x14ac:dyDescent="0.25">
      <c r="A824">
        <v>823</v>
      </c>
      <c r="B824">
        <v>0</v>
      </c>
      <c r="C824" t="str">
        <f>IF(B824=1, "Survived", "Died")</f>
        <v>Died</v>
      </c>
      <c r="D824">
        <v>1</v>
      </c>
      <c r="E824" t="str">
        <f>IF(D824=1, "First", IF(D824=2, "Second", IF(D824=3, "Third")))</f>
        <v>First</v>
      </c>
      <c r="F824" t="s">
        <v>1137</v>
      </c>
      <c r="G824" t="s">
        <v>13</v>
      </c>
      <c r="H824">
        <v>38</v>
      </c>
      <c r="I824">
        <f>IF(H824="",AVERAGE(H:H),H824)</f>
        <v>38</v>
      </c>
      <c r="J824">
        <v>0</v>
      </c>
      <c r="K824">
        <v>0</v>
      </c>
      <c r="L824">
        <v>19972</v>
      </c>
      <c r="M824">
        <v>0</v>
      </c>
      <c r="N824">
        <f>IF(M824="",MEDIAN(M:M),M824)</f>
        <v>0</v>
      </c>
      <c r="P824" t="s">
        <v>15</v>
      </c>
      <c r="Q824" t="str">
        <f>IF(P824="C", "Cherbourg", IF(P824="Q", "Queenstown", IF(P824="S", "Southampton")))</f>
        <v>Southampton</v>
      </c>
      <c r="R824">
        <f>Table15[[#This Row],[SibSp]]+Table15[[#This Row],[Parch]]</f>
        <v>0</v>
      </c>
      <c r="S824" s="2">
        <f ca="1">Table15[[#This Row],[Family_Members]]+RAND()-0.5</f>
        <v>-0.15176548371987686</v>
      </c>
    </row>
    <row r="825" spans="1:19" hidden="1" x14ac:dyDescent="0.25">
      <c r="A825">
        <v>793</v>
      </c>
      <c r="B825">
        <v>0</v>
      </c>
      <c r="C825" t="str">
        <f>IF(B825=1, "Survived", "Died")</f>
        <v>Died</v>
      </c>
      <c r="D825">
        <v>3</v>
      </c>
      <c r="E825" t="str">
        <f>IF(D825=1, "First", IF(D825=2, "Second", IF(D825=3, "Third")))</f>
        <v>Third</v>
      </c>
      <c r="F825" t="s">
        <v>1099</v>
      </c>
      <c r="G825" t="s">
        <v>17</v>
      </c>
      <c r="I825">
        <f>IF(H825="",AVERAGE(H:H),H825)</f>
        <v>29.69911764705882</v>
      </c>
      <c r="J825">
        <v>8</v>
      </c>
      <c r="K825">
        <v>2</v>
      </c>
      <c r="L825" t="s">
        <v>251</v>
      </c>
      <c r="M825">
        <v>69.55</v>
      </c>
      <c r="N825">
        <f>IF(M825="",MEDIAN(M:M),M825)</f>
        <v>69.55</v>
      </c>
      <c r="P825" t="s">
        <v>15</v>
      </c>
      <c r="Q825" t="str">
        <f>IF(P825="C", "Cherbourg", IF(P825="Q", "Queenstown", IF(P825="S", "Southampton")))</f>
        <v>Southampton</v>
      </c>
      <c r="R825">
        <f>Table15[[#This Row],[SibSp]]+Table15[[#This Row],[Parch]]</f>
        <v>10</v>
      </c>
      <c r="S825" s="2">
        <f ca="1">Table15[[#This Row],[Family_Members]]+RAND()-0.5</f>
        <v>10.060277998562849</v>
      </c>
    </row>
    <row r="826" spans="1:19" hidden="1" x14ac:dyDescent="0.25">
      <c r="A826">
        <v>825</v>
      </c>
      <c r="B826">
        <v>0</v>
      </c>
      <c r="C826" t="str">
        <f>IF(B826=1, "Survived", "Died")</f>
        <v>Died</v>
      </c>
      <c r="D826">
        <v>3</v>
      </c>
      <c r="E826" t="str">
        <f>IF(D826=1, "First", IF(D826=2, "Second", IF(D826=3, "Third")))</f>
        <v>Third</v>
      </c>
      <c r="F826" t="s">
        <v>1139</v>
      </c>
      <c r="G826" t="s">
        <v>13</v>
      </c>
      <c r="H826">
        <v>2</v>
      </c>
      <c r="I826">
        <f>IF(H826="",AVERAGE(H:H),H826)</f>
        <v>2</v>
      </c>
      <c r="J826">
        <v>4</v>
      </c>
      <c r="K826">
        <v>1</v>
      </c>
      <c r="L826">
        <v>3101295</v>
      </c>
      <c r="M826">
        <v>39.6875</v>
      </c>
      <c r="N826">
        <f>IF(M826="",MEDIAN(M:M),M826)</f>
        <v>39.6875</v>
      </c>
      <c r="P826" t="s">
        <v>15</v>
      </c>
      <c r="Q826" t="str">
        <f>IF(P826="C", "Cherbourg", IF(P826="Q", "Queenstown", IF(P826="S", "Southampton")))</f>
        <v>Southampton</v>
      </c>
      <c r="R826">
        <f>Table15[[#This Row],[SibSp]]+Table15[[#This Row],[Parch]]</f>
        <v>5</v>
      </c>
      <c r="S826" s="2">
        <f ca="1">Table15[[#This Row],[Family_Members]]+RAND()-0.5</f>
        <v>4.7961975349311539</v>
      </c>
    </row>
    <row r="827" spans="1:19" hidden="1" x14ac:dyDescent="0.25">
      <c r="A827">
        <v>826</v>
      </c>
      <c r="B827">
        <v>0</v>
      </c>
      <c r="C827" t="str">
        <f>IF(B827=1, "Survived", "Died")</f>
        <v>Died</v>
      </c>
      <c r="D827">
        <v>3</v>
      </c>
      <c r="E827" t="str">
        <f>IF(D827=1, "First", IF(D827=2, "Second", IF(D827=3, "Third")))</f>
        <v>Third</v>
      </c>
      <c r="F827" t="s">
        <v>1140</v>
      </c>
      <c r="G827" t="s">
        <v>13</v>
      </c>
      <c r="I827">
        <f>IF(H827="",AVERAGE(H:H),H827)</f>
        <v>29.69911764705882</v>
      </c>
      <c r="J827">
        <v>0</v>
      </c>
      <c r="K827">
        <v>0</v>
      </c>
      <c r="L827">
        <v>368323</v>
      </c>
      <c r="M827">
        <v>6.95</v>
      </c>
      <c r="N827">
        <f>IF(M827="",MEDIAN(M:M),M827)</f>
        <v>6.95</v>
      </c>
      <c r="P827" t="s">
        <v>27</v>
      </c>
      <c r="Q827" t="str">
        <f>IF(P827="C", "Cherbourg", IF(P827="Q", "Queenstown", IF(P827="S", "Southampton")))</f>
        <v>Queenstown</v>
      </c>
      <c r="R827">
        <f>Table15[[#This Row],[SibSp]]+Table15[[#This Row],[Parch]]</f>
        <v>0</v>
      </c>
      <c r="S827" s="2">
        <f ca="1">Table15[[#This Row],[Family_Members]]+RAND()-0.5</f>
        <v>-0.32242675692436495</v>
      </c>
    </row>
    <row r="828" spans="1:19" hidden="1" x14ac:dyDescent="0.25">
      <c r="A828">
        <v>827</v>
      </c>
      <c r="B828">
        <v>0</v>
      </c>
      <c r="C828" t="str">
        <f>IF(B828=1, "Survived", "Died")</f>
        <v>Died</v>
      </c>
      <c r="D828">
        <v>3</v>
      </c>
      <c r="E828" t="str">
        <f>IF(D828=1, "First", IF(D828=2, "Second", IF(D828=3, "Third")))</f>
        <v>Third</v>
      </c>
      <c r="F828" t="s">
        <v>1141</v>
      </c>
      <c r="G828" t="s">
        <v>13</v>
      </c>
      <c r="I828">
        <f>IF(H828="",AVERAGE(H:H),H828)</f>
        <v>29.69911764705882</v>
      </c>
      <c r="J828">
        <v>0</v>
      </c>
      <c r="K828">
        <v>0</v>
      </c>
      <c r="L828">
        <v>1601</v>
      </c>
      <c r="M828">
        <v>56.495800000000003</v>
      </c>
      <c r="N828">
        <f>IF(M828="",MEDIAN(M:M),M828)</f>
        <v>56.495800000000003</v>
      </c>
      <c r="P828" t="s">
        <v>15</v>
      </c>
      <c r="Q828" t="str">
        <f>IF(P828="C", "Cherbourg", IF(P828="Q", "Queenstown", IF(P828="S", "Southampton")))</f>
        <v>Southampton</v>
      </c>
      <c r="R828">
        <f>Table15[[#This Row],[SibSp]]+Table15[[#This Row],[Parch]]</f>
        <v>0</v>
      </c>
      <c r="S828" s="2">
        <f ca="1">Table15[[#This Row],[Family_Members]]+RAND()-0.5</f>
        <v>0.11592820515092683</v>
      </c>
    </row>
    <row r="829" spans="1:19" hidden="1" x14ac:dyDescent="0.25">
      <c r="A829">
        <v>828</v>
      </c>
      <c r="B829">
        <v>1</v>
      </c>
      <c r="C829" t="str">
        <f>IF(B829=1, "Survived", "Died")</f>
        <v>Survived</v>
      </c>
      <c r="D829">
        <v>2</v>
      </c>
      <c r="E829" t="str">
        <f>IF(D829=1, "First", IF(D829=2, "Second", IF(D829=3, "Third")))</f>
        <v>Second</v>
      </c>
      <c r="F829" t="s">
        <v>1142</v>
      </c>
      <c r="G829" t="s">
        <v>13</v>
      </c>
      <c r="H829">
        <v>1</v>
      </c>
      <c r="I829">
        <f>IF(H829="",AVERAGE(H:H),H829)</f>
        <v>1</v>
      </c>
      <c r="J829">
        <v>0</v>
      </c>
      <c r="K829">
        <v>2</v>
      </c>
      <c r="L829" t="s">
        <v>1130</v>
      </c>
      <c r="M829">
        <v>37.004199999999997</v>
      </c>
      <c r="N829">
        <f>IF(M829="",MEDIAN(M:M),M829)</f>
        <v>37.004199999999997</v>
      </c>
      <c r="P829" t="s">
        <v>20</v>
      </c>
      <c r="Q829" t="str">
        <f>IF(P829="C", "Cherbourg", IF(P829="Q", "Queenstown", IF(P829="S", "Southampton")))</f>
        <v>Cherbourg</v>
      </c>
      <c r="R829">
        <f>Table15[[#This Row],[SibSp]]+Table15[[#This Row],[Parch]]</f>
        <v>2</v>
      </c>
      <c r="S829" s="2">
        <f ca="1">Table15[[#This Row],[Family_Members]]+RAND()-0.5</f>
        <v>1.6367247075288081</v>
      </c>
    </row>
    <row r="830" spans="1:19" hidden="1" x14ac:dyDescent="0.25">
      <c r="A830">
        <v>829</v>
      </c>
      <c r="B830">
        <v>1</v>
      </c>
      <c r="C830" t="str">
        <f>IF(B830=1, "Survived", "Died")</f>
        <v>Survived</v>
      </c>
      <c r="D830">
        <v>3</v>
      </c>
      <c r="E830" t="str">
        <f>IF(D830=1, "First", IF(D830=2, "Second", IF(D830=3, "Third")))</f>
        <v>Third</v>
      </c>
      <c r="F830" t="s">
        <v>1143</v>
      </c>
      <c r="G830" t="s">
        <v>13</v>
      </c>
      <c r="I830">
        <f>IF(H830="",AVERAGE(H:H),H830)</f>
        <v>29.69911764705882</v>
      </c>
      <c r="J830">
        <v>0</v>
      </c>
      <c r="K830">
        <v>0</v>
      </c>
      <c r="L830">
        <v>367228</v>
      </c>
      <c r="M830">
        <v>7.75</v>
      </c>
      <c r="N830">
        <f>IF(M830="",MEDIAN(M:M),M830)</f>
        <v>7.75</v>
      </c>
      <c r="P830" t="s">
        <v>27</v>
      </c>
      <c r="Q830" t="str">
        <f>IF(P830="C", "Cherbourg", IF(P830="Q", "Queenstown", IF(P830="S", "Southampton")))</f>
        <v>Queenstown</v>
      </c>
      <c r="R830">
        <f>Table15[[#This Row],[SibSp]]+Table15[[#This Row],[Parch]]</f>
        <v>0</v>
      </c>
      <c r="S830" s="2">
        <f ca="1">Table15[[#This Row],[Family_Members]]+RAND()-0.5</f>
        <v>0.49693691289829833</v>
      </c>
    </row>
    <row r="831" spans="1:19" x14ac:dyDescent="0.25">
      <c r="A831">
        <v>850</v>
      </c>
      <c r="B831">
        <v>1</v>
      </c>
      <c r="C831" t="str">
        <f>IF(B831=1, "Survived", "Died")</f>
        <v>Survived</v>
      </c>
      <c r="D831">
        <v>1</v>
      </c>
      <c r="E831" t="str">
        <f>IF(D831=1, "First", IF(D831=2, "Second", IF(D831=3, "Third")))</f>
        <v>First</v>
      </c>
      <c r="F831" t="s">
        <v>1169</v>
      </c>
      <c r="G831" t="s">
        <v>17</v>
      </c>
      <c r="I831">
        <f>IF(H831="",AVERAGE(H:H),H831)</f>
        <v>29.69911764705882</v>
      </c>
      <c r="J831">
        <v>1</v>
      </c>
      <c r="K831">
        <v>0</v>
      </c>
      <c r="L831">
        <v>17453</v>
      </c>
      <c r="M831">
        <v>89.104200000000006</v>
      </c>
      <c r="N831">
        <f>IF(M831="",MEDIAN(M:M),M831)</f>
        <v>89.104200000000006</v>
      </c>
      <c r="O831" t="s">
        <v>655</v>
      </c>
      <c r="P831" t="s">
        <v>20</v>
      </c>
      <c r="Q831" t="str">
        <f>IF(P831="C", "Cherbourg", IF(P831="Q", "Queenstown", IF(P831="S", "Southampton")))</f>
        <v>Cherbourg</v>
      </c>
      <c r="R831">
        <f>Table15[[#This Row],[SibSp]]+Table15[[#This Row],[Parch]]</f>
        <v>1</v>
      </c>
      <c r="S831" s="2">
        <f ca="1">Table15[[#This Row],[Family_Members]]+RAND()-0.5</f>
        <v>1.3621726876658518</v>
      </c>
    </row>
    <row r="832" spans="1:19" hidden="1" x14ac:dyDescent="0.25">
      <c r="A832">
        <v>800</v>
      </c>
      <c r="B832">
        <v>0</v>
      </c>
      <c r="C832" t="str">
        <f>IF(B832=1, "Survived", "Died")</f>
        <v>Died</v>
      </c>
      <c r="D832">
        <v>3</v>
      </c>
      <c r="E832" t="str">
        <f>IF(D832=1, "First", IF(D832=2, "Second", IF(D832=3, "Third")))</f>
        <v>Third</v>
      </c>
      <c r="F832" t="s">
        <v>1108</v>
      </c>
      <c r="G832" t="s">
        <v>17</v>
      </c>
      <c r="H832">
        <v>30</v>
      </c>
      <c r="I832">
        <f>IF(H832="",AVERAGE(H:H),H832)</f>
        <v>30</v>
      </c>
      <c r="J832">
        <v>1</v>
      </c>
      <c r="K832">
        <v>1</v>
      </c>
      <c r="L832">
        <v>345773</v>
      </c>
      <c r="M832">
        <v>24.15</v>
      </c>
      <c r="N832">
        <f>IF(M832="",MEDIAN(M:M),M832)</f>
        <v>24.15</v>
      </c>
      <c r="P832" t="s">
        <v>15</v>
      </c>
      <c r="Q832" t="str">
        <f>IF(P832="C", "Cherbourg", IF(P832="Q", "Queenstown", IF(P832="S", "Southampton")))</f>
        <v>Southampton</v>
      </c>
      <c r="R832">
        <f>Table15[[#This Row],[SibSp]]+Table15[[#This Row],[Parch]]</f>
        <v>2</v>
      </c>
      <c r="S832" s="2">
        <f ca="1">Table15[[#This Row],[Family_Members]]+RAND()-0.5</f>
        <v>2.0557548390747171</v>
      </c>
    </row>
    <row r="833" spans="1:19" hidden="1" x14ac:dyDescent="0.25">
      <c r="A833">
        <v>832</v>
      </c>
      <c r="B833">
        <v>1</v>
      </c>
      <c r="C833" t="str">
        <f>IF(B833=1, "Survived", "Died")</f>
        <v>Survived</v>
      </c>
      <c r="D833">
        <v>2</v>
      </c>
      <c r="E833" t="str">
        <f>IF(D833=1, "First", IF(D833=2, "Second", IF(D833=3, "Third")))</f>
        <v>Second</v>
      </c>
      <c r="F833" t="s">
        <v>1146</v>
      </c>
      <c r="G833" t="s">
        <v>13</v>
      </c>
      <c r="H833">
        <v>0.83</v>
      </c>
      <c r="I833">
        <f>IF(H833="",AVERAGE(H:H),H833)</f>
        <v>0.83</v>
      </c>
      <c r="J833">
        <v>1</v>
      </c>
      <c r="K833">
        <v>1</v>
      </c>
      <c r="L833">
        <v>29106</v>
      </c>
      <c r="M833">
        <v>18.75</v>
      </c>
      <c r="N833">
        <f>IF(M833="",MEDIAN(M:M),M833)</f>
        <v>18.75</v>
      </c>
      <c r="P833" t="s">
        <v>15</v>
      </c>
      <c r="Q833" t="str">
        <f>IF(P833="C", "Cherbourg", IF(P833="Q", "Queenstown", IF(P833="S", "Southampton")))</f>
        <v>Southampton</v>
      </c>
      <c r="R833">
        <f>Table15[[#This Row],[SibSp]]+Table15[[#This Row],[Parch]]</f>
        <v>2</v>
      </c>
      <c r="S833" s="2">
        <f ca="1">Table15[[#This Row],[Family_Members]]+RAND()-0.5</f>
        <v>2.2307058375034874</v>
      </c>
    </row>
    <row r="834" spans="1:19" hidden="1" x14ac:dyDescent="0.25">
      <c r="A834">
        <v>833</v>
      </c>
      <c r="B834">
        <v>0</v>
      </c>
      <c r="C834" t="str">
        <f>IF(B834=1, "Survived", "Died")</f>
        <v>Died</v>
      </c>
      <c r="D834">
        <v>3</v>
      </c>
      <c r="E834" t="str">
        <f>IF(D834=1, "First", IF(D834=2, "Second", IF(D834=3, "Third")))</f>
        <v>Third</v>
      </c>
      <c r="F834" t="s">
        <v>1147</v>
      </c>
      <c r="G834" t="s">
        <v>13</v>
      </c>
      <c r="I834">
        <f>IF(H834="",AVERAGE(H:H),H834)</f>
        <v>29.69911764705882</v>
      </c>
      <c r="J834">
        <v>0</v>
      </c>
      <c r="K834">
        <v>0</v>
      </c>
      <c r="L834">
        <v>2671</v>
      </c>
      <c r="M834">
        <v>7.2291999999999996</v>
      </c>
      <c r="N834">
        <f>IF(M834="",MEDIAN(M:M),M834)</f>
        <v>7.2291999999999996</v>
      </c>
      <c r="P834" t="s">
        <v>20</v>
      </c>
      <c r="Q834" t="str">
        <f>IF(P834="C", "Cherbourg", IF(P834="Q", "Queenstown", IF(P834="S", "Southampton")))</f>
        <v>Cherbourg</v>
      </c>
      <c r="R834">
        <f>Table15[[#This Row],[SibSp]]+Table15[[#This Row],[Parch]]</f>
        <v>0</v>
      </c>
      <c r="S834" s="2">
        <f ca="1">Table15[[#This Row],[Family_Members]]+RAND()-0.5</f>
        <v>0.48499573871217527</v>
      </c>
    </row>
    <row r="835" spans="1:19" hidden="1" x14ac:dyDescent="0.25">
      <c r="A835">
        <v>834</v>
      </c>
      <c r="B835">
        <v>0</v>
      </c>
      <c r="C835" t="str">
        <f>IF(B835=1, "Survived", "Died")</f>
        <v>Died</v>
      </c>
      <c r="D835">
        <v>3</v>
      </c>
      <c r="E835" t="str">
        <f>IF(D835=1, "First", IF(D835=2, "Second", IF(D835=3, "Third")))</f>
        <v>Third</v>
      </c>
      <c r="F835" t="s">
        <v>1148</v>
      </c>
      <c r="G835" t="s">
        <v>13</v>
      </c>
      <c r="H835">
        <v>23</v>
      </c>
      <c r="I835">
        <f>IF(H835="",AVERAGE(H:H),H835)</f>
        <v>23</v>
      </c>
      <c r="J835">
        <v>0</v>
      </c>
      <c r="K835">
        <v>0</v>
      </c>
      <c r="L835">
        <v>347468</v>
      </c>
      <c r="M835">
        <v>7.8541999999999996</v>
      </c>
      <c r="N835">
        <f>IF(M835="",MEDIAN(M:M),M835)</f>
        <v>7.8541999999999996</v>
      </c>
      <c r="P835" t="s">
        <v>15</v>
      </c>
      <c r="Q835" t="str">
        <f>IF(P835="C", "Cherbourg", IF(P835="Q", "Queenstown", IF(P835="S", "Southampton")))</f>
        <v>Southampton</v>
      </c>
      <c r="R835">
        <f>Table15[[#This Row],[SibSp]]+Table15[[#This Row],[Parch]]</f>
        <v>0</v>
      </c>
      <c r="S835" s="2">
        <f ca="1">Table15[[#This Row],[Family_Members]]+RAND()-0.5</f>
        <v>-0.3126633566692919</v>
      </c>
    </row>
    <row r="836" spans="1:19" hidden="1" x14ac:dyDescent="0.25">
      <c r="A836">
        <v>835</v>
      </c>
      <c r="B836">
        <v>0</v>
      </c>
      <c r="C836" t="str">
        <f>IF(B836=1, "Survived", "Died")</f>
        <v>Died</v>
      </c>
      <c r="D836">
        <v>3</v>
      </c>
      <c r="E836" t="str">
        <f>IF(D836=1, "First", IF(D836=2, "Second", IF(D836=3, "Third")))</f>
        <v>Third</v>
      </c>
      <c r="F836" t="s">
        <v>1149</v>
      </c>
      <c r="G836" t="s">
        <v>13</v>
      </c>
      <c r="H836">
        <v>18</v>
      </c>
      <c r="I836">
        <f>IF(H836="",AVERAGE(H:H),H836)</f>
        <v>18</v>
      </c>
      <c r="J836">
        <v>0</v>
      </c>
      <c r="K836">
        <v>0</v>
      </c>
      <c r="L836">
        <v>2223</v>
      </c>
      <c r="M836">
        <v>8.3000000000000007</v>
      </c>
      <c r="N836">
        <f>IF(M836="",MEDIAN(M:M),M836)</f>
        <v>8.3000000000000007</v>
      </c>
      <c r="P836" t="s">
        <v>15</v>
      </c>
      <c r="Q836" t="str">
        <f>IF(P836="C", "Cherbourg", IF(P836="Q", "Queenstown", IF(P836="S", "Southampton")))</f>
        <v>Southampton</v>
      </c>
      <c r="R836">
        <f>Table15[[#This Row],[SibSp]]+Table15[[#This Row],[Parch]]</f>
        <v>0</v>
      </c>
      <c r="S836" s="2">
        <f ca="1">Table15[[#This Row],[Family_Members]]+RAND()-0.5</f>
        <v>0.17325242258441731</v>
      </c>
    </row>
    <row r="837" spans="1:19" x14ac:dyDescent="0.25">
      <c r="A837">
        <v>854</v>
      </c>
      <c r="B837">
        <v>1</v>
      </c>
      <c r="C837" t="str">
        <f>IF(B837=1, "Survived", "Died")</f>
        <v>Survived</v>
      </c>
      <c r="D837">
        <v>1</v>
      </c>
      <c r="E837" t="str">
        <f>IF(D837=1, "First", IF(D837=2, "Second", IF(D837=3, "Third")))</f>
        <v>First</v>
      </c>
      <c r="F837" t="s">
        <v>1173</v>
      </c>
      <c r="G837" t="s">
        <v>17</v>
      </c>
      <c r="H837">
        <v>16</v>
      </c>
      <c r="I837">
        <f>IF(H837="",AVERAGE(H:H),H837)</f>
        <v>16</v>
      </c>
      <c r="J837">
        <v>0</v>
      </c>
      <c r="K837">
        <v>1</v>
      </c>
      <c r="L837" t="s">
        <v>1174</v>
      </c>
      <c r="M837">
        <v>39.4</v>
      </c>
      <c r="N837">
        <f>IF(M837="",MEDIAN(M:M),M837)</f>
        <v>39.4</v>
      </c>
      <c r="O837" t="s">
        <v>1175</v>
      </c>
      <c r="P837" t="s">
        <v>15</v>
      </c>
      <c r="Q837" t="str">
        <f>IF(P837="C", "Cherbourg", IF(P837="Q", "Queenstown", IF(P837="S", "Southampton")))</f>
        <v>Southampton</v>
      </c>
      <c r="R837">
        <f>Table15[[#This Row],[SibSp]]+Table15[[#This Row],[Parch]]</f>
        <v>1</v>
      </c>
      <c r="S837" s="2">
        <f ca="1">Table15[[#This Row],[Family_Members]]+RAND()-0.5</f>
        <v>1.1151303957466761</v>
      </c>
    </row>
    <row r="838" spans="1:19" hidden="1" x14ac:dyDescent="0.25">
      <c r="A838">
        <v>837</v>
      </c>
      <c r="B838">
        <v>0</v>
      </c>
      <c r="C838" t="str">
        <f>IF(B838=1, "Survived", "Died")</f>
        <v>Died</v>
      </c>
      <c r="D838">
        <v>3</v>
      </c>
      <c r="E838" t="str">
        <f>IF(D838=1, "First", IF(D838=2, "Second", IF(D838=3, "Third")))</f>
        <v>Third</v>
      </c>
      <c r="F838" t="s">
        <v>1153</v>
      </c>
      <c r="G838" t="s">
        <v>13</v>
      </c>
      <c r="H838">
        <v>21</v>
      </c>
      <c r="I838">
        <f>IF(H838="",AVERAGE(H:H),H838)</f>
        <v>21</v>
      </c>
      <c r="J838">
        <v>0</v>
      </c>
      <c r="K838">
        <v>0</v>
      </c>
      <c r="L838">
        <v>315097</v>
      </c>
      <c r="M838">
        <v>8.6624999999999996</v>
      </c>
      <c r="N838">
        <f>IF(M838="",MEDIAN(M:M),M838)</f>
        <v>8.6624999999999996</v>
      </c>
      <c r="P838" t="s">
        <v>15</v>
      </c>
      <c r="Q838" t="str">
        <f>IF(P838="C", "Cherbourg", IF(P838="Q", "Queenstown", IF(P838="S", "Southampton")))</f>
        <v>Southampton</v>
      </c>
      <c r="R838">
        <f>Table15[[#This Row],[SibSp]]+Table15[[#This Row],[Parch]]</f>
        <v>0</v>
      </c>
      <c r="S838" s="2">
        <f ca="1">Table15[[#This Row],[Family_Members]]+RAND()-0.5</f>
        <v>0.19122632914014348</v>
      </c>
    </row>
    <row r="839" spans="1:19" hidden="1" x14ac:dyDescent="0.25">
      <c r="A839">
        <v>838</v>
      </c>
      <c r="B839">
        <v>0</v>
      </c>
      <c r="C839" t="str">
        <f>IF(B839=1, "Survived", "Died")</f>
        <v>Died</v>
      </c>
      <c r="D839">
        <v>3</v>
      </c>
      <c r="E839" t="str">
        <f>IF(D839=1, "First", IF(D839=2, "Second", IF(D839=3, "Third")))</f>
        <v>Third</v>
      </c>
      <c r="F839" t="s">
        <v>1154</v>
      </c>
      <c r="G839" t="s">
        <v>13</v>
      </c>
      <c r="I839">
        <f>IF(H839="",AVERAGE(H:H),H839)</f>
        <v>29.69911764705882</v>
      </c>
      <c r="J839">
        <v>0</v>
      </c>
      <c r="K839">
        <v>0</v>
      </c>
      <c r="L839">
        <v>392092</v>
      </c>
      <c r="M839">
        <v>8.0500000000000007</v>
      </c>
      <c r="N839">
        <f>IF(M839="",MEDIAN(M:M),M839)</f>
        <v>8.0500000000000007</v>
      </c>
      <c r="P839" t="s">
        <v>15</v>
      </c>
      <c r="Q839" t="str">
        <f>IF(P839="C", "Cherbourg", IF(P839="Q", "Queenstown", IF(P839="S", "Southampton")))</f>
        <v>Southampton</v>
      </c>
      <c r="R839">
        <f>Table15[[#This Row],[SibSp]]+Table15[[#This Row],[Parch]]</f>
        <v>0</v>
      </c>
      <c r="S839" s="2">
        <f ca="1">Table15[[#This Row],[Family_Members]]+RAND()-0.5</f>
        <v>0.20711797763338613</v>
      </c>
    </row>
    <row r="840" spans="1:19" hidden="1" x14ac:dyDescent="0.25">
      <c r="A840">
        <v>839</v>
      </c>
      <c r="B840">
        <v>1</v>
      </c>
      <c r="C840" t="str">
        <f>IF(B840=1, "Survived", "Died")</f>
        <v>Survived</v>
      </c>
      <c r="D840">
        <v>3</v>
      </c>
      <c r="E840" t="str">
        <f>IF(D840=1, "First", IF(D840=2, "Second", IF(D840=3, "Third")))</f>
        <v>Third</v>
      </c>
      <c r="F840" t="s">
        <v>1155</v>
      </c>
      <c r="G840" t="s">
        <v>13</v>
      </c>
      <c r="H840">
        <v>32</v>
      </c>
      <c r="I840">
        <f>IF(H840="",AVERAGE(H:H),H840)</f>
        <v>32</v>
      </c>
      <c r="J840">
        <v>0</v>
      </c>
      <c r="K840">
        <v>0</v>
      </c>
      <c r="L840">
        <v>1601</v>
      </c>
      <c r="M840">
        <v>56.495800000000003</v>
      </c>
      <c r="N840">
        <f>IF(M840="",MEDIAN(M:M),M840)</f>
        <v>56.495800000000003</v>
      </c>
      <c r="P840" t="s">
        <v>15</v>
      </c>
      <c r="Q840" t="str">
        <f>IF(P840="C", "Cherbourg", IF(P840="Q", "Queenstown", IF(P840="S", "Southampton")))</f>
        <v>Southampton</v>
      </c>
      <c r="R840">
        <f>Table15[[#This Row],[SibSp]]+Table15[[#This Row],[Parch]]</f>
        <v>0</v>
      </c>
      <c r="S840" s="2">
        <f ca="1">Table15[[#This Row],[Family_Members]]+RAND()-0.5</f>
        <v>-0.12125387578818225</v>
      </c>
    </row>
    <row r="841" spans="1:19" hidden="1" x14ac:dyDescent="0.25">
      <c r="A841">
        <v>840</v>
      </c>
      <c r="B841">
        <v>1</v>
      </c>
      <c r="C841" t="str">
        <f>IF(B841=1, "Survived", "Died")</f>
        <v>Survived</v>
      </c>
      <c r="D841">
        <v>1</v>
      </c>
      <c r="E841" t="str">
        <f>IF(D841=1, "First", IF(D841=2, "Second", IF(D841=3, "Third")))</f>
        <v>First</v>
      </c>
      <c r="F841" t="s">
        <v>1156</v>
      </c>
      <c r="G841" t="s">
        <v>13</v>
      </c>
      <c r="I841">
        <f>IF(H841="",AVERAGE(H:H),H841)</f>
        <v>29.69911764705882</v>
      </c>
      <c r="J841">
        <v>0</v>
      </c>
      <c r="K841">
        <v>0</v>
      </c>
      <c r="L841">
        <v>11774</v>
      </c>
      <c r="M841">
        <v>29.7</v>
      </c>
      <c r="N841">
        <f>IF(M841="",MEDIAN(M:M),M841)</f>
        <v>29.7</v>
      </c>
      <c r="O841" t="s">
        <v>1157</v>
      </c>
      <c r="P841" t="s">
        <v>20</v>
      </c>
      <c r="Q841" t="str">
        <f>IF(P841="C", "Cherbourg", IF(P841="Q", "Queenstown", IF(P841="S", "Southampton")))</f>
        <v>Cherbourg</v>
      </c>
      <c r="R841">
        <f>Table15[[#This Row],[SibSp]]+Table15[[#This Row],[Parch]]</f>
        <v>0</v>
      </c>
      <c r="S841" s="2">
        <f ca="1">Table15[[#This Row],[Family_Members]]+RAND()-0.5</f>
        <v>-0.34841300039226752</v>
      </c>
    </row>
    <row r="842" spans="1:19" hidden="1" x14ac:dyDescent="0.25">
      <c r="A842">
        <v>841</v>
      </c>
      <c r="B842">
        <v>0</v>
      </c>
      <c r="C842" t="str">
        <f>IF(B842=1, "Survived", "Died")</f>
        <v>Died</v>
      </c>
      <c r="D842">
        <v>3</v>
      </c>
      <c r="E842" t="str">
        <f>IF(D842=1, "First", IF(D842=2, "Second", IF(D842=3, "Third")))</f>
        <v>Third</v>
      </c>
      <c r="F842" t="s">
        <v>1158</v>
      </c>
      <c r="G842" t="s">
        <v>13</v>
      </c>
      <c r="H842">
        <v>20</v>
      </c>
      <c r="I842">
        <f>IF(H842="",AVERAGE(H:H),H842)</f>
        <v>20</v>
      </c>
      <c r="J842">
        <v>0</v>
      </c>
      <c r="K842">
        <v>0</v>
      </c>
      <c r="L842" t="s">
        <v>1159</v>
      </c>
      <c r="M842">
        <v>7.9249999999999998</v>
      </c>
      <c r="N842">
        <f>IF(M842="",MEDIAN(M:M),M842)</f>
        <v>7.9249999999999998</v>
      </c>
      <c r="P842" t="s">
        <v>15</v>
      </c>
      <c r="Q842" t="str">
        <f>IF(P842="C", "Cherbourg", IF(P842="Q", "Queenstown", IF(P842="S", "Southampton")))</f>
        <v>Southampton</v>
      </c>
      <c r="R842">
        <f>Table15[[#This Row],[SibSp]]+Table15[[#This Row],[Parch]]</f>
        <v>0</v>
      </c>
      <c r="S842" s="2">
        <f ca="1">Table15[[#This Row],[Family_Members]]+RAND()-0.5</f>
        <v>-0.15173236517243971</v>
      </c>
    </row>
    <row r="843" spans="1:19" hidden="1" x14ac:dyDescent="0.25">
      <c r="A843">
        <v>842</v>
      </c>
      <c r="B843">
        <v>0</v>
      </c>
      <c r="C843" t="str">
        <f>IF(B843=1, "Survived", "Died")</f>
        <v>Died</v>
      </c>
      <c r="D843">
        <v>2</v>
      </c>
      <c r="E843" t="str">
        <f>IF(D843=1, "First", IF(D843=2, "Second", IF(D843=3, "Third")))</f>
        <v>Second</v>
      </c>
      <c r="F843" t="s">
        <v>1160</v>
      </c>
      <c r="G843" t="s">
        <v>13</v>
      </c>
      <c r="H843">
        <v>16</v>
      </c>
      <c r="I843">
        <f>IF(H843="",AVERAGE(H:H),H843)</f>
        <v>16</v>
      </c>
      <c r="J843">
        <v>0</v>
      </c>
      <c r="K843">
        <v>0</v>
      </c>
      <c r="L843" t="s">
        <v>1072</v>
      </c>
      <c r="M843">
        <v>10.5</v>
      </c>
      <c r="N843">
        <f>IF(M843="",MEDIAN(M:M),M843)</f>
        <v>10.5</v>
      </c>
      <c r="P843" t="s">
        <v>15</v>
      </c>
      <c r="Q843" t="str">
        <f>IF(P843="C", "Cherbourg", IF(P843="Q", "Queenstown", IF(P843="S", "Southampton")))</f>
        <v>Southampton</v>
      </c>
      <c r="R843">
        <f>Table15[[#This Row],[SibSp]]+Table15[[#This Row],[Parch]]</f>
        <v>0</v>
      </c>
      <c r="S843" s="2">
        <f ca="1">Table15[[#This Row],[Family_Members]]+RAND()-0.5</f>
        <v>0.44296505188053203</v>
      </c>
    </row>
    <row r="844" spans="1:19" x14ac:dyDescent="0.25">
      <c r="A844">
        <v>857</v>
      </c>
      <c r="B844">
        <v>1</v>
      </c>
      <c r="C844" t="str">
        <f>IF(B844=1, "Survived", "Died")</f>
        <v>Survived</v>
      </c>
      <c r="D844">
        <v>1</v>
      </c>
      <c r="E844" t="str">
        <f>IF(D844=1, "First", IF(D844=2, "Second", IF(D844=3, "Third")))</f>
        <v>First</v>
      </c>
      <c r="F844" t="s">
        <v>1178</v>
      </c>
      <c r="G844" t="s">
        <v>17</v>
      </c>
      <c r="H844">
        <v>45</v>
      </c>
      <c r="I844">
        <f>IF(H844="",AVERAGE(H:H),H844)</f>
        <v>45</v>
      </c>
      <c r="J844">
        <v>1</v>
      </c>
      <c r="K844">
        <v>1</v>
      </c>
      <c r="L844">
        <v>36928</v>
      </c>
      <c r="M844">
        <v>164.86670000000001</v>
      </c>
      <c r="N844">
        <f>IF(M844="",MEDIAN(M:M),M844)</f>
        <v>164.86670000000001</v>
      </c>
      <c r="P844" t="s">
        <v>15</v>
      </c>
      <c r="Q844" t="str">
        <f>IF(P844="C", "Cherbourg", IF(P844="Q", "Queenstown", IF(P844="S", "Southampton")))</f>
        <v>Southampton</v>
      </c>
      <c r="R844">
        <f>Table15[[#This Row],[SibSp]]+Table15[[#This Row],[Parch]]</f>
        <v>2</v>
      </c>
      <c r="S844" s="2">
        <f ca="1">Table15[[#This Row],[Family_Members]]+RAND()-0.5</f>
        <v>2.0499559151773923</v>
      </c>
    </row>
    <row r="845" spans="1:19" hidden="1" x14ac:dyDescent="0.25">
      <c r="A845">
        <v>844</v>
      </c>
      <c r="B845">
        <v>0</v>
      </c>
      <c r="C845" t="str">
        <f>IF(B845=1, "Survived", "Died")</f>
        <v>Died</v>
      </c>
      <c r="D845">
        <v>3</v>
      </c>
      <c r="E845" t="str">
        <f>IF(D845=1, "First", IF(D845=2, "Second", IF(D845=3, "Third")))</f>
        <v>Third</v>
      </c>
      <c r="F845" t="s">
        <v>1162</v>
      </c>
      <c r="G845" t="s">
        <v>13</v>
      </c>
      <c r="H845">
        <v>34.5</v>
      </c>
      <c r="I845">
        <f>IF(H845="",AVERAGE(H:H),H845)</f>
        <v>34.5</v>
      </c>
      <c r="J845">
        <v>0</v>
      </c>
      <c r="K845">
        <v>0</v>
      </c>
      <c r="L845">
        <v>2683</v>
      </c>
      <c r="M845">
        <v>6.4375</v>
      </c>
      <c r="N845">
        <f>IF(M845="",MEDIAN(M:M),M845)</f>
        <v>6.4375</v>
      </c>
      <c r="P845" t="s">
        <v>20</v>
      </c>
      <c r="Q845" t="str">
        <f>IF(P845="C", "Cherbourg", IF(P845="Q", "Queenstown", IF(P845="S", "Southampton")))</f>
        <v>Cherbourg</v>
      </c>
      <c r="R845">
        <f>Table15[[#This Row],[SibSp]]+Table15[[#This Row],[Parch]]</f>
        <v>0</v>
      </c>
      <c r="S845" s="2">
        <f ca="1">Table15[[#This Row],[Family_Members]]+RAND()-0.5</f>
        <v>0.46659561886822054</v>
      </c>
    </row>
    <row r="846" spans="1:19" hidden="1" x14ac:dyDescent="0.25">
      <c r="A846">
        <v>845</v>
      </c>
      <c r="B846">
        <v>0</v>
      </c>
      <c r="C846" t="str">
        <f>IF(B846=1, "Survived", "Died")</f>
        <v>Died</v>
      </c>
      <c r="D846">
        <v>3</v>
      </c>
      <c r="E846" t="str">
        <f>IF(D846=1, "First", IF(D846=2, "Second", IF(D846=3, "Third")))</f>
        <v>Third</v>
      </c>
      <c r="F846" t="s">
        <v>1163</v>
      </c>
      <c r="G846" t="s">
        <v>13</v>
      </c>
      <c r="H846">
        <v>17</v>
      </c>
      <c r="I846">
        <f>IF(H846="",AVERAGE(H:H),H846)</f>
        <v>17</v>
      </c>
      <c r="J846">
        <v>0</v>
      </c>
      <c r="K846">
        <v>0</v>
      </c>
      <c r="L846">
        <v>315090</v>
      </c>
      <c r="M846">
        <v>8.6624999999999996</v>
      </c>
      <c r="N846">
        <f>IF(M846="",MEDIAN(M:M),M846)</f>
        <v>8.6624999999999996</v>
      </c>
      <c r="P846" t="s">
        <v>15</v>
      </c>
      <c r="Q846" t="str">
        <f>IF(P846="C", "Cherbourg", IF(P846="Q", "Queenstown", IF(P846="S", "Southampton")))</f>
        <v>Southampton</v>
      </c>
      <c r="R846">
        <f>Table15[[#This Row],[SibSp]]+Table15[[#This Row],[Parch]]</f>
        <v>0</v>
      </c>
      <c r="S846" s="2">
        <f ca="1">Table15[[#This Row],[Family_Members]]+RAND()-0.5</f>
        <v>0.28408712865746732</v>
      </c>
    </row>
    <row r="847" spans="1:19" hidden="1" x14ac:dyDescent="0.25">
      <c r="A847">
        <v>846</v>
      </c>
      <c r="B847">
        <v>0</v>
      </c>
      <c r="C847" t="str">
        <f>IF(B847=1, "Survived", "Died")</f>
        <v>Died</v>
      </c>
      <c r="D847">
        <v>3</v>
      </c>
      <c r="E847" t="str">
        <f>IF(D847=1, "First", IF(D847=2, "Second", IF(D847=3, "Third")))</f>
        <v>Third</v>
      </c>
      <c r="F847" t="s">
        <v>1164</v>
      </c>
      <c r="G847" t="s">
        <v>13</v>
      </c>
      <c r="H847">
        <v>42</v>
      </c>
      <c r="I847">
        <f>IF(H847="",AVERAGE(H:H),H847)</f>
        <v>42</v>
      </c>
      <c r="J847">
        <v>0</v>
      </c>
      <c r="K847">
        <v>0</v>
      </c>
      <c r="L847" t="s">
        <v>1165</v>
      </c>
      <c r="M847">
        <v>7.55</v>
      </c>
      <c r="N847">
        <f>IF(M847="",MEDIAN(M:M),M847)</f>
        <v>7.55</v>
      </c>
      <c r="P847" t="s">
        <v>15</v>
      </c>
      <c r="Q847" t="str">
        <f>IF(P847="C", "Cherbourg", IF(P847="Q", "Queenstown", IF(P847="S", "Southampton")))</f>
        <v>Southampton</v>
      </c>
      <c r="R847">
        <f>Table15[[#This Row],[SibSp]]+Table15[[#This Row],[Parch]]</f>
        <v>0</v>
      </c>
      <c r="S847" s="2">
        <f ca="1">Table15[[#This Row],[Family_Members]]+RAND()-0.5</f>
        <v>-4.672222410986826E-2</v>
      </c>
    </row>
    <row r="848" spans="1:19" hidden="1" x14ac:dyDescent="0.25">
      <c r="A848">
        <v>847</v>
      </c>
      <c r="B848">
        <v>0</v>
      </c>
      <c r="C848" t="str">
        <f>IF(B848=1, "Survived", "Died")</f>
        <v>Died</v>
      </c>
      <c r="D848">
        <v>3</v>
      </c>
      <c r="E848" t="str">
        <f>IF(D848=1, "First", IF(D848=2, "Second", IF(D848=3, "Third")))</f>
        <v>Third</v>
      </c>
      <c r="F848" t="s">
        <v>1166</v>
      </c>
      <c r="G848" t="s">
        <v>13</v>
      </c>
      <c r="I848">
        <f>IF(H848="",AVERAGE(H:H),H848)</f>
        <v>29.69911764705882</v>
      </c>
      <c r="J848">
        <v>8</v>
      </c>
      <c r="K848">
        <v>2</v>
      </c>
      <c r="L848" t="s">
        <v>251</v>
      </c>
      <c r="M848">
        <v>69.55</v>
      </c>
      <c r="N848">
        <f>IF(M848="",MEDIAN(M:M),M848)</f>
        <v>69.55</v>
      </c>
      <c r="P848" t="s">
        <v>15</v>
      </c>
      <c r="Q848" t="str">
        <f>IF(P848="C", "Cherbourg", IF(P848="Q", "Queenstown", IF(P848="S", "Southampton")))</f>
        <v>Southampton</v>
      </c>
      <c r="R848">
        <f>Table15[[#This Row],[SibSp]]+Table15[[#This Row],[Parch]]</f>
        <v>10</v>
      </c>
      <c r="S848" s="2">
        <f ca="1">Table15[[#This Row],[Family_Members]]+RAND()-0.5</f>
        <v>9.79233028209336</v>
      </c>
    </row>
    <row r="849" spans="1:19" hidden="1" x14ac:dyDescent="0.25">
      <c r="A849">
        <v>848</v>
      </c>
      <c r="B849">
        <v>0</v>
      </c>
      <c r="C849" t="str">
        <f>IF(B849=1, "Survived", "Died")</f>
        <v>Died</v>
      </c>
      <c r="D849">
        <v>3</v>
      </c>
      <c r="E849" t="str">
        <f>IF(D849=1, "First", IF(D849=2, "Second", IF(D849=3, "Third")))</f>
        <v>Third</v>
      </c>
      <c r="F849" t="s">
        <v>1167</v>
      </c>
      <c r="G849" t="s">
        <v>13</v>
      </c>
      <c r="H849">
        <v>35</v>
      </c>
      <c r="I849">
        <f>IF(H849="",AVERAGE(H:H),H849)</f>
        <v>35</v>
      </c>
      <c r="J849">
        <v>0</v>
      </c>
      <c r="K849">
        <v>0</v>
      </c>
      <c r="L849">
        <v>349213</v>
      </c>
      <c r="M849">
        <v>7.8958000000000004</v>
      </c>
      <c r="N849">
        <f>IF(M849="",MEDIAN(M:M),M849)</f>
        <v>7.8958000000000004</v>
      </c>
      <c r="P849" t="s">
        <v>20</v>
      </c>
      <c r="Q849" t="str">
        <f>IF(P849="C", "Cherbourg", IF(P849="Q", "Queenstown", IF(P849="S", "Southampton")))</f>
        <v>Cherbourg</v>
      </c>
      <c r="R849">
        <f>Table15[[#This Row],[SibSp]]+Table15[[#This Row],[Parch]]</f>
        <v>0</v>
      </c>
      <c r="S849" s="2">
        <f ca="1">Table15[[#This Row],[Family_Members]]+RAND()-0.5</f>
        <v>0.19309498089472021</v>
      </c>
    </row>
    <row r="850" spans="1:19" hidden="1" x14ac:dyDescent="0.25">
      <c r="A850">
        <v>849</v>
      </c>
      <c r="B850">
        <v>0</v>
      </c>
      <c r="C850" t="str">
        <f>IF(B850=1, "Survived", "Died")</f>
        <v>Died</v>
      </c>
      <c r="D850">
        <v>2</v>
      </c>
      <c r="E850" t="str">
        <f>IF(D850=1, "First", IF(D850=2, "Second", IF(D850=3, "Third")))</f>
        <v>Second</v>
      </c>
      <c r="F850" t="s">
        <v>1168</v>
      </c>
      <c r="G850" t="s">
        <v>13</v>
      </c>
      <c r="H850">
        <v>28</v>
      </c>
      <c r="I850">
        <f>IF(H850="",AVERAGE(H:H),H850)</f>
        <v>28</v>
      </c>
      <c r="J850">
        <v>0</v>
      </c>
      <c r="K850">
        <v>1</v>
      </c>
      <c r="L850">
        <v>248727</v>
      </c>
      <c r="M850">
        <v>33</v>
      </c>
      <c r="N850">
        <f>IF(M850="",MEDIAN(M:M),M850)</f>
        <v>33</v>
      </c>
      <c r="P850" t="s">
        <v>15</v>
      </c>
      <c r="Q850" t="str">
        <f>IF(P850="C", "Cherbourg", IF(P850="Q", "Queenstown", IF(P850="S", "Southampton")))</f>
        <v>Southampton</v>
      </c>
      <c r="R850">
        <f>Table15[[#This Row],[SibSp]]+Table15[[#This Row],[Parch]]</f>
        <v>1</v>
      </c>
      <c r="S850" s="2">
        <f ca="1">Table15[[#This Row],[Family_Members]]+RAND()-0.5</f>
        <v>0.7700068092145369</v>
      </c>
    </row>
    <row r="851" spans="1:19" x14ac:dyDescent="0.25">
      <c r="A851">
        <v>863</v>
      </c>
      <c r="B851">
        <v>1</v>
      </c>
      <c r="C851" t="str">
        <f>IF(B851=1, "Survived", "Died")</f>
        <v>Survived</v>
      </c>
      <c r="D851">
        <v>1</v>
      </c>
      <c r="E851" t="str">
        <f>IF(D851=1, "First", IF(D851=2, "Second", IF(D851=3, "Third")))</f>
        <v>First</v>
      </c>
      <c r="F851" t="s">
        <v>1185</v>
      </c>
      <c r="G851" t="s">
        <v>17</v>
      </c>
      <c r="H851">
        <v>48</v>
      </c>
      <c r="I851">
        <f>IF(H851="",AVERAGE(H:H),H851)</f>
        <v>48</v>
      </c>
      <c r="J851">
        <v>0</v>
      </c>
      <c r="K851">
        <v>0</v>
      </c>
      <c r="L851">
        <v>17466</v>
      </c>
      <c r="M851">
        <v>25.929200000000002</v>
      </c>
      <c r="N851">
        <f>IF(M851="",MEDIAN(M:M),M851)</f>
        <v>25.929200000000002</v>
      </c>
      <c r="O851" t="s">
        <v>1105</v>
      </c>
      <c r="P851" t="s">
        <v>15</v>
      </c>
      <c r="Q851" t="str">
        <f>IF(P851="C", "Cherbourg", IF(P851="Q", "Queenstown", IF(P851="S", "Southampton")))</f>
        <v>Southampton</v>
      </c>
      <c r="R851">
        <f>Table15[[#This Row],[SibSp]]+Table15[[#This Row],[Parch]]</f>
        <v>0</v>
      </c>
      <c r="S851" s="2">
        <f ca="1">Table15[[#This Row],[Family_Members]]+RAND()-0.5</f>
        <v>0.42160432716562035</v>
      </c>
    </row>
    <row r="852" spans="1:19" hidden="1" x14ac:dyDescent="0.25">
      <c r="A852">
        <v>851</v>
      </c>
      <c r="B852">
        <v>0</v>
      </c>
      <c r="C852" t="str">
        <f>IF(B852=1, "Survived", "Died")</f>
        <v>Died</v>
      </c>
      <c r="D852">
        <v>3</v>
      </c>
      <c r="E852" t="str">
        <f>IF(D852=1, "First", IF(D852=2, "Second", IF(D852=3, "Third")))</f>
        <v>Third</v>
      </c>
      <c r="F852" t="s">
        <v>1170</v>
      </c>
      <c r="G852" t="s">
        <v>13</v>
      </c>
      <c r="H852">
        <v>4</v>
      </c>
      <c r="I852">
        <f>IF(H852="",AVERAGE(H:H),H852)</f>
        <v>4</v>
      </c>
      <c r="J852">
        <v>4</v>
      </c>
      <c r="K852">
        <v>2</v>
      </c>
      <c r="L852">
        <v>347082</v>
      </c>
      <c r="M852">
        <v>31.274999999999999</v>
      </c>
      <c r="N852">
        <f>IF(M852="",MEDIAN(M:M),M852)</f>
        <v>31.274999999999999</v>
      </c>
      <c r="P852" t="s">
        <v>15</v>
      </c>
      <c r="Q852" t="str">
        <f>IF(P852="C", "Cherbourg", IF(P852="Q", "Queenstown", IF(P852="S", "Southampton")))</f>
        <v>Southampton</v>
      </c>
      <c r="R852">
        <f>Table15[[#This Row],[SibSp]]+Table15[[#This Row],[Parch]]</f>
        <v>6</v>
      </c>
      <c r="S852" s="2">
        <f ca="1">Table15[[#This Row],[Family_Members]]+RAND()-0.5</f>
        <v>6.3470047779114402</v>
      </c>
    </row>
    <row r="853" spans="1:19" hidden="1" x14ac:dyDescent="0.25">
      <c r="A853">
        <v>852</v>
      </c>
      <c r="B853">
        <v>0</v>
      </c>
      <c r="C853" t="str">
        <f>IF(B853=1, "Survived", "Died")</f>
        <v>Died</v>
      </c>
      <c r="D853">
        <v>3</v>
      </c>
      <c r="E853" t="str">
        <f>IF(D853=1, "First", IF(D853=2, "Second", IF(D853=3, "Third")))</f>
        <v>Third</v>
      </c>
      <c r="F853" t="s">
        <v>1171</v>
      </c>
      <c r="G853" t="s">
        <v>13</v>
      </c>
      <c r="H853">
        <v>74</v>
      </c>
      <c r="I853">
        <f>IF(H853="",AVERAGE(H:H),H853)</f>
        <v>74</v>
      </c>
      <c r="J853">
        <v>0</v>
      </c>
      <c r="K853">
        <v>0</v>
      </c>
      <c r="L853">
        <v>347060</v>
      </c>
      <c r="M853">
        <v>7.7750000000000004</v>
      </c>
      <c r="N853">
        <f>IF(M853="",MEDIAN(M:M),M853)</f>
        <v>7.7750000000000004</v>
      </c>
      <c r="P853" t="s">
        <v>15</v>
      </c>
      <c r="Q853" t="str">
        <f>IF(P853="C", "Cherbourg", IF(P853="Q", "Queenstown", IF(P853="S", "Southampton")))</f>
        <v>Southampton</v>
      </c>
      <c r="R853">
        <f>Table15[[#This Row],[SibSp]]+Table15[[#This Row],[Parch]]</f>
        <v>0</v>
      </c>
      <c r="S853" s="2">
        <f ca="1">Table15[[#This Row],[Family_Members]]+RAND()-0.5</f>
        <v>-0.29023885521834847</v>
      </c>
    </row>
    <row r="854" spans="1:19" hidden="1" x14ac:dyDescent="0.25">
      <c r="A854">
        <v>808</v>
      </c>
      <c r="B854">
        <v>0</v>
      </c>
      <c r="C854" t="str">
        <f>IF(B854=1, "Survived", "Died")</f>
        <v>Died</v>
      </c>
      <c r="D854">
        <v>3</v>
      </c>
      <c r="E854" t="str">
        <f>IF(D854=1, "First", IF(D854=2, "Second", IF(D854=3, "Third")))</f>
        <v>Third</v>
      </c>
      <c r="F854" t="s">
        <v>1117</v>
      </c>
      <c r="G854" t="s">
        <v>17</v>
      </c>
      <c r="H854">
        <v>18</v>
      </c>
      <c r="I854">
        <f>IF(H854="",AVERAGE(H:H),H854)</f>
        <v>18</v>
      </c>
      <c r="J854">
        <v>0</v>
      </c>
      <c r="K854">
        <v>0</v>
      </c>
      <c r="L854">
        <v>347087</v>
      </c>
      <c r="M854">
        <v>7.7750000000000004</v>
      </c>
      <c r="N854">
        <f>IF(M854="",MEDIAN(M:M),M854)</f>
        <v>7.7750000000000004</v>
      </c>
      <c r="P854" t="s">
        <v>15</v>
      </c>
      <c r="Q854" t="str">
        <f>IF(P854="C", "Cherbourg", IF(P854="Q", "Queenstown", IF(P854="S", "Southampton")))</f>
        <v>Southampton</v>
      </c>
      <c r="R854">
        <f>Table15[[#This Row],[SibSp]]+Table15[[#This Row],[Parch]]</f>
        <v>0</v>
      </c>
      <c r="S854" s="2">
        <f ca="1">Table15[[#This Row],[Family_Members]]+RAND()-0.5</f>
        <v>-0.32684319304476595</v>
      </c>
    </row>
    <row r="855" spans="1:19" x14ac:dyDescent="0.25">
      <c r="A855">
        <v>872</v>
      </c>
      <c r="B855">
        <v>1</v>
      </c>
      <c r="C855" t="str">
        <f>IF(B855=1, "Survived", "Died")</f>
        <v>Survived</v>
      </c>
      <c r="D855">
        <v>1</v>
      </c>
      <c r="E855" t="str">
        <f>IF(D855=1, "First", IF(D855=2, "Second", IF(D855=3, "Third")))</f>
        <v>First</v>
      </c>
      <c r="F855" t="s">
        <v>1197</v>
      </c>
      <c r="G855" t="s">
        <v>17</v>
      </c>
      <c r="H855">
        <v>47</v>
      </c>
      <c r="I855">
        <f>IF(H855="",AVERAGE(H:H),H855)</f>
        <v>47</v>
      </c>
      <c r="J855">
        <v>1</v>
      </c>
      <c r="K855">
        <v>1</v>
      </c>
      <c r="L855">
        <v>11751</v>
      </c>
      <c r="M855">
        <v>52.554200000000002</v>
      </c>
      <c r="N855">
        <f>IF(M855="",MEDIAN(M:M),M855)</f>
        <v>52.554200000000002</v>
      </c>
      <c r="O855" t="s">
        <v>377</v>
      </c>
      <c r="P855" t="s">
        <v>15</v>
      </c>
      <c r="Q855" t="str">
        <f>IF(P855="C", "Cherbourg", IF(P855="Q", "Queenstown", IF(P855="S", "Southampton")))</f>
        <v>Southampton</v>
      </c>
      <c r="R855">
        <f>Table15[[#This Row],[SibSp]]+Table15[[#This Row],[Parch]]</f>
        <v>2</v>
      </c>
      <c r="S855" s="2">
        <f ca="1">Table15[[#This Row],[Family_Members]]+RAND()-0.5</f>
        <v>1.7427103095249445</v>
      </c>
    </row>
    <row r="856" spans="1:19" hidden="1" x14ac:dyDescent="0.25">
      <c r="A856">
        <v>855</v>
      </c>
      <c r="B856">
        <v>0</v>
      </c>
      <c r="C856" t="str">
        <f>IF(B856=1, "Survived", "Died")</f>
        <v>Died</v>
      </c>
      <c r="D856">
        <v>2</v>
      </c>
      <c r="E856" t="str">
        <f>IF(D856=1, "First", IF(D856=2, "Second", IF(D856=3, "Third")))</f>
        <v>Second</v>
      </c>
      <c r="F856" t="s">
        <v>1176</v>
      </c>
      <c r="G856" t="s">
        <v>17</v>
      </c>
      <c r="H856">
        <v>44</v>
      </c>
      <c r="I856">
        <f>IF(H856="",AVERAGE(H:H),H856)</f>
        <v>44</v>
      </c>
      <c r="J856">
        <v>1</v>
      </c>
      <c r="K856">
        <v>0</v>
      </c>
      <c r="L856">
        <v>244252</v>
      </c>
      <c r="M856">
        <v>26</v>
      </c>
      <c r="N856">
        <f>IF(M856="",MEDIAN(M:M),M856)</f>
        <v>26</v>
      </c>
      <c r="P856" t="s">
        <v>15</v>
      </c>
      <c r="Q856" t="str">
        <f>IF(P856="C", "Cherbourg", IF(P856="Q", "Queenstown", IF(P856="S", "Southampton")))</f>
        <v>Southampton</v>
      </c>
      <c r="R856">
        <f>Table15[[#This Row],[SibSp]]+Table15[[#This Row],[Parch]]</f>
        <v>1</v>
      </c>
      <c r="S856" s="2">
        <f ca="1">Table15[[#This Row],[Family_Members]]+RAND()-0.5</f>
        <v>1.323828759857292</v>
      </c>
    </row>
    <row r="857" spans="1:19" hidden="1" x14ac:dyDescent="0.25">
      <c r="A857">
        <v>814</v>
      </c>
      <c r="B857">
        <v>0</v>
      </c>
      <c r="C857" t="str">
        <f>IF(B857=1, "Survived", "Died")</f>
        <v>Died</v>
      </c>
      <c r="D857">
        <v>3</v>
      </c>
      <c r="E857" t="str">
        <f>IF(D857=1, "First", IF(D857=2, "Second", IF(D857=3, "Third")))</f>
        <v>Third</v>
      </c>
      <c r="F857" t="s">
        <v>1123</v>
      </c>
      <c r="G857" t="s">
        <v>17</v>
      </c>
      <c r="H857">
        <v>6</v>
      </c>
      <c r="I857">
        <f>IF(H857="",AVERAGE(H:H),H857)</f>
        <v>6</v>
      </c>
      <c r="J857">
        <v>4</v>
      </c>
      <c r="K857">
        <v>2</v>
      </c>
      <c r="L857">
        <v>347082</v>
      </c>
      <c r="M857">
        <v>31.274999999999999</v>
      </c>
      <c r="N857">
        <f>IF(M857="",MEDIAN(M:M),M857)</f>
        <v>31.274999999999999</v>
      </c>
      <c r="P857" t="s">
        <v>15</v>
      </c>
      <c r="Q857" t="str">
        <f>IF(P857="C", "Cherbourg", IF(P857="Q", "Queenstown", IF(P857="S", "Southampton")))</f>
        <v>Southampton</v>
      </c>
      <c r="R857">
        <f>Table15[[#This Row],[SibSp]]+Table15[[#This Row],[Parch]]</f>
        <v>6</v>
      </c>
      <c r="S857" s="2">
        <f ca="1">Table15[[#This Row],[Family_Members]]+RAND()-0.5</f>
        <v>5.6615300834625097</v>
      </c>
    </row>
    <row r="858" spans="1:19" x14ac:dyDescent="0.25">
      <c r="A858">
        <v>880</v>
      </c>
      <c r="B858">
        <v>1</v>
      </c>
      <c r="C858" t="str">
        <f>IF(B858=1, "Survived", "Died")</f>
        <v>Survived</v>
      </c>
      <c r="D858">
        <v>1</v>
      </c>
      <c r="E858" t="str">
        <f>IF(D858=1, "First", IF(D858=2, "Second", IF(D858=3, "Third")))</f>
        <v>First</v>
      </c>
      <c r="F858" t="s">
        <v>1205</v>
      </c>
      <c r="G858" t="s">
        <v>17</v>
      </c>
      <c r="H858">
        <v>56</v>
      </c>
      <c r="I858">
        <f>IF(H858="",AVERAGE(H:H),H858)</f>
        <v>56</v>
      </c>
      <c r="J858">
        <v>0</v>
      </c>
      <c r="K858">
        <v>1</v>
      </c>
      <c r="L858">
        <v>11767</v>
      </c>
      <c r="M858">
        <v>83.158299999999997</v>
      </c>
      <c r="N858">
        <f>IF(M858="",MEDIAN(M:M),M858)</f>
        <v>83.158299999999997</v>
      </c>
      <c r="O858" t="s">
        <v>1206</v>
      </c>
      <c r="P858" t="s">
        <v>20</v>
      </c>
      <c r="Q858" t="str">
        <f>IF(P858="C", "Cherbourg", IF(P858="Q", "Queenstown", IF(P858="S", "Southampton")))</f>
        <v>Cherbourg</v>
      </c>
      <c r="R858">
        <f>Table15[[#This Row],[SibSp]]+Table15[[#This Row],[Parch]]</f>
        <v>1</v>
      </c>
      <c r="S858" s="2">
        <f ca="1">Table15[[#This Row],[Family_Members]]+RAND()-0.5</f>
        <v>1.1601252592630797</v>
      </c>
    </row>
    <row r="859" spans="1:19" hidden="1" x14ac:dyDescent="0.25">
      <c r="A859">
        <v>858</v>
      </c>
      <c r="B859">
        <v>1</v>
      </c>
      <c r="C859" t="str">
        <f>IF(B859=1, "Survived", "Died")</f>
        <v>Survived</v>
      </c>
      <c r="D859">
        <v>1</v>
      </c>
      <c r="E859" t="str">
        <f>IF(D859=1, "First", IF(D859=2, "Second", IF(D859=3, "Third")))</f>
        <v>First</v>
      </c>
      <c r="F859" t="s">
        <v>1179</v>
      </c>
      <c r="G859" t="s">
        <v>13</v>
      </c>
      <c r="H859">
        <v>51</v>
      </c>
      <c r="I859">
        <f>IF(H859="",AVERAGE(H:H),H859)</f>
        <v>51</v>
      </c>
      <c r="J859">
        <v>0</v>
      </c>
      <c r="K859">
        <v>0</v>
      </c>
      <c r="L859">
        <v>113055</v>
      </c>
      <c r="M859">
        <v>26.55</v>
      </c>
      <c r="N859">
        <f>IF(M859="",MEDIAN(M:M),M859)</f>
        <v>26.55</v>
      </c>
      <c r="O859" t="s">
        <v>1180</v>
      </c>
      <c r="P859" t="s">
        <v>15</v>
      </c>
      <c r="Q859" t="str">
        <f>IF(P859="C", "Cherbourg", IF(P859="Q", "Queenstown", IF(P859="S", "Southampton")))</f>
        <v>Southampton</v>
      </c>
      <c r="R859">
        <f>Table15[[#This Row],[SibSp]]+Table15[[#This Row],[Parch]]</f>
        <v>0</v>
      </c>
      <c r="S859" s="2">
        <f ca="1">Table15[[#This Row],[Family_Members]]+RAND()-0.5</f>
        <v>-0.10139954517055905</v>
      </c>
    </row>
    <row r="860" spans="1:19" hidden="1" x14ac:dyDescent="0.25">
      <c r="A860">
        <v>817</v>
      </c>
      <c r="B860">
        <v>0</v>
      </c>
      <c r="C860" t="str">
        <f>IF(B860=1, "Survived", "Died")</f>
        <v>Died</v>
      </c>
      <c r="D860">
        <v>3</v>
      </c>
      <c r="E860" t="str">
        <f>IF(D860=1, "First", IF(D860=2, "Second", IF(D860=3, "Third")))</f>
        <v>Third</v>
      </c>
      <c r="F860" t="s">
        <v>1127</v>
      </c>
      <c r="G860" t="s">
        <v>17</v>
      </c>
      <c r="H860">
        <v>23</v>
      </c>
      <c r="I860">
        <f>IF(H860="",AVERAGE(H:H),H860)</f>
        <v>23</v>
      </c>
      <c r="J860">
        <v>0</v>
      </c>
      <c r="K860">
        <v>0</v>
      </c>
      <c r="L860" t="s">
        <v>1128</v>
      </c>
      <c r="M860">
        <v>7.9249999999999998</v>
      </c>
      <c r="N860">
        <f>IF(M860="",MEDIAN(M:M),M860)</f>
        <v>7.9249999999999998</v>
      </c>
      <c r="P860" t="s">
        <v>15</v>
      </c>
      <c r="Q860" t="str">
        <f>IF(P860="C", "Cherbourg", IF(P860="Q", "Queenstown", IF(P860="S", "Southampton")))</f>
        <v>Southampton</v>
      </c>
      <c r="R860">
        <f>Table15[[#This Row],[SibSp]]+Table15[[#This Row],[Parch]]</f>
        <v>0</v>
      </c>
      <c r="S860" s="2">
        <f ca="1">Table15[[#This Row],[Family_Members]]+RAND()-0.5</f>
        <v>0.21001395204170015</v>
      </c>
    </row>
    <row r="861" spans="1:19" hidden="1" x14ac:dyDescent="0.25">
      <c r="A861">
        <v>860</v>
      </c>
      <c r="B861">
        <v>0</v>
      </c>
      <c r="C861" t="str">
        <f>IF(B861=1, "Survived", "Died")</f>
        <v>Died</v>
      </c>
      <c r="D861">
        <v>3</v>
      </c>
      <c r="E861" t="str">
        <f>IF(D861=1, "First", IF(D861=2, "Second", IF(D861=3, "Third")))</f>
        <v>Third</v>
      </c>
      <c r="F861" t="s">
        <v>1182</v>
      </c>
      <c r="G861" t="s">
        <v>13</v>
      </c>
      <c r="I861">
        <f>IF(H861="",AVERAGE(H:H),H861)</f>
        <v>29.69911764705882</v>
      </c>
      <c r="J861">
        <v>0</v>
      </c>
      <c r="K861">
        <v>0</v>
      </c>
      <c r="L861">
        <v>2629</v>
      </c>
      <c r="M861">
        <v>7.2291999999999996</v>
      </c>
      <c r="N861">
        <f>IF(M861="",MEDIAN(M:M),M861)</f>
        <v>7.2291999999999996</v>
      </c>
      <c r="P861" t="s">
        <v>20</v>
      </c>
      <c r="Q861" t="str">
        <f>IF(P861="C", "Cherbourg", IF(P861="Q", "Queenstown", IF(P861="S", "Southampton")))</f>
        <v>Cherbourg</v>
      </c>
      <c r="R861">
        <f>Table15[[#This Row],[SibSp]]+Table15[[#This Row],[Parch]]</f>
        <v>0</v>
      </c>
      <c r="S861" s="2">
        <f ca="1">Table15[[#This Row],[Family_Members]]+RAND()-0.5</f>
        <v>-0.4582921908091504</v>
      </c>
    </row>
    <row r="862" spans="1:19" hidden="1" x14ac:dyDescent="0.25">
      <c r="A862">
        <v>861</v>
      </c>
      <c r="B862">
        <v>0</v>
      </c>
      <c r="C862" t="str">
        <f>IF(B862=1, "Survived", "Died")</f>
        <v>Died</v>
      </c>
      <c r="D862">
        <v>3</v>
      </c>
      <c r="E862" t="str">
        <f>IF(D862=1, "First", IF(D862=2, "Second", IF(D862=3, "Third")))</f>
        <v>Third</v>
      </c>
      <c r="F862" t="s">
        <v>1183</v>
      </c>
      <c r="G862" t="s">
        <v>13</v>
      </c>
      <c r="H862">
        <v>41</v>
      </c>
      <c r="I862">
        <f>IF(H862="",AVERAGE(H:H),H862)</f>
        <v>41</v>
      </c>
      <c r="J862">
        <v>2</v>
      </c>
      <c r="K862">
        <v>0</v>
      </c>
      <c r="L862">
        <v>350026</v>
      </c>
      <c r="M862">
        <v>14.1083</v>
      </c>
      <c r="N862">
        <f>IF(M862="",MEDIAN(M:M),M862)</f>
        <v>14.1083</v>
      </c>
      <c r="P862" t="s">
        <v>15</v>
      </c>
      <c r="Q862" t="str">
        <f>IF(P862="C", "Cherbourg", IF(P862="Q", "Queenstown", IF(P862="S", "Southampton")))</f>
        <v>Southampton</v>
      </c>
      <c r="R862">
        <f>Table15[[#This Row],[SibSp]]+Table15[[#This Row],[Parch]]</f>
        <v>2</v>
      </c>
      <c r="S862" s="2">
        <f ca="1">Table15[[#This Row],[Family_Members]]+RAND()-0.5</f>
        <v>1.808024236507646</v>
      </c>
    </row>
    <row r="863" spans="1:19" hidden="1" x14ac:dyDescent="0.25">
      <c r="A863">
        <v>862</v>
      </c>
      <c r="B863">
        <v>0</v>
      </c>
      <c r="C863" t="str">
        <f>IF(B863=1, "Survived", "Died")</f>
        <v>Died</v>
      </c>
      <c r="D863">
        <v>2</v>
      </c>
      <c r="E863" t="str">
        <f>IF(D863=1, "First", IF(D863=2, "Second", IF(D863=3, "Third")))</f>
        <v>Second</v>
      </c>
      <c r="F863" t="s">
        <v>1184</v>
      </c>
      <c r="G863" t="s">
        <v>13</v>
      </c>
      <c r="H863">
        <v>21</v>
      </c>
      <c r="I863">
        <f>IF(H863="",AVERAGE(H:H),H863)</f>
        <v>21</v>
      </c>
      <c r="J863">
        <v>1</v>
      </c>
      <c r="K863">
        <v>0</v>
      </c>
      <c r="L863">
        <v>28134</v>
      </c>
      <c r="M863">
        <v>11.5</v>
      </c>
      <c r="N863">
        <f>IF(M863="",MEDIAN(M:M),M863)</f>
        <v>11.5</v>
      </c>
      <c r="P863" t="s">
        <v>15</v>
      </c>
      <c r="Q863" t="str">
        <f>IF(P863="C", "Cherbourg", IF(P863="Q", "Queenstown", IF(P863="S", "Southampton")))</f>
        <v>Southampton</v>
      </c>
      <c r="R863">
        <f>Table15[[#This Row],[SibSp]]+Table15[[#This Row],[Parch]]</f>
        <v>1</v>
      </c>
      <c r="S863" s="2">
        <f ca="1">Table15[[#This Row],[Family_Members]]+RAND()-0.5</f>
        <v>0.94789975270000459</v>
      </c>
    </row>
    <row r="864" spans="1:19" x14ac:dyDescent="0.25">
      <c r="A864">
        <v>888</v>
      </c>
      <c r="B864">
        <v>1</v>
      </c>
      <c r="C864" t="str">
        <f>IF(B864=1, "Survived", "Died")</f>
        <v>Survived</v>
      </c>
      <c r="D864">
        <v>1</v>
      </c>
      <c r="E864" t="str">
        <f>IF(D864=1, "First", IF(D864=2, "Second", IF(D864=3, "Third")))</f>
        <v>First</v>
      </c>
      <c r="F864" t="s">
        <v>1216</v>
      </c>
      <c r="G864" t="s">
        <v>17</v>
      </c>
      <c r="H864">
        <v>19</v>
      </c>
      <c r="I864">
        <f>IF(H864="",AVERAGE(H:H),H864)</f>
        <v>19</v>
      </c>
      <c r="J864">
        <v>0</v>
      </c>
      <c r="K864">
        <v>0</v>
      </c>
      <c r="L864">
        <v>112053</v>
      </c>
      <c r="M864">
        <v>30</v>
      </c>
      <c r="N864">
        <f>IF(M864="",MEDIAN(M:M),M864)</f>
        <v>30</v>
      </c>
      <c r="O864" t="s">
        <v>1217</v>
      </c>
      <c r="P864" t="s">
        <v>15</v>
      </c>
      <c r="Q864" t="str">
        <f>IF(P864="C", "Cherbourg", IF(P864="Q", "Queenstown", IF(P864="S", "Southampton")))</f>
        <v>Southampton</v>
      </c>
      <c r="R864">
        <f>Table15[[#This Row],[SibSp]]+Table15[[#This Row],[Parch]]</f>
        <v>0</v>
      </c>
      <c r="S864" s="2">
        <f ca="1">Table15[[#This Row],[Family_Members]]+RAND()-0.5</f>
        <v>0.11495937892106012</v>
      </c>
    </row>
    <row r="865" spans="1:19" hidden="1" x14ac:dyDescent="0.25">
      <c r="A865">
        <v>853</v>
      </c>
      <c r="B865">
        <v>0</v>
      </c>
      <c r="C865" t="str">
        <f>IF(B865=1, "Survived", "Died")</f>
        <v>Died</v>
      </c>
      <c r="D865">
        <v>3</v>
      </c>
      <c r="E865" t="str">
        <f>IF(D865=1, "First", IF(D865=2, "Second", IF(D865=3, "Third")))</f>
        <v>Third</v>
      </c>
      <c r="F865" t="s">
        <v>1172</v>
      </c>
      <c r="G865" t="s">
        <v>17</v>
      </c>
      <c r="H865">
        <v>9</v>
      </c>
      <c r="I865">
        <f>IF(H865="",AVERAGE(H:H),H865)</f>
        <v>9</v>
      </c>
      <c r="J865">
        <v>1</v>
      </c>
      <c r="K865">
        <v>1</v>
      </c>
      <c r="L865">
        <v>2678</v>
      </c>
      <c r="M865">
        <v>15.245799999999999</v>
      </c>
      <c r="N865">
        <f>IF(M865="",MEDIAN(M:M),M865)</f>
        <v>15.245799999999999</v>
      </c>
      <c r="P865" t="s">
        <v>20</v>
      </c>
      <c r="Q865" t="str">
        <f>IF(P865="C", "Cherbourg", IF(P865="Q", "Queenstown", IF(P865="S", "Southampton")))</f>
        <v>Cherbourg</v>
      </c>
      <c r="R865">
        <f>Table15[[#This Row],[SibSp]]+Table15[[#This Row],[Parch]]</f>
        <v>2</v>
      </c>
      <c r="S865" s="2">
        <f ca="1">Table15[[#This Row],[Family_Members]]+RAND()-0.5</f>
        <v>1.8614689931329411</v>
      </c>
    </row>
    <row r="866" spans="1:19" hidden="1" x14ac:dyDescent="0.25">
      <c r="A866">
        <v>865</v>
      </c>
      <c r="B866">
        <v>0</v>
      </c>
      <c r="C866" t="str">
        <f>IF(B866=1, "Survived", "Died")</f>
        <v>Died</v>
      </c>
      <c r="D866">
        <v>2</v>
      </c>
      <c r="E866" t="str">
        <f>IF(D866=1, "First", IF(D866=2, "Second", IF(D866=3, "Third")))</f>
        <v>Second</v>
      </c>
      <c r="F866" t="s">
        <v>1187</v>
      </c>
      <c r="G866" t="s">
        <v>13</v>
      </c>
      <c r="H866">
        <v>24</v>
      </c>
      <c r="I866">
        <f>IF(H866="",AVERAGE(H:H),H866)</f>
        <v>24</v>
      </c>
      <c r="J866">
        <v>0</v>
      </c>
      <c r="K866">
        <v>0</v>
      </c>
      <c r="L866">
        <v>233866</v>
      </c>
      <c r="M866">
        <v>13</v>
      </c>
      <c r="N866">
        <f>IF(M866="",MEDIAN(M:M),M866)</f>
        <v>13</v>
      </c>
      <c r="P866" t="s">
        <v>15</v>
      </c>
      <c r="Q866" t="str">
        <f>IF(P866="C", "Cherbourg", IF(P866="Q", "Queenstown", IF(P866="S", "Southampton")))</f>
        <v>Southampton</v>
      </c>
      <c r="R866">
        <f>Table15[[#This Row],[SibSp]]+Table15[[#This Row],[Parch]]</f>
        <v>0</v>
      </c>
      <c r="S866" s="2">
        <f ca="1">Table15[[#This Row],[Family_Members]]+RAND()-0.5</f>
        <v>0.28235731394512842</v>
      </c>
    </row>
    <row r="867" spans="1:19" hidden="1" x14ac:dyDescent="0.25">
      <c r="A867">
        <v>866</v>
      </c>
      <c r="B867">
        <v>1</v>
      </c>
      <c r="C867" t="str">
        <f>IF(B867=1, "Survived", "Died")</f>
        <v>Survived</v>
      </c>
      <c r="D867">
        <v>2</v>
      </c>
      <c r="E867" t="str">
        <f>IF(D867=1, "First", IF(D867=2, "Second", IF(D867=3, "Third")))</f>
        <v>Second</v>
      </c>
      <c r="F867" t="s">
        <v>1188</v>
      </c>
      <c r="G867" t="s">
        <v>17</v>
      </c>
      <c r="H867">
        <v>42</v>
      </c>
      <c r="I867">
        <f>IF(H867="",AVERAGE(H:H),H867)</f>
        <v>42</v>
      </c>
      <c r="J867">
        <v>0</v>
      </c>
      <c r="K867">
        <v>0</v>
      </c>
      <c r="L867">
        <v>236852</v>
      </c>
      <c r="M867">
        <v>13</v>
      </c>
      <c r="N867">
        <f>IF(M867="",MEDIAN(M:M),M867)</f>
        <v>13</v>
      </c>
      <c r="P867" t="s">
        <v>15</v>
      </c>
      <c r="Q867" t="str">
        <f>IF(P867="C", "Cherbourg", IF(P867="Q", "Queenstown", IF(P867="S", "Southampton")))</f>
        <v>Southampton</v>
      </c>
      <c r="R867">
        <f>Table15[[#This Row],[SibSp]]+Table15[[#This Row],[Parch]]</f>
        <v>0</v>
      </c>
      <c r="S867" s="2">
        <f ca="1">Table15[[#This Row],[Family_Members]]+RAND()-0.5</f>
        <v>-4.2226276337639423E-2</v>
      </c>
    </row>
    <row r="868" spans="1:19" hidden="1" x14ac:dyDescent="0.25">
      <c r="A868">
        <v>867</v>
      </c>
      <c r="B868">
        <v>1</v>
      </c>
      <c r="C868" t="str">
        <f>IF(B868=1, "Survived", "Died")</f>
        <v>Survived</v>
      </c>
      <c r="D868">
        <v>2</v>
      </c>
      <c r="E868" t="str">
        <f>IF(D868=1, "First", IF(D868=2, "Second", IF(D868=3, "Third")))</f>
        <v>Second</v>
      </c>
      <c r="F868" t="s">
        <v>1189</v>
      </c>
      <c r="G868" t="s">
        <v>17</v>
      </c>
      <c r="H868">
        <v>27</v>
      </c>
      <c r="I868">
        <f>IF(H868="",AVERAGE(H:H),H868)</f>
        <v>27</v>
      </c>
      <c r="J868">
        <v>1</v>
      </c>
      <c r="K868">
        <v>0</v>
      </c>
      <c r="L868" t="s">
        <v>1190</v>
      </c>
      <c r="M868">
        <v>13.8583</v>
      </c>
      <c r="N868">
        <f>IF(M868="",MEDIAN(M:M),M868)</f>
        <v>13.8583</v>
      </c>
      <c r="P868" t="s">
        <v>20</v>
      </c>
      <c r="Q868" t="str">
        <f>IF(P868="C", "Cherbourg", IF(P868="Q", "Queenstown", IF(P868="S", "Southampton")))</f>
        <v>Cherbourg</v>
      </c>
      <c r="R868">
        <f>Table15[[#This Row],[SibSp]]+Table15[[#This Row],[Parch]]</f>
        <v>1</v>
      </c>
      <c r="S868" s="2">
        <f ca="1">Table15[[#This Row],[Family_Members]]+RAND()-0.5</f>
        <v>1.1481538743882145</v>
      </c>
    </row>
    <row r="869" spans="1:19" hidden="1" x14ac:dyDescent="0.25">
      <c r="A869">
        <v>868</v>
      </c>
      <c r="B869">
        <v>0</v>
      </c>
      <c r="C869" t="str">
        <f>IF(B869=1, "Survived", "Died")</f>
        <v>Died</v>
      </c>
      <c r="D869">
        <v>1</v>
      </c>
      <c r="E869" t="str">
        <f>IF(D869=1, "First", IF(D869=2, "Second", IF(D869=3, "Third")))</f>
        <v>First</v>
      </c>
      <c r="F869" t="s">
        <v>1191</v>
      </c>
      <c r="G869" t="s">
        <v>13</v>
      </c>
      <c r="H869">
        <v>31</v>
      </c>
      <c r="I869">
        <f>IF(H869="",AVERAGE(H:H),H869)</f>
        <v>31</v>
      </c>
      <c r="J869">
        <v>0</v>
      </c>
      <c r="K869">
        <v>0</v>
      </c>
      <c r="L869" t="s">
        <v>1192</v>
      </c>
      <c r="M869">
        <v>50.495800000000003</v>
      </c>
      <c r="N869">
        <f>IF(M869="",MEDIAN(M:M),M869)</f>
        <v>50.495800000000003</v>
      </c>
      <c r="O869" t="s">
        <v>1193</v>
      </c>
      <c r="P869" t="s">
        <v>15</v>
      </c>
      <c r="Q869" t="str">
        <f>IF(P869="C", "Cherbourg", IF(P869="Q", "Queenstown", IF(P869="S", "Southampton")))</f>
        <v>Southampton</v>
      </c>
      <c r="R869">
        <f>Table15[[#This Row],[SibSp]]+Table15[[#This Row],[Parch]]</f>
        <v>0</v>
      </c>
      <c r="S869" s="2">
        <f ca="1">Table15[[#This Row],[Family_Members]]+RAND()-0.5</f>
        <v>0.1791559916100901</v>
      </c>
    </row>
    <row r="870" spans="1:19" hidden="1" x14ac:dyDescent="0.25">
      <c r="A870">
        <v>869</v>
      </c>
      <c r="B870">
        <v>0</v>
      </c>
      <c r="C870" t="str">
        <f>IF(B870=1, "Survived", "Died")</f>
        <v>Died</v>
      </c>
      <c r="D870">
        <v>3</v>
      </c>
      <c r="E870" t="str">
        <f>IF(D870=1, "First", IF(D870=2, "Second", IF(D870=3, "Third")))</f>
        <v>Third</v>
      </c>
      <c r="F870" t="s">
        <v>1194</v>
      </c>
      <c r="G870" t="s">
        <v>13</v>
      </c>
      <c r="I870">
        <f>IF(H870="",AVERAGE(H:H),H870)</f>
        <v>29.69911764705882</v>
      </c>
      <c r="J870">
        <v>0</v>
      </c>
      <c r="K870">
        <v>0</v>
      </c>
      <c r="L870">
        <v>345777</v>
      </c>
      <c r="M870">
        <v>9.5</v>
      </c>
      <c r="N870">
        <f>IF(M870="",MEDIAN(M:M),M870)</f>
        <v>9.5</v>
      </c>
      <c r="P870" t="s">
        <v>15</v>
      </c>
      <c r="Q870" t="str">
        <f>IF(P870="C", "Cherbourg", IF(P870="Q", "Queenstown", IF(P870="S", "Southampton")))</f>
        <v>Southampton</v>
      </c>
      <c r="R870">
        <f>Table15[[#This Row],[SibSp]]+Table15[[#This Row],[Parch]]</f>
        <v>0</v>
      </c>
      <c r="S870" s="2">
        <f ca="1">Table15[[#This Row],[Family_Members]]+RAND()-0.5</f>
        <v>-0.40838778348819904</v>
      </c>
    </row>
    <row r="871" spans="1:19" hidden="1" x14ac:dyDescent="0.25">
      <c r="A871">
        <v>870</v>
      </c>
      <c r="B871">
        <v>1</v>
      </c>
      <c r="C871" t="str">
        <f>IF(B871=1, "Survived", "Died")</f>
        <v>Survived</v>
      </c>
      <c r="D871">
        <v>3</v>
      </c>
      <c r="E871" t="str">
        <f>IF(D871=1, "First", IF(D871=2, "Second", IF(D871=3, "Third")))</f>
        <v>Third</v>
      </c>
      <c r="F871" t="s">
        <v>1195</v>
      </c>
      <c r="G871" t="s">
        <v>13</v>
      </c>
      <c r="H871">
        <v>4</v>
      </c>
      <c r="I871">
        <f>IF(H871="",AVERAGE(H:H),H871)</f>
        <v>4</v>
      </c>
      <c r="J871">
        <v>1</v>
      </c>
      <c r="K871">
        <v>1</v>
      </c>
      <c r="L871">
        <v>347742</v>
      </c>
      <c r="M871">
        <v>11.1333</v>
      </c>
      <c r="N871">
        <f>IF(M871="",MEDIAN(M:M),M871)</f>
        <v>11.1333</v>
      </c>
      <c r="P871" t="s">
        <v>15</v>
      </c>
      <c r="Q871" t="str">
        <f>IF(P871="C", "Cherbourg", IF(P871="Q", "Queenstown", IF(P871="S", "Southampton")))</f>
        <v>Southampton</v>
      </c>
      <c r="R871">
        <f>Table15[[#This Row],[SibSp]]+Table15[[#This Row],[Parch]]</f>
        <v>2</v>
      </c>
      <c r="S871" s="2">
        <f ca="1">Table15[[#This Row],[Family_Members]]+RAND()-0.5</f>
        <v>2.2047539978603909</v>
      </c>
    </row>
    <row r="872" spans="1:19" hidden="1" x14ac:dyDescent="0.25">
      <c r="A872">
        <v>871</v>
      </c>
      <c r="B872">
        <v>0</v>
      </c>
      <c r="C872" t="str">
        <f>IF(B872=1, "Survived", "Died")</f>
        <v>Died</v>
      </c>
      <c r="D872">
        <v>3</v>
      </c>
      <c r="E872" t="str">
        <f>IF(D872=1, "First", IF(D872=2, "Second", IF(D872=3, "Third")))</f>
        <v>Third</v>
      </c>
      <c r="F872" t="s">
        <v>1196</v>
      </c>
      <c r="G872" t="s">
        <v>13</v>
      </c>
      <c r="H872">
        <v>26</v>
      </c>
      <c r="I872">
        <f>IF(H872="",AVERAGE(H:H),H872)</f>
        <v>26</v>
      </c>
      <c r="J872">
        <v>0</v>
      </c>
      <c r="K872">
        <v>0</v>
      </c>
      <c r="L872">
        <v>349248</v>
      </c>
      <c r="M872">
        <v>7.8958000000000004</v>
      </c>
      <c r="N872">
        <f>IF(M872="",MEDIAN(M:M),M872)</f>
        <v>7.8958000000000004</v>
      </c>
      <c r="P872" t="s">
        <v>15</v>
      </c>
      <c r="Q872" t="str">
        <f>IF(P872="C", "Cherbourg", IF(P872="Q", "Queenstown", IF(P872="S", "Southampton")))</f>
        <v>Southampton</v>
      </c>
      <c r="R872">
        <f>Table15[[#This Row],[SibSp]]+Table15[[#This Row],[Parch]]</f>
        <v>0</v>
      </c>
      <c r="S872" s="2">
        <f ca="1">Table15[[#This Row],[Family_Members]]+RAND()-0.5</f>
        <v>-0.2487211608135792</v>
      </c>
    </row>
    <row r="873" spans="1:19" x14ac:dyDescent="0.25">
      <c r="A873">
        <v>178</v>
      </c>
      <c r="B873">
        <v>0</v>
      </c>
      <c r="C873" t="str">
        <f>IF(B873=1, "Survived", "Died")</f>
        <v>Died</v>
      </c>
      <c r="D873">
        <v>1</v>
      </c>
      <c r="E873" t="str">
        <f>IF(D873=1, "First", IF(D873=2, "Second", IF(D873=3, "Third")))</f>
        <v>First</v>
      </c>
      <c r="F873" t="s">
        <v>275</v>
      </c>
      <c r="G873" t="s">
        <v>17</v>
      </c>
      <c r="H873">
        <v>50</v>
      </c>
      <c r="I873">
        <f>IF(H873="",AVERAGE(H:H),H873)</f>
        <v>50</v>
      </c>
      <c r="J873">
        <v>0</v>
      </c>
      <c r="K873">
        <v>0</v>
      </c>
      <c r="L873" t="s">
        <v>276</v>
      </c>
      <c r="M873">
        <v>28.712499999999999</v>
      </c>
      <c r="N873">
        <f>IF(M873="",MEDIAN(M:M),M873)</f>
        <v>28.712499999999999</v>
      </c>
      <c r="O873" t="s">
        <v>277</v>
      </c>
      <c r="P873" t="s">
        <v>20</v>
      </c>
      <c r="Q873" t="str">
        <f>IF(P873="C", "Cherbourg", IF(P873="Q", "Queenstown", IF(P873="S", "Southampton")))</f>
        <v>Cherbourg</v>
      </c>
      <c r="R873">
        <f>Table15[[#This Row],[SibSp]]+Table15[[#This Row],[Parch]]</f>
        <v>0</v>
      </c>
      <c r="S873" s="2">
        <f ca="1">Table15[[#This Row],[Family_Members]]+RAND()-0.5</f>
        <v>-0.3570162189227889</v>
      </c>
    </row>
    <row r="874" spans="1:19" hidden="1" x14ac:dyDescent="0.25">
      <c r="A874">
        <v>873</v>
      </c>
      <c r="B874">
        <v>0</v>
      </c>
      <c r="C874" t="str">
        <f>IF(B874=1, "Survived", "Died")</f>
        <v>Died</v>
      </c>
      <c r="D874">
        <v>1</v>
      </c>
      <c r="E874" t="str">
        <f>IF(D874=1, "First", IF(D874=2, "Second", IF(D874=3, "Third")))</f>
        <v>First</v>
      </c>
      <c r="F874" t="s">
        <v>1198</v>
      </c>
      <c r="G874" t="s">
        <v>13</v>
      </c>
      <c r="H874">
        <v>33</v>
      </c>
      <c r="I874">
        <f>IF(H874="",AVERAGE(H:H),H874)</f>
        <v>33</v>
      </c>
      <c r="J874">
        <v>0</v>
      </c>
      <c r="K874">
        <v>0</v>
      </c>
      <c r="L874">
        <v>695</v>
      </c>
      <c r="M874">
        <v>5</v>
      </c>
      <c r="N874">
        <f>IF(M874="",MEDIAN(M:M),M874)</f>
        <v>5</v>
      </c>
      <c r="O874" t="s">
        <v>957</v>
      </c>
      <c r="P874" t="s">
        <v>15</v>
      </c>
      <c r="Q874" t="str">
        <f>IF(P874="C", "Cherbourg", IF(P874="Q", "Queenstown", IF(P874="S", "Southampton")))</f>
        <v>Southampton</v>
      </c>
      <c r="R874">
        <f>Table15[[#This Row],[SibSp]]+Table15[[#This Row],[Parch]]</f>
        <v>0</v>
      </c>
      <c r="S874" s="2">
        <f ca="1">Table15[[#This Row],[Family_Members]]+RAND()-0.5</f>
        <v>-4.7846072360861913E-2</v>
      </c>
    </row>
    <row r="875" spans="1:19" hidden="1" x14ac:dyDescent="0.25">
      <c r="A875">
        <v>874</v>
      </c>
      <c r="B875">
        <v>0</v>
      </c>
      <c r="C875" t="str">
        <f>IF(B875=1, "Survived", "Died")</f>
        <v>Died</v>
      </c>
      <c r="D875">
        <v>3</v>
      </c>
      <c r="E875" t="str">
        <f>IF(D875=1, "First", IF(D875=2, "Second", IF(D875=3, "Third")))</f>
        <v>Third</v>
      </c>
      <c r="F875" t="s">
        <v>1199</v>
      </c>
      <c r="G875" t="s">
        <v>13</v>
      </c>
      <c r="H875">
        <v>47</v>
      </c>
      <c r="I875">
        <f>IF(H875="",AVERAGE(H:H),H875)</f>
        <v>47</v>
      </c>
      <c r="J875">
        <v>0</v>
      </c>
      <c r="K875">
        <v>0</v>
      </c>
      <c r="L875">
        <v>345765</v>
      </c>
      <c r="M875">
        <v>9</v>
      </c>
      <c r="N875">
        <f>IF(M875="",MEDIAN(M:M),M875)</f>
        <v>9</v>
      </c>
      <c r="P875" t="s">
        <v>15</v>
      </c>
      <c r="Q875" t="str">
        <f>IF(P875="C", "Cherbourg", IF(P875="Q", "Queenstown", IF(P875="S", "Southampton")))</f>
        <v>Southampton</v>
      </c>
      <c r="R875">
        <f>Table15[[#This Row],[SibSp]]+Table15[[#This Row],[Parch]]</f>
        <v>0</v>
      </c>
      <c r="S875" s="2">
        <f ca="1">Table15[[#This Row],[Family_Members]]+RAND()-0.5</f>
        <v>-0.31491991870874225</v>
      </c>
    </row>
    <row r="876" spans="1:19" hidden="1" x14ac:dyDescent="0.25">
      <c r="A876">
        <v>875</v>
      </c>
      <c r="B876">
        <v>1</v>
      </c>
      <c r="C876" t="str">
        <f>IF(B876=1, "Survived", "Died")</f>
        <v>Survived</v>
      </c>
      <c r="D876">
        <v>2</v>
      </c>
      <c r="E876" t="str">
        <f>IF(D876=1, "First", IF(D876=2, "Second", IF(D876=3, "Third")))</f>
        <v>Second</v>
      </c>
      <c r="F876" t="s">
        <v>1200</v>
      </c>
      <c r="G876" t="s">
        <v>17</v>
      </c>
      <c r="H876">
        <v>28</v>
      </c>
      <c r="I876">
        <f>IF(H876="",AVERAGE(H:H),H876)</f>
        <v>28</v>
      </c>
      <c r="J876">
        <v>1</v>
      </c>
      <c r="K876">
        <v>0</v>
      </c>
      <c r="L876" t="s">
        <v>465</v>
      </c>
      <c r="M876">
        <v>24</v>
      </c>
      <c r="N876">
        <f>IF(M876="",MEDIAN(M:M),M876)</f>
        <v>24</v>
      </c>
      <c r="P876" t="s">
        <v>20</v>
      </c>
      <c r="Q876" t="str">
        <f>IF(P876="C", "Cherbourg", IF(P876="Q", "Queenstown", IF(P876="S", "Southampton")))</f>
        <v>Cherbourg</v>
      </c>
      <c r="R876">
        <f>Table15[[#This Row],[SibSp]]+Table15[[#This Row],[Parch]]</f>
        <v>1</v>
      </c>
      <c r="S876" s="2">
        <f ca="1">Table15[[#This Row],[Family_Members]]+RAND()-0.5</f>
        <v>0.62810896729645549</v>
      </c>
    </row>
    <row r="877" spans="1:19" hidden="1" x14ac:dyDescent="0.25">
      <c r="A877">
        <v>864</v>
      </c>
      <c r="B877">
        <v>0</v>
      </c>
      <c r="C877" t="str">
        <f>IF(B877=1, "Survived", "Died")</f>
        <v>Died</v>
      </c>
      <c r="D877">
        <v>3</v>
      </c>
      <c r="E877" t="str">
        <f>IF(D877=1, "First", IF(D877=2, "Second", IF(D877=3, "Third")))</f>
        <v>Third</v>
      </c>
      <c r="F877" t="s">
        <v>1186</v>
      </c>
      <c r="G877" t="s">
        <v>17</v>
      </c>
      <c r="I877">
        <f>IF(H877="",AVERAGE(H:H),H877)</f>
        <v>29.69911764705882</v>
      </c>
      <c r="J877">
        <v>8</v>
      </c>
      <c r="K877">
        <v>2</v>
      </c>
      <c r="L877" t="s">
        <v>251</v>
      </c>
      <c r="M877">
        <v>69.55</v>
      </c>
      <c r="N877">
        <f>IF(M877="",MEDIAN(M:M),M877)</f>
        <v>69.55</v>
      </c>
      <c r="P877" t="s">
        <v>15</v>
      </c>
      <c r="Q877" t="str">
        <f>IF(P877="C", "Cherbourg", IF(P877="Q", "Queenstown", IF(P877="S", "Southampton")))</f>
        <v>Southampton</v>
      </c>
      <c r="R877">
        <f>Table15[[#This Row],[SibSp]]+Table15[[#This Row],[Parch]]</f>
        <v>10</v>
      </c>
      <c r="S877" s="2">
        <f ca="1">Table15[[#This Row],[Family_Members]]+RAND()-0.5</f>
        <v>9.7084139755688348</v>
      </c>
    </row>
    <row r="878" spans="1:19" hidden="1" x14ac:dyDescent="0.25">
      <c r="A878">
        <v>877</v>
      </c>
      <c r="B878">
        <v>0</v>
      </c>
      <c r="C878" t="str">
        <f>IF(B878=1, "Survived", "Died")</f>
        <v>Died</v>
      </c>
      <c r="D878">
        <v>3</v>
      </c>
      <c r="E878" t="str">
        <f>IF(D878=1, "First", IF(D878=2, "Second", IF(D878=3, "Third")))</f>
        <v>Third</v>
      </c>
      <c r="F878" t="s">
        <v>1202</v>
      </c>
      <c r="G878" t="s">
        <v>13</v>
      </c>
      <c r="H878">
        <v>20</v>
      </c>
      <c r="I878">
        <f>IF(H878="",AVERAGE(H:H),H878)</f>
        <v>20</v>
      </c>
      <c r="J878">
        <v>0</v>
      </c>
      <c r="K878">
        <v>0</v>
      </c>
      <c r="L878">
        <v>7534</v>
      </c>
      <c r="M878">
        <v>9.8458000000000006</v>
      </c>
      <c r="N878">
        <f>IF(M878="",MEDIAN(M:M),M878)</f>
        <v>9.8458000000000006</v>
      </c>
      <c r="P878" t="s">
        <v>15</v>
      </c>
      <c r="Q878" t="str">
        <f>IF(P878="C", "Cherbourg", IF(P878="Q", "Queenstown", IF(P878="S", "Southampton")))</f>
        <v>Southampton</v>
      </c>
      <c r="R878">
        <f>Table15[[#This Row],[SibSp]]+Table15[[#This Row],[Parch]]</f>
        <v>0</v>
      </c>
      <c r="S878" s="2">
        <f ca="1">Table15[[#This Row],[Family_Members]]+RAND()-0.5</f>
        <v>-0.25645051237462602</v>
      </c>
    </row>
    <row r="879" spans="1:19" hidden="1" x14ac:dyDescent="0.25">
      <c r="A879">
        <v>878</v>
      </c>
      <c r="B879">
        <v>0</v>
      </c>
      <c r="C879" t="str">
        <f>IF(B879=1, "Survived", "Died")</f>
        <v>Died</v>
      </c>
      <c r="D879">
        <v>3</v>
      </c>
      <c r="E879" t="str">
        <f>IF(D879=1, "First", IF(D879=2, "Second", IF(D879=3, "Third")))</f>
        <v>Third</v>
      </c>
      <c r="F879" t="s">
        <v>1203</v>
      </c>
      <c r="G879" t="s">
        <v>13</v>
      </c>
      <c r="H879">
        <v>19</v>
      </c>
      <c r="I879">
        <f>IF(H879="",AVERAGE(H:H),H879)</f>
        <v>19</v>
      </c>
      <c r="J879">
        <v>0</v>
      </c>
      <c r="K879">
        <v>0</v>
      </c>
      <c r="L879">
        <v>349212</v>
      </c>
      <c r="M879">
        <v>7.8958000000000004</v>
      </c>
      <c r="N879">
        <f>IF(M879="",MEDIAN(M:M),M879)</f>
        <v>7.8958000000000004</v>
      </c>
      <c r="P879" t="s">
        <v>15</v>
      </c>
      <c r="Q879" t="str">
        <f>IF(P879="C", "Cherbourg", IF(P879="Q", "Queenstown", IF(P879="S", "Southampton")))</f>
        <v>Southampton</v>
      </c>
      <c r="R879">
        <f>Table15[[#This Row],[SibSp]]+Table15[[#This Row],[Parch]]</f>
        <v>0</v>
      </c>
      <c r="S879" s="2">
        <f ca="1">Table15[[#This Row],[Family_Members]]+RAND()-0.5</f>
        <v>0.40710876773772253</v>
      </c>
    </row>
    <row r="880" spans="1:19" hidden="1" x14ac:dyDescent="0.25">
      <c r="A880">
        <v>879</v>
      </c>
      <c r="B880">
        <v>0</v>
      </c>
      <c r="C880" t="str">
        <f>IF(B880=1, "Survived", "Died")</f>
        <v>Died</v>
      </c>
      <c r="D880">
        <v>3</v>
      </c>
      <c r="E880" t="str">
        <f>IF(D880=1, "First", IF(D880=2, "Second", IF(D880=3, "Third")))</f>
        <v>Third</v>
      </c>
      <c r="F880" t="s">
        <v>1204</v>
      </c>
      <c r="G880" t="s">
        <v>13</v>
      </c>
      <c r="I880">
        <f>IF(H880="",AVERAGE(H:H),H880)</f>
        <v>29.69911764705882</v>
      </c>
      <c r="J880">
        <v>0</v>
      </c>
      <c r="K880">
        <v>0</v>
      </c>
      <c r="L880">
        <v>349217</v>
      </c>
      <c r="M880">
        <v>7.8958000000000004</v>
      </c>
      <c r="N880">
        <f>IF(M880="",MEDIAN(M:M),M880)</f>
        <v>7.8958000000000004</v>
      </c>
      <c r="P880" t="s">
        <v>15</v>
      </c>
      <c r="Q880" t="str">
        <f>IF(P880="C", "Cherbourg", IF(P880="Q", "Queenstown", IF(P880="S", "Southampton")))</f>
        <v>Southampton</v>
      </c>
      <c r="R880">
        <f>Table15[[#This Row],[SibSp]]+Table15[[#This Row],[Parch]]</f>
        <v>0</v>
      </c>
      <c r="S880" s="2">
        <f ca="1">Table15[[#This Row],[Family_Members]]+RAND()-0.5</f>
        <v>-0.30252904155553684</v>
      </c>
    </row>
    <row r="881" spans="1:19" x14ac:dyDescent="0.25">
      <c r="A881">
        <v>298</v>
      </c>
      <c r="B881">
        <v>0</v>
      </c>
      <c r="C881" t="str">
        <f>IF(B881=1, "Survived", "Died")</f>
        <v>Died</v>
      </c>
      <c r="D881">
        <v>1</v>
      </c>
      <c r="E881" t="str">
        <f>IF(D881=1, "First", IF(D881=2, "Second", IF(D881=3, "Third")))</f>
        <v>First</v>
      </c>
      <c r="F881" t="s">
        <v>448</v>
      </c>
      <c r="G881" t="s">
        <v>17</v>
      </c>
      <c r="H881">
        <v>2</v>
      </c>
      <c r="I881">
        <f>IF(H881="",AVERAGE(H:H),H881)</f>
        <v>2</v>
      </c>
      <c r="J881">
        <v>1</v>
      </c>
      <c r="K881">
        <v>2</v>
      </c>
      <c r="L881">
        <v>113781</v>
      </c>
      <c r="M881">
        <v>151.55000000000001</v>
      </c>
      <c r="N881">
        <f>IF(M881="",MEDIAN(M:M),M881)</f>
        <v>151.55000000000001</v>
      </c>
      <c r="O881" t="s">
        <v>449</v>
      </c>
      <c r="P881" t="s">
        <v>15</v>
      </c>
      <c r="Q881" t="str">
        <f>IF(P881="C", "Cherbourg", IF(P881="Q", "Queenstown", IF(P881="S", "Southampton")))</f>
        <v>Southampton</v>
      </c>
      <c r="R881">
        <f>Table15[[#This Row],[SibSp]]+Table15[[#This Row],[Parch]]</f>
        <v>3</v>
      </c>
      <c r="S881" s="2">
        <f ca="1">Table15[[#This Row],[Family_Members]]+RAND()-0.5</f>
        <v>3.3968941468179921</v>
      </c>
    </row>
    <row r="882" spans="1:19" hidden="1" x14ac:dyDescent="0.25">
      <c r="A882">
        <v>881</v>
      </c>
      <c r="B882">
        <v>1</v>
      </c>
      <c r="C882" t="str">
        <f>IF(B882=1, "Survived", "Died")</f>
        <v>Survived</v>
      </c>
      <c r="D882">
        <v>2</v>
      </c>
      <c r="E882" t="str">
        <f>IF(D882=1, "First", IF(D882=2, "Second", IF(D882=3, "Third")))</f>
        <v>Second</v>
      </c>
      <c r="F882" t="s">
        <v>1207</v>
      </c>
      <c r="G882" t="s">
        <v>17</v>
      </c>
      <c r="H882">
        <v>25</v>
      </c>
      <c r="I882">
        <f>IF(H882="",AVERAGE(H:H),H882)</f>
        <v>25</v>
      </c>
      <c r="J882">
        <v>0</v>
      </c>
      <c r="K882">
        <v>1</v>
      </c>
      <c r="L882">
        <v>230433</v>
      </c>
      <c r="M882">
        <v>26</v>
      </c>
      <c r="N882">
        <f>IF(M882="",MEDIAN(M:M),M882)</f>
        <v>26</v>
      </c>
      <c r="P882" t="s">
        <v>15</v>
      </c>
      <c r="Q882" t="str">
        <f>IF(P882="C", "Cherbourg", IF(P882="Q", "Queenstown", IF(P882="S", "Southampton")))</f>
        <v>Southampton</v>
      </c>
      <c r="R882">
        <f>Table15[[#This Row],[SibSp]]+Table15[[#This Row],[Parch]]</f>
        <v>1</v>
      </c>
      <c r="S882" s="2">
        <f ca="1">Table15[[#This Row],[Family_Members]]+RAND()-0.5</f>
        <v>0.87841452955471122</v>
      </c>
    </row>
    <row r="883" spans="1:19" hidden="1" x14ac:dyDescent="0.25">
      <c r="A883">
        <v>882</v>
      </c>
      <c r="B883">
        <v>0</v>
      </c>
      <c r="C883" t="str">
        <f>IF(B883=1, "Survived", "Died")</f>
        <v>Died</v>
      </c>
      <c r="D883">
        <v>3</v>
      </c>
      <c r="E883" t="str">
        <f>IF(D883=1, "First", IF(D883=2, "Second", IF(D883=3, "Third")))</f>
        <v>Third</v>
      </c>
      <c r="F883" t="s">
        <v>1208</v>
      </c>
      <c r="G883" t="s">
        <v>13</v>
      </c>
      <c r="H883">
        <v>33</v>
      </c>
      <c r="I883">
        <f>IF(H883="",AVERAGE(H:H),H883)</f>
        <v>33</v>
      </c>
      <c r="J883">
        <v>0</v>
      </c>
      <c r="K883">
        <v>0</v>
      </c>
      <c r="L883">
        <v>349257</v>
      </c>
      <c r="M883">
        <v>7.8958000000000004</v>
      </c>
      <c r="N883">
        <f>IF(M883="",MEDIAN(M:M),M883)</f>
        <v>7.8958000000000004</v>
      </c>
      <c r="P883" t="s">
        <v>15</v>
      </c>
      <c r="Q883" t="str">
        <f>IF(P883="C", "Cherbourg", IF(P883="Q", "Queenstown", IF(P883="S", "Southampton")))</f>
        <v>Southampton</v>
      </c>
      <c r="R883">
        <f>Table15[[#This Row],[SibSp]]+Table15[[#This Row],[Parch]]</f>
        <v>0</v>
      </c>
      <c r="S883" s="2">
        <f ca="1">Table15[[#This Row],[Family_Members]]+RAND()-0.5</f>
        <v>-5.4929202148763956E-2</v>
      </c>
    </row>
    <row r="884" spans="1:19" hidden="1" x14ac:dyDescent="0.25">
      <c r="A884">
        <v>883</v>
      </c>
      <c r="B884">
        <v>0</v>
      </c>
      <c r="C884" t="str">
        <f>IF(B884=1, "Survived", "Died")</f>
        <v>Died</v>
      </c>
      <c r="D884">
        <v>3</v>
      </c>
      <c r="E884" t="str">
        <f>IF(D884=1, "First", IF(D884=2, "Second", IF(D884=3, "Third")))</f>
        <v>Third</v>
      </c>
      <c r="F884" t="s">
        <v>1209</v>
      </c>
      <c r="G884" t="s">
        <v>17</v>
      </c>
      <c r="H884">
        <v>22</v>
      </c>
      <c r="I884">
        <f>IF(H884="",AVERAGE(H:H),H884)</f>
        <v>22</v>
      </c>
      <c r="J884">
        <v>0</v>
      </c>
      <c r="K884">
        <v>0</v>
      </c>
      <c r="L884">
        <v>7552</v>
      </c>
      <c r="M884">
        <v>10.5167</v>
      </c>
      <c r="N884">
        <f>IF(M884="",MEDIAN(M:M),M884)</f>
        <v>10.5167</v>
      </c>
      <c r="P884" t="s">
        <v>15</v>
      </c>
      <c r="Q884" t="str">
        <f>IF(P884="C", "Cherbourg", IF(P884="Q", "Queenstown", IF(P884="S", "Southampton")))</f>
        <v>Southampton</v>
      </c>
      <c r="R884">
        <f>Table15[[#This Row],[SibSp]]+Table15[[#This Row],[Parch]]</f>
        <v>0</v>
      </c>
      <c r="S884" s="2">
        <f ca="1">Table15[[#This Row],[Family_Members]]+RAND()-0.5</f>
        <v>0.29432022791054946</v>
      </c>
    </row>
    <row r="885" spans="1:19" hidden="1" x14ac:dyDescent="0.25">
      <c r="A885">
        <v>884</v>
      </c>
      <c r="B885">
        <v>0</v>
      </c>
      <c r="C885" t="str">
        <f>IF(B885=1, "Survived", "Died")</f>
        <v>Died</v>
      </c>
      <c r="D885">
        <v>2</v>
      </c>
      <c r="E885" t="str">
        <f>IF(D885=1, "First", IF(D885=2, "Second", IF(D885=3, "Third")))</f>
        <v>Second</v>
      </c>
      <c r="F885" t="s">
        <v>1210</v>
      </c>
      <c r="G885" t="s">
        <v>13</v>
      </c>
      <c r="H885">
        <v>28</v>
      </c>
      <c r="I885">
        <f>IF(H885="",AVERAGE(H:H),H885)</f>
        <v>28</v>
      </c>
      <c r="J885">
        <v>0</v>
      </c>
      <c r="K885">
        <v>0</v>
      </c>
      <c r="L885" t="s">
        <v>1211</v>
      </c>
      <c r="M885">
        <v>10.5</v>
      </c>
      <c r="N885">
        <f>IF(M885="",MEDIAN(M:M),M885)</f>
        <v>10.5</v>
      </c>
      <c r="P885" t="s">
        <v>15</v>
      </c>
      <c r="Q885" t="str">
        <f>IF(P885="C", "Cherbourg", IF(P885="Q", "Queenstown", IF(P885="S", "Southampton")))</f>
        <v>Southampton</v>
      </c>
      <c r="R885">
        <f>Table15[[#This Row],[SibSp]]+Table15[[#This Row],[Parch]]</f>
        <v>0</v>
      </c>
      <c r="S885" s="2">
        <f ca="1">Table15[[#This Row],[Family_Members]]+RAND()-0.5</f>
        <v>2.2245554754202201E-3</v>
      </c>
    </row>
    <row r="886" spans="1:19" hidden="1" x14ac:dyDescent="0.25">
      <c r="A886">
        <v>885</v>
      </c>
      <c r="B886">
        <v>0</v>
      </c>
      <c r="C886" t="str">
        <f>IF(B886=1, "Survived", "Died")</f>
        <v>Died</v>
      </c>
      <c r="D886">
        <v>3</v>
      </c>
      <c r="E886" t="str">
        <f>IF(D886=1, "First", IF(D886=2, "Second", IF(D886=3, "Third")))</f>
        <v>Third</v>
      </c>
      <c r="F886" t="s">
        <v>1212</v>
      </c>
      <c r="G886" t="s">
        <v>13</v>
      </c>
      <c r="H886">
        <v>25</v>
      </c>
      <c r="I886">
        <f>IF(H886="",AVERAGE(H:H),H886)</f>
        <v>25</v>
      </c>
      <c r="J886">
        <v>0</v>
      </c>
      <c r="K886">
        <v>0</v>
      </c>
      <c r="L886" t="s">
        <v>1213</v>
      </c>
      <c r="M886">
        <v>7.05</v>
      </c>
      <c r="N886">
        <f>IF(M886="",MEDIAN(M:M),M886)</f>
        <v>7.05</v>
      </c>
      <c r="P886" t="s">
        <v>15</v>
      </c>
      <c r="Q886" t="str">
        <f>IF(P886="C", "Cherbourg", IF(P886="Q", "Queenstown", IF(P886="S", "Southampton")))</f>
        <v>Southampton</v>
      </c>
      <c r="R886">
        <f>Table15[[#This Row],[SibSp]]+Table15[[#This Row],[Parch]]</f>
        <v>0</v>
      </c>
      <c r="S886" s="2">
        <f ca="1">Table15[[#This Row],[Family_Members]]+RAND()-0.5</f>
        <v>-0.48070984434729713</v>
      </c>
    </row>
    <row r="887" spans="1:19" hidden="1" x14ac:dyDescent="0.25">
      <c r="A887">
        <v>886</v>
      </c>
      <c r="B887">
        <v>0</v>
      </c>
      <c r="C887" t="str">
        <f>IF(B887=1, "Survived", "Died")</f>
        <v>Died</v>
      </c>
      <c r="D887">
        <v>3</v>
      </c>
      <c r="E887" t="str">
        <f>IF(D887=1, "First", IF(D887=2, "Second", IF(D887=3, "Third")))</f>
        <v>Third</v>
      </c>
      <c r="F887" t="s">
        <v>1214</v>
      </c>
      <c r="G887" t="s">
        <v>17</v>
      </c>
      <c r="H887">
        <v>39</v>
      </c>
      <c r="I887">
        <f>IF(H887="",AVERAGE(H:H),H887)</f>
        <v>39</v>
      </c>
      <c r="J887">
        <v>0</v>
      </c>
      <c r="K887">
        <v>5</v>
      </c>
      <c r="L887">
        <v>382652</v>
      </c>
      <c r="M887">
        <v>29.125</v>
      </c>
      <c r="N887">
        <f>IF(M887="",MEDIAN(M:M),M887)</f>
        <v>29.125</v>
      </c>
      <c r="P887" t="s">
        <v>27</v>
      </c>
      <c r="Q887" t="str">
        <f>IF(P887="C", "Cherbourg", IF(P887="Q", "Queenstown", IF(P887="S", "Southampton")))</f>
        <v>Queenstown</v>
      </c>
      <c r="R887">
        <f>Table15[[#This Row],[SibSp]]+Table15[[#This Row],[Parch]]</f>
        <v>5</v>
      </c>
      <c r="S887" s="2">
        <f ca="1">Table15[[#This Row],[Family_Members]]+RAND()-0.5</f>
        <v>4.6174544912644624</v>
      </c>
    </row>
    <row r="888" spans="1:19" hidden="1" x14ac:dyDescent="0.25">
      <c r="A888">
        <v>887</v>
      </c>
      <c r="B888">
        <v>0</v>
      </c>
      <c r="C888" t="str">
        <f>IF(B888=1, "Survived", "Died")</f>
        <v>Died</v>
      </c>
      <c r="D888">
        <v>2</v>
      </c>
      <c r="E888" t="str">
        <f>IF(D888=1, "First", IF(D888=2, "Second", IF(D888=3, "Third")))</f>
        <v>Second</v>
      </c>
      <c r="F888" t="s">
        <v>1215</v>
      </c>
      <c r="G888" t="s">
        <v>13</v>
      </c>
      <c r="H888">
        <v>27</v>
      </c>
      <c r="I888">
        <f>IF(H888="",AVERAGE(H:H),H888)</f>
        <v>27</v>
      </c>
      <c r="J888">
        <v>0</v>
      </c>
      <c r="K888">
        <v>0</v>
      </c>
      <c r="L888">
        <v>211536</v>
      </c>
      <c r="M888">
        <v>13</v>
      </c>
      <c r="N888">
        <f>IF(M888="",MEDIAN(M:M),M888)</f>
        <v>13</v>
      </c>
      <c r="P888" t="s">
        <v>15</v>
      </c>
      <c r="Q888" t="str">
        <f>IF(P888="C", "Cherbourg", IF(P888="Q", "Queenstown", IF(P888="S", "Southampton")))</f>
        <v>Southampton</v>
      </c>
      <c r="R888">
        <f>Table15[[#This Row],[SibSp]]+Table15[[#This Row],[Parch]]</f>
        <v>0</v>
      </c>
      <c r="S888" s="2">
        <f ca="1">Table15[[#This Row],[Family_Members]]+RAND()-0.5</f>
        <v>-0.20364396177603183</v>
      </c>
    </row>
    <row r="889" spans="1:19" x14ac:dyDescent="0.25">
      <c r="A889">
        <v>499</v>
      </c>
      <c r="B889">
        <v>0</v>
      </c>
      <c r="C889" t="str">
        <f>IF(B889=1, "Survived", "Died")</f>
        <v>Died</v>
      </c>
      <c r="D889">
        <v>1</v>
      </c>
      <c r="E889" t="str">
        <f>IF(D889=1, "First", IF(D889=2, "Second", IF(D889=3, "Third")))</f>
        <v>First</v>
      </c>
      <c r="F889" t="s">
        <v>719</v>
      </c>
      <c r="G889" t="s">
        <v>17</v>
      </c>
      <c r="H889">
        <v>25</v>
      </c>
      <c r="I889">
        <f>IF(H889="",AVERAGE(H:H),H889)</f>
        <v>25</v>
      </c>
      <c r="J889">
        <v>1</v>
      </c>
      <c r="K889">
        <v>2</v>
      </c>
      <c r="L889">
        <v>113781</v>
      </c>
      <c r="M889">
        <v>151.55000000000001</v>
      </c>
      <c r="N889">
        <f>IF(M889="",MEDIAN(M:M),M889)</f>
        <v>151.55000000000001</v>
      </c>
      <c r="O889" t="s">
        <v>449</v>
      </c>
      <c r="P889" t="s">
        <v>15</v>
      </c>
      <c r="Q889" t="str">
        <f>IF(P889="C", "Cherbourg", IF(P889="Q", "Queenstown", IF(P889="S", "Southampton")))</f>
        <v>Southampton</v>
      </c>
      <c r="R889">
        <f>Table15[[#This Row],[SibSp]]+Table15[[#This Row],[Parch]]</f>
        <v>3</v>
      </c>
      <c r="S889" s="2">
        <f ca="1">Table15[[#This Row],[Family_Members]]+RAND()-0.5</f>
        <v>3.2761884444462002</v>
      </c>
    </row>
    <row r="890" spans="1:19" hidden="1" x14ac:dyDescent="0.25">
      <c r="A890">
        <v>889</v>
      </c>
      <c r="B890">
        <v>0</v>
      </c>
      <c r="C890" t="str">
        <f t="shared" ref="C834:C897" si="4">IF(B890=1, "Survived", "Died")</f>
        <v>Died</v>
      </c>
      <c r="D890">
        <v>3</v>
      </c>
      <c r="E890" t="str">
        <f t="shared" ref="E835:E898" si="5">IF(D890=1, "First", IF(D890=2, "Second", IF(D890=3, "Third")))</f>
        <v>Third</v>
      </c>
      <c r="F890" t="s">
        <v>1218</v>
      </c>
      <c r="G890" t="s">
        <v>17</v>
      </c>
      <c r="I890">
        <f t="shared" ref="I834:I897" si="6">IF(H890="",AVERAGE(H:H),H890)</f>
        <v>29.69911764705882</v>
      </c>
      <c r="J890">
        <v>1</v>
      </c>
      <c r="K890">
        <v>2</v>
      </c>
      <c r="L890" t="s">
        <v>1088</v>
      </c>
      <c r="M890">
        <v>23.45</v>
      </c>
      <c r="N890">
        <f t="shared" ref="N834:N897" si="7">IF(M890="",MEDIAN(M:M),M890)</f>
        <v>23.45</v>
      </c>
      <c r="P890" t="s">
        <v>15</v>
      </c>
      <c r="Q890" t="str">
        <f t="shared" ref="Q834:Q897" si="8">IF(P890="C", "Cherbourg", IF(P890="Q", "Queenstown", IF(P890="S", "Southampton")))</f>
        <v>Southampton</v>
      </c>
      <c r="R890">
        <f>Table15[[#This Row],[SibSp]]+Table15[[#This Row],[Parch]]</f>
        <v>3</v>
      </c>
      <c r="S890" s="2">
        <f ca="1">Table15[[#This Row],[Family_Members]]+RAND()-0.5</f>
        <v>2.911473036705146</v>
      </c>
    </row>
    <row r="891" spans="1:19" hidden="1" x14ac:dyDescent="0.25">
      <c r="A891">
        <v>890</v>
      </c>
      <c r="B891">
        <v>1</v>
      </c>
      <c r="C891" t="str">
        <f t="shared" si="4"/>
        <v>Survived</v>
      </c>
      <c r="D891">
        <v>1</v>
      </c>
      <c r="E891" t="str">
        <f t="shared" si="5"/>
        <v>First</v>
      </c>
      <c r="F891" t="s">
        <v>1219</v>
      </c>
      <c r="G891" t="s">
        <v>13</v>
      </c>
      <c r="H891">
        <v>26</v>
      </c>
      <c r="I891">
        <f t="shared" si="6"/>
        <v>26</v>
      </c>
      <c r="J891">
        <v>0</v>
      </c>
      <c r="K891">
        <v>0</v>
      </c>
      <c r="L891">
        <v>111369</v>
      </c>
      <c r="M891">
        <v>30</v>
      </c>
      <c r="N891">
        <f t="shared" si="7"/>
        <v>30</v>
      </c>
      <c r="O891" t="s">
        <v>1220</v>
      </c>
      <c r="P891" t="s">
        <v>20</v>
      </c>
      <c r="Q891" t="str">
        <f t="shared" si="8"/>
        <v>Cherbourg</v>
      </c>
      <c r="R891">
        <f>Table15[[#This Row],[SibSp]]+Table15[[#This Row],[Parch]]</f>
        <v>0</v>
      </c>
      <c r="S891" s="2">
        <f ca="1">Table15[[#This Row],[Family_Members]]+RAND()-0.5</f>
        <v>-6.227148969744345E-2</v>
      </c>
    </row>
    <row r="892" spans="1:19" hidden="1" x14ac:dyDescent="0.25">
      <c r="A892">
        <v>891</v>
      </c>
      <c r="B892">
        <v>0</v>
      </c>
      <c r="C892" t="str">
        <f t="shared" si="4"/>
        <v>Died</v>
      </c>
      <c r="D892">
        <v>3</v>
      </c>
      <c r="E892" t="str">
        <f t="shared" si="5"/>
        <v>Third</v>
      </c>
      <c r="F892" t="s">
        <v>1221</v>
      </c>
      <c r="G892" t="s">
        <v>13</v>
      </c>
      <c r="H892">
        <v>32</v>
      </c>
      <c r="I892">
        <f t="shared" si="6"/>
        <v>32</v>
      </c>
      <c r="J892">
        <v>0</v>
      </c>
      <c r="K892">
        <v>0</v>
      </c>
      <c r="L892">
        <v>370376</v>
      </c>
      <c r="M892">
        <v>7.75</v>
      </c>
      <c r="N892">
        <f t="shared" si="7"/>
        <v>7.75</v>
      </c>
      <c r="P892" t="s">
        <v>27</v>
      </c>
      <c r="Q892" t="str">
        <f t="shared" si="8"/>
        <v>Queenstown</v>
      </c>
      <c r="R892">
        <f>Table15[[#This Row],[SibSp]]+Table15[[#This Row],[Parch]]</f>
        <v>0</v>
      </c>
      <c r="S892" s="2">
        <f ca="1">Table15[[#This Row],[Family_Members]]+RAND()-0.5</f>
        <v>-0.13602559609600207</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92"/>
  <sheetViews>
    <sheetView topLeftCell="H88" zoomScale="131" zoomScaleNormal="131" workbookViewId="0">
      <selection activeCell="U88" sqref="U88"/>
    </sheetView>
  </sheetViews>
  <sheetFormatPr defaultRowHeight="15" x14ac:dyDescent="0.25"/>
  <cols>
    <col min="1" max="1" width="14" hidden="1" customWidth="1"/>
    <col min="2" max="2" width="11" hidden="1" customWidth="1"/>
    <col min="3" max="3" width="16" bestFit="1" customWidth="1"/>
    <col min="4" max="4" width="8.5703125" bestFit="1" customWidth="1"/>
    <col min="5" max="5" width="13.42578125" bestFit="1" customWidth="1"/>
    <col min="6" max="6" width="56.7109375" customWidth="1"/>
    <col min="7" max="7" width="7.28515625" bestFit="1" customWidth="1"/>
    <col min="8" max="8" width="6.7109375" bestFit="1" customWidth="1"/>
    <col min="9" max="9" width="14.85546875" bestFit="1" customWidth="1"/>
    <col min="10" max="11" width="8.140625" hidden="1" customWidth="1"/>
    <col min="12" max="12" width="20.28515625" hidden="1" customWidth="1"/>
    <col min="13" max="13" width="9.85546875" hidden="1" customWidth="1"/>
    <col min="14" max="14" width="11.7109375" hidden="1" customWidth="1"/>
    <col min="15" max="15" width="15.5703125" hidden="1" customWidth="1"/>
    <col min="16" max="16" width="12.140625" hidden="1" customWidth="1"/>
    <col min="17" max="17" width="17.140625" hidden="1" customWidth="1"/>
    <col min="18" max="18" width="13.7109375" hidden="1" customWidth="1"/>
    <col min="19" max="19" width="22" customWidth="1"/>
    <col min="20" max="20" width="16.28515625" customWidth="1"/>
    <col min="21" max="21" width="8.7109375" customWidth="1"/>
    <col min="22" max="22" width="11.28515625" bestFit="1" customWidth="1"/>
    <col min="25" max="25" width="22" customWidth="1"/>
    <col min="26" max="26" width="16.28515625" bestFit="1" customWidth="1"/>
    <col min="27" max="27" width="8.7109375" customWidth="1"/>
    <col min="28" max="28" width="11.28515625" customWidth="1"/>
    <col min="29" max="29" width="10" bestFit="1" customWidth="1"/>
    <col min="30" max="30" width="11.140625" bestFit="1" customWidth="1"/>
    <col min="31" max="32" width="7.5703125" customWidth="1"/>
    <col min="33" max="33" width="13.7109375" bestFit="1" customWidth="1"/>
    <col min="34" max="34" width="11.28515625" bestFit="1" customWidth="1"/>
  </cols>
  <sheetData>
    <row r="1" spans="1:28" x14ac:dyDescent="0.25">
      <c r="A1" t="s">
        <v>0</v>
      </c>
      <c r="B1" t="s">
        <v>1</v>
      </c>
      <c r="C1" t="s">
        <v>1222</v>
      </c>
      <c r="D1" t="s">
        <v>2</v>
      </c>
      <c r="E1" t="s">
        <v>1240</v>
      </c>
      <c r="F1" t="s">
        <v>3</v>
      </c>
      <c r="G1" t="s">
        <v>4</v>
      </c>
      <c r="H1" t="s">
        <v>5</v>
      </c>
      <c r="I1" t="s">
        <v>1241</v>
      </c>
      <c r="J1" t="s">
        <v>6</v>
      </c>
      <c r="K1" t="s">
        <v>7</v>
      </c>
      <c r="L1" t="s">
        <v>8</v>
      </c>
      <c r="M1" t="s">
        <v>9</v>
      </c>
      <c r="N1" t="s">
        <v>1242</v>
      </c>
      <c r="O1" t="s">
        <v>10</v>
      </c>
      <c r="P1" t="s">
        <v>11</v>
      </c>
      <c r="Q1" t="s">
        <v>1243</v>
      </c>
      <c r="R1" t="s">
        <v>1254</v>
      </c>
      <c r="S1" t="s">
        <v>1255</v>
      </c>
    </row>
    <row r="2" spans="1:28" x14ac:dyDescent="0.25">
      <c r="A2">
        <v>37</v>
      </c>
      <c r="B2">
        <v>1</v>
      </c>
      <c r="C2" t="str">
        <f t="shared" ref="C2:C65" si="0">IF(B2=1, "Survived", "Died")</f>
        <v>Survived</v>
      </c>
      <c r="D2">
        <v>3</v>
      </c>
      <c r="E2" t="str">
        <f t="shared" ref="E2:E65" si="1">IF(D2=1, "First", IF(D2=2, "Second", IF(D2=3, "Third")))</f>
        <v>Third</v>
      </c>
      <c r="F2" t="s">
        <v>71</v>
      </c>
      <c r="G2" t="s">
        <v>13</v>
      </c>
      <c r="I2">
        <f t="shared" ref="I2:I65" si="2">IF(H2="",AVERAGE(H:H),H2)</f>
        <v>29.69911764705882</v>
      </c>
      <c r="J2">
        <v>0</v>
      </c>
      <c r="K2">
        <v>0</v>
      </c>
      <c r="L2">
        <v>2677</v>
      </c>
      <c r="M2">
        <v>7.2291999999999996</v>
      </c>
      <c r="N2">
        <f t="shared" ref="N2:N65" si="3">IF(M2="",MEDIAN(M:M),M2)</f>
        <v>7.2291999999999996</v>
      </c>
      <c r="P2" t="s">
        <v>20</v>
      </c>
      <c r="Q2" t="str">
        <f t="shared" ref="Q2:Q65" si="4">IF(P2="C", "Cherbourg", IF(P2="Q", "Queenstown", IF(P2="S", "Southampton")))</f>
        <v>Cherbourg</v>
      </c>
      <c r="R2">
        <f>Table134[[#This Row],[SibSp]]+Table134[[#This Row],[Parch]]</f>
        <v>0</v>
      </c>
      <c r="S2" s="2">
        <f ca="1">Table134[[#This Row],[Family_Size]]+RAND()-0.5</f>
        <v>0.33731812912791292</v>
      </c>
    </row>
    <row r="3" spans="1:28" hidden="1" x14ac:dyDescent="0.25">
      <c r="A3">
        <v>2</v>
      </c>
      <c r="B3">
        <v>1</v>
      </c>
      <c r="C3" t="str">
        <f t="shared" si="0"/>
        <v>Survived</v>
      </c>
      <c r="D3">
        <v>1</v>
      </c>
      <c r="E3" t="str">
        <f t="shared" si="1"/>
        <v>First</v>
      </c>
      <c r="F3" t="s">
        <v>16</v>
      </c>
      <c r="G3" t="s">
        <v>17</v>
      </c>
      <c r="H3">
        <v>38</v>
      </c>
      <c r="I3">
        <f t="shared" si="2"/>
        <v>38</v>
      </c>
      <c r="J3">
        <v>1</v>
      </c>
      <c r="K3">
        <v>0</v>
      </c>
      <c r="L3" t="s">
        <v>18</v>
      </c>
      <c r="M3">
        <v>71.283299999999997</v>
      </c>
      <c r="N3">
        <f t="shared" si="3"/>
        <v>71.283299999999997</v>
      </c>
      <c r="O3" t="s">
        <v>19</v>
      </c>
      <c r="P3" t="s">
        <v>20</v>
      </c>
      <c r="Q3" t="str">
        <f t="shared" si="4"/>
        <v>Cherbourg</v>
      </c>
      <c r="R3">
        <f>Table134[[#This Row],[SibSp]]+Table134[[#This Row],[Parch]]</f>
        <v>1</v>
      </c>
      <c r="S3" s="2">
        <f ca="1">Table134[[#This Row],[Family_Size]]+RAND()-0.5</f>
        <v>0.62948177522344517</v>
      </c>
    </row>
    <row r="4" spans="1:28" hidden="1" x14ac:dyDescent="0.25">
      <c r="A4">
        <v>3</v>
      </c>
      <c r="B4">
        <v>1</v>
      </c>
      <c r="C4" t="str">
        <f t="shared" si="0"/>
        <v>Survived</v>
      </c>
      <c r="D4">
        <v>3</v>
      </c>
      <c r="E4" t="str">
        <f t="shared" si="1"/>
        <v>Third</v>
      </c>
      <c r="F4" t="s">
        <v>21</v>
      </c>
      <c r="G4" t="s">
        <v>17</v>
      </c>
      <c r="H4">
        <v>26</v>
      </c>
      <c r="I4">
        <f t="shared" si="2"/>
        <v>26</v>
      </c>
      <c r="J4">
        <v>0</v>
      </c>
      <c r="K4">
        <v>0</v>
      </c>
      <c r="L4" t="s">
        <v>22</v>
      </c>
      <c r="M4">
        <v>7.9249999999999998</v>
      </c>
      <c r="N4">
        <f t="shared" si="3"/>
        <v>7.9249999999999998</v>
      </c>
      <c r="P4" t="s">
        <v>15</v>
      </c>
      <c r="Q4" t="str">
        <f t="shared" si="4"/>
        <v>Southampton</v>
      </c>
      <c r="R4">
        <f>Table134[[#This Row],[SibSp]]+Table134[[#This Row],[Parch]]</f>
        <v>0</v>
      </c>
      <c r="S4" s="2">
        <f ca="1">Table134[[#This Row],[Family_Size]]+RAND()-0.5</f>
        <v>0.31235890475834327</v>
      </c>
      <c r="Y4" s="1"/>
      <c r="Z4" s="6"/>
      <c r="AA4" s="6"/>
      <c r="AB4" s="6"/>
    </row>
    <row r="5" spans="1:28" hidden="1" x14ac:dyDescent="0.25">
      <c r="A5">
        <v>4</v>
      </c>
      <c r="B5">
        <v>1</v>
      </c>
      <c r="C5" t="str">
        <f t="shared" si="0"/>
        <v>Survived</v>
      </c>
      <c r="D5">
        <v>1</v>
      </c>
      <c r="E5" t="str">
        <f t="shared" si="1"/>
        <v>First</v>
      </c>
      <c r="F5" t="s">
        <v>23</v>
      </c>
      <c r="G5" t="s">
        <v>17</v>
      </c>
      <c r="H5">
        <v>35</v>
      </c>
      <c r="I5">
        <f t="shared" si="2"/>
        <v>35</v>
      </c>
      <c r="J5">
        <v>1</v>
      </c>
      <c r="K5">
        <v>0</v>
      </c>
      <c r="L5">
        <v>113803</v>
      </c>
      <c r="M5">
        <v>53.1</v>
      </c>
      <c r="N5">
        <f t="shared" si="3"/>
        <v>53.1</v>
      </c>
      <c r="O5" t="s">
        <v>24</v>
      </c>
      <c r="P5" t="s">
        <v>15</v>
      </c>
      <c r="Q5" t="str">
        <f t="shared" si="4"/>
        <v>Southampton</v>
      </c>
      <c r="R5">
        <f>Table134[[#This Row],[SibSp]]+Table134[[#This Row],[Parch]]</f>
        <v>1</v>
      </c>
      <c r="S5" s="2">
        <f ca="1">Table134[[#This Row],[Family_Size]]+RAND()-0.5</f>
        <v>1.4788281207089271</v>
      </c>
      <c r="Y5" s="4"/>
      <c r="Z5" s="6"/>
      <c r="AA5" s="6"/>
      <c r="AB5" s="6"/>
    </row>
    <row r="6" spans="1:28" x14ac:dyDescent="0.25">
      <c r="A6">
        <v>66</v>
      </c>
      <c r="B6">
        <v>1</v>
      </c>
      <c r="C6" t="str">
        <f t="shared" si="0"/>
        <v>Survived</v>
      </c>
      <c r="D6">
        <v>3</v>
      </c>
      <c r="E6" t="str">
        <f t="shared" si="1"/>
        <v>Third</v>
      </c>
      <c r="F6" t="s">
        <v>114</v>
      </c>
      <c r="G6" t="s">
        <v>13</v>
      </c>
      <c r="I6">
        <f t="shared" si="2"/>
        <v>29.69911764705882</v>
      </c>
      <c r="J6">
        <v>1</v>
      </c>
      <c r="K6">
        <v>1</v>
      </c>
      <c r="L6">
        <v>2661</v>
      </c>
      <c r="M6">
        <v>15.245799999999999</v>
      </c>
      <c r="N6">
        <f t="shared" si="3"/>
        <v>15.245799999999999</v>
      </c>
      <c r="P6" t="s">
        <v>20</v>
      </c>
      <c r="Q6" t="str">
        <f t="shared" si="4"/>
        <v>Cherbourg</v>
      </c>
      <c r="R6">
        <f>Table134[[#This Row],[SibSp]]+Table134[[#This Row],[Parch]]</f>
        <v>2</v>
      </c>
      <c r="S6" s="2">
        <f ca="1">Table134[[#This Row],[Family_Size]]+RAND()-0.5</f>
        <v>2.4271777288959164</v>
      </c>
      <c r="Y6" s="5"/>
      <c r="Z6" s="6"/>
      <c r="AA6" s="6"/>
      <c r="AB6" s="6"/>
    </row>
    <row r="7" spans="1:28" x14ac:dyDescent="0.25">
      <c r="A7">
        <v>75</v>
      </c>
      <c r="B7">
        <v>1</v>
      </c>
      <c r="C7" t="str">
        <f t="shared" si="0"/>
        <v>Survived</v>
      </c>
      <c r="D7">
        <v>3</v>
      </c>
      <c r="E7" t="str">
        <f t="shared" si="1"/>
        <v>Third</v>
      </c>
      <c r="F7" t="s">
        <v>128</v>
      </c>
      <c r="G7" t="s">
        <v>13</v>
      </c>
      <c r="H7">
        <v>32</v>
      </c>
      <c r="I7">
        <f t="shared" si="2"/>
        <v>32</v>
      </c>
      <c r="J7">
        <v>0</v>
      </c>
      <c r="K7">
        <v>0</v>
      </c>
      <c r="L7">
        <v>1601</v>
      </c>
      <c r="M7">
        <v>56.495800000000003</v>
      </c>
      <c r="N7">
        <f t="shared" si="3"/>
        <v>56.495800000000003</v>
      </c>
      <c r="P7" t="s">
        <v>15</v>
      </c>
      <c r="Q7" t="str">
        <f t="shared" si="4"/>
        <v>Southampton</v>
      </c>
      <c r="R7">
        <f>Table134[[#This Row],[SibSp]]+Table134[[#This Row],[Parch]]</f>
        <v>0</v>
      </c>
      <c r="S7" s="2">
        <f ca="1">Table134[[#This Row],[Family_Size]]+RAND()-0.5</f>
        <v>-0.18200632663530492</v>
      </c>
      <c r="Y7" s="5"/>
      <c r="Z7" s="6"/>
      <c r="AA7" s="6"/>
      <c r="AB7" s="6"/>
    </row>
    <row r="8" spans="1:28" hidden="1" x14ac:dyDescent="0.25">
      <c r="A8">
        <v>7</v>
      </c>
      <c r="B8">
        <v>0</v>
      </c>
      <c r="C8" t="str">
        <f t="shared" si="0"/>
        <v>Died</v>
      </c>
      <c r="D8">
        <v>1</v>
      </c>
      <c r="E8" t="str">
        <f t="shared" si="1"/>
        <v>First</v>
      </c>
      <c r="F8" t="s">
        <v>28</v>
      </c>
      <c r="G8" t="s">
        <v>13</v>
      </c>
      <c r="H8">
        <v>54</v>
      </c>
      <c r="I8">
        <f t="shared" si="2"/>
        <v>54</v>
      </c>
      <c r="J8">
        <v>0</v>
      </c>
      <c r="K8">
        <v>0</v>
      </c>
      <c r="L8">
        <v>17463</v>
      </c>
      <c r="M8">
        <v>51.862499999999997</v>
      </c>
      <c r="N8">
        <f t="shared" si="3"/>
        <v>51.862499999999997</v>
      </c>
      <c r="O8" t="s">
        <v>29</v>
      </c>
      <c r="P8" t="s">
        <v>15</v>
      </c>
      <c r="Q8" t="str">
        <f t="shared" si="4"/>
        <v>Southampton</v>
      </c>
      <c r="R8">
        <f>Table134[[#This Row],[SibSp]]+Table134[[#This Row],[Parch]]</f>
        <v>0</v>
      </c>
      <c r="S8" s="2">
        <f ca="1">Table134[[#This Row],[Family_Size]]+RAND()-0.5</f>
        <v>-0.38036813103772071</v>
      </c>
      <c r="Y8" s="5"/>
      <c r="Z8" s="6"/>
      <c r="AA8" s="6"/>
      <c r="AB8" s="6"/>
    </row>
    <row r="9" spans="1:28" x14ac:dyDescent="0.25">
      <c r="A9">
        <v>82</v>
      </c>
      <c r="B9">
        <v>1</v>
      </c>
      <c r="C9" t="str">
        <f t="shared" si="0"/>
        <v>Survived</v>
      </c>
      <c r="D9">
        <v>3</v>
      </c>
      <c r="E9" t="str">
        <f t="shared" si="1"/>
        <v>Third</v>
      </c>
      <c r="F9" t="s">
        <v>136</v>
      </c>
      <c r="G9" t="s">
        <v>13</v>
      </c>
      <c r="H9">
        <v>29</v>
      </c>
      <c r="I9">
        <f t="shared" si="2"/>
        <v>29</v>
      </c>
      <c r="J9">
        <v>0</v>
      </c>
      <c r="K9">
        <v>0</v>
      </c>
      <c r="L9">
        <v>345779</v>
      </c>
      <c r="M9">
        <v>9.5</v>
      </c>
      <c r="N9">
        <f t="shared" si="3"/>
        <v>9.5</v>
      </c>
      <c r="P9" t="s">
        <v>15</v>
      </c>
      <c r="Q9" t="str">
        <f t="shared" si="4"/>
        <v>Southampton</v>
      </c>
      <c r="R9">
        <f>Table134[[#This Row],[SibSp]]+Table134[[#This Row],[Parch]]</f>
        <v>0</v>
      </c>
      <c r="S9" s="2">
        <f ca="1">Table134[[#This Row],[Family_Size]]+RAND()-0.5</f>
        <v>2.8220682311612122E-2</v>
      </c>
      <c r="Y9" s="4"/>
      <c r="Z9" s="6"/>
      <c r="AA9" s="6"/>
      <c r="AB9" s="6"/>
    </row>
    <row r="10" spans="1:28" hidden="1" x14ac:dyDescent="0.25">
      <c r="A10">
        <v>9</v>
      </c>
      <c r="B10">
        <v>1</v>
      </c>
      <c r="C10" t="str">
        <f t="shared" si="0"/>
        <v>Survived</v>
      </c>
      <c r="D10">
        <v>3</v>
      </c>
      <c r="E10" t="str">
        <f t="shared" si="1"/>
        <v>Third</v>
      </c>
      <c r="F10" t="s">
        <v>31</v>
      </c>
      <c r="G10" t="s">
        <v>17</v>
      </c>
      <c r="H10">
        <v>27</v>
      </c>
      <c r="I10">
        <f t="shared" si="2"/>
        <v>27</v>
      </c>
      <c r="J10">
        <v>0</v>
      </c>
      <c r="K10">
        <v>2</v>
      </c>
      <c r="L10">
        <v>347742</v>
      </c>
      <c r="M10">
        <v>11.1333</v>
      </c>
      <c r="N10">
        <f t="shared" si="3"/>
        <v>11.1333</v>
      </c>
      <c r="P10" t="s">
        <v>15</v>
      </c>
      <c r="Q10" t="str">
        <f t="shared" si="4"/>
        <v>Southampton</v>
      </c>
      <c r="R10">
        <f>Table134[[#This Row],[SibSp]]+Table134[[#This Row],[Parch]]</f>
        <v>2</v>
      </c>
      <c r="S10" s="2">
        <f ca="1">Table134[[#This Row],[Family_Size]]+RAND()-0.5</f>
        <v>2.4382723401647235</v>
      </c>
      <c r="Y10" s="5"/>
      <c r="Z10" s="6"/>
      <c r="AA10" s="6"/>
      <c r="AB10" s="6"/>
    </row>
    <row r="11" spans="1:28" hidden="1" x14ac:dyDescent="0.25">
      <c r="A11">
        <v>10</v>
      </c>
      <c r="B11">
        <v>1</v>
      </c>
      <c r="C11" t="str">
        <f t="shared" si="0"/>
        <v>Survived</v>
      </c>
      <c r="D11">
        <v>2</v>
      </c>
      <c r="E11" t="str">
        <f t="shared" si="1"/>
        <v>Second</v>
      </c>
      <c r="F11" t="s">
        <v>32</v>
      </c>
      <c r="G11" t="s">
        <v>17</v>
      </c>
      <c r="H11">
        <v>14</v>
      </c>
      <c r="I11">
        <f t="shared" si="2"/>
        <v>14</v>
      </c>
      <c r="J11">
        <v>1</v>
      </c>
      <c r="K11">
        <v>0</v>
      </c>
      <c r="L11">
        <v>237736</v>
      </c>
      <c r="M11">
        <v>30.070799999999998</v>
      </c>
      <c r="N11">
        <f t="shared" si="3"/>
        <v>30.070799999999998</v>
      </c>
      <c r="P11" t="s">
        <v>20</v>
      </c>
      <c r="Q11" t="str">
        <f t="shared" si="4"/>
        <v>Cherbourg</v>
      </c>
      <c r="R11">
        <f>Table134[[#This Row],[SibSp]]+Table134[[#This Row],[Parch]]</f>
        <v>1</v>
      </c>
      <c r="S11" s="2">
        <f ca="1">Table134[[#This Row],[Family_Size]]+RAND()-0.5</f>
        <v>0.95848134182167044</v>
      </c>
      <c r="Y11" s="5"/>
      <c r="Z11" s="6"/>
      <c r="AA11" s="6"/>
      <c r="AB11" s="6"/>
    </row>
    <row r="12" spans="1:28" hidden="1" x14ac:dyDescent="0.25">
      <c r="A12">
        <v>11</v>
      </c>
      <c r="B12">
        <v>1</v>
      </c>
      <c r="C12" t="str">
        <f t="shared" si="0"/>
        <v>Survived</v>
      </c>
      <c r="D12">
        <v>3</v>
      </c>
      <c r="E12" t="str">
        <f t="shared" si="1"/>
        <v>Third</v>
      </c>
      <c r="F12" t="s">
        <v>33</v>
      </c>
      <c r="G12" t="s">
        <v>17</v>
      </c>
      <c r="H12">
        <v>4</v>
      </c>
      <c r="I12">
        <f t="shared" si="2"/>
        <v>4</v>
      </c>
      <c r="J12">
        <v>1</v>
      </c>
      <c r="K12">
        <v>1</v>
      </c>
      <c r="L12" t="s">
        <v>34</v>
      </c>
      <c r="M12">
        <v>16.7</v>
      </c>
      <c r="N12">
        <f t="shared" si="3"/>
        <v>16.7</v>
      </c>
      <c r="O12" t="s">
        <v>35</v>
      </c>
      <c r="P12" t="s">
        <v>15</v>
      </c>
      <c r="Q12" t="str">
        <f t="shared" si="4"/>
        <v>Southampton</v>
      </c>
      <c r="R12">
        <f>Table134[[#This Row],[SibSp]]+Table134[[#This Row],[Parch]]</f>
        <v>2</v>
      </c>
      <c r="S12" s="2">
        <f ca="1">Table134[[#This Row],[Family_Size]]+RAND()-0.5</f>
        <v>2.3781765161329544</v>
      </c>
      <c r="Y12" s="5"/>
      <c r="Z12" s="6"/>
      <c r="AA12" s="6"/>
      <c r="AB12" s="6"/>
    </row>
    <row r="13" spans="1:28" hidden="1" x14ac:dyDescent="0.25">
      <c r="A13">
        <v>12</v>
      </c>
      <c r="B13">
        <v>1</v>
      </c>
      <c r="C13" t="str">
        <f t="shared" si="0"/>
        <v>Survived</v>
      </c>
      <c r="D13">
        <v>1</v>
      </c>
      <c r="E13" t="str">
        <f t="shared" si="1"/>
        <v>First</v>
      </c>
      <c r="F13" t="s">
        <v>36</v>
      </c>
      <c r="G13" t="s">
        <v>17</v>
      </c>
      <c r="H13">
        <v>58</v>
      </c>
      <c r="I13">
        <f t="shared" si="2"/>
        <v>58</v>
      </c>
      <c r="J13">
        <v>0</v>
      </c>
      <c r="K13">
        <v>0</v>
      </c>
      <c r="L13">
        <v>113783</v>
      </c>
      <c r="M13">
        <v>26.55</v>
      </c>
      <c r="N13">
        <f t="shared" si="3"/>
        <v>26.55</v>
      </c>
      <c r="O13" t="s">
        <v>37</v>
      </c>
      <c r="P13" t="s">
        <v>15</v>
      </c>
      <c r="Q13" t="str">
        <f t="shared" si="4"/>
        <v>Southampton</v>
      </c>
      <c r="R13">
        <f>Table134[[#This Row],[SibSp]]+Table134[[#This Row],[Parch]]</f>
        <v>0</v>
      </c>
      <c r="S13" s="2">
        <f ca="1">Table134[[#This Row],[Family_Size]]+RAND()-0.5</f>
        <v>-0.20879707923671631</v>
      </c>
      <c r="Y13" s="4"/>
      <c r="Z13" s="6"/>
      <c r="AA13" s="6"/>
      <c r="AB13" s="6"/>
    </row>
    <row r="14" spans="1:28" x14ac:dyDescent="0.25">
      <c r="A14">
        <v>108</v>
      </c>
      <c r="B14">
        <v>1</v>
      </c>
      <c r="C14" t="str">
        <f t="shared" si="0"/>
        <v>Survived</v>
      </c>
      <c r="D14">
        <v>3</v>
      </c>
      <c r="E14" t="str">
        <f t="shared" si="1"/>
        <v>Third</v>
      </c>
      <c r="F14" t="s">
        <v>173</v>
      </c>
      <c r="G14" t="s">
        <v>13</v>
      </c>
      <c r="I14">
        <f t="shared" si="2"/>
        <v>29.69911764705882</v>
      </c>
      <c r="J14">
        <v>0</v>
      </c>
      <c r="K14">
        <v>0</v>
      </c>
      <c r="L14">
        <v>312991</v>
      </c>
      <c r="M14">
        <v>7.7750000000000004</v>
      </c>
      <c r="N14">
        <f t="shared" si="3"/>
        <v>7.7750000000000004</v>
      </c>
      <c r="P14" t="s">
        <v>15</v>
      </c>
      <c r="Q14" t="str">
        <f t="shared" si="4"/>
        <v>Southampton</v>
      </c>
      <c r="R14">
        <f>Table134[[#This Row],[SibSp]]+Table134[[#This Row],[Parch]]</f>
        <v>0</v>
      </c>
      <c r="S14" s="9">
        <f ca="1">Table134[[#This Row],[Family_Size]]+RAND()-0.5</f>
        <v>2.0374865339368609E-2</v>
      </c>
      <c r="Y14" s="5"/>
      <c r="Z14" s="6"/>
      <c r="AA14" s="6"/>
      <c r="AB14" s="6"/>
    </row>
    <row r="15" spans="1:28" x14ac:dyDescent="0.25">
      <c r="A15">
        <v>126</v>
      </c>
      <c r="B15">
        <v>1</v>
      </c>
      <c r="C15" t="str">
        <f t="shared" si="0"/>
        <v>Survived</v>
      </c>
      <c r="D15">
        <v>3</v>
      </c>
      <c r="E15" t="str">
        <f t="shared" si="1"/>
        <v>Third</v>
      </c>
      <c r="F15" t="s">
        <v>197</v>
      </c>
      <c r="G15" t="s">
        <v>13</v>
      </c>
      <c r="H15">
        <v>12</v>
      </c>
      <c r="I15">
        <f t="shared" si="2"/>
        <v>12</v>
      </c>
      <c r="J15">
        <v>1</v>
      </c>
      <c r="K15">
        <v>0</v>
      </c>
      <c r="L15">
        <v>2651</v>
      </c>
      <c r="M15">
        <v>11.2417</v>
      </c>
      <c r="N15">
        <f t="shared" si="3"/>
        <v>11.2417</v>
      </c>
      <c r="P15" t="s">
        <v>20</v>
      </c>
      <c r="Q15" t="str">
        <f t="shared" si="4"/>
        <v>Cherbourg</v>
      </c>
      <c r="R15">
        <f>Table134[[#This Row],[SibSp]]+Table134[[#This Row],[Parch]]</f>
        <v>1</v>
      </c>
      <c r="S15" s="2">
        <f ca="1">Table134[[#This Row],[Family_Size]]+RAND()-0.5</f>
        <v>1.4456123055567089</v>
      </c>
      <c r="Y15" s="5"/>
      <c r="Z15" s="6"/>
      <c r="AA15" s="6"/>
      <c r="AB15" s="6"/>
    </row>
    <row r="16" spans="1:28" hidden="1" x14ac:dyDescent="0.25">
      <c r="A16">
        <v>15</v>
      </c>
      <c r="B16">
        <v>0</v>
      </c>
      <c r="C16" t="str">
        <f t="shared" si="0"/>
        <v>Died</v>
      </c>
      <c r="D16">
        <v>3</v>
      </c>
      <c r="E16" t="str">
        <f t="shared" si="1"/>
        <v>Third</v>
      </c>
      <c r="F16" t="s">
        <v>41</v>
      </c>
      <c r="G16" t="s">
        <v>17</v>
      </c>
      <c r="H16">
        <v>14</v>
      </c>
      <c r="I16">
        <f t="shared" si="2"/>
        <v>14</v>
      </c>
      <c r="J16">
        <v>0</v>
      </c>
      <c r="K16">
        <v>0</v>
      </c>
      <c r="L16">
        <v>350406</v>
      </c>
      <c r="M16">
        <v>7.8541999999999996</v>
      </c>
      <c r="N16">
        <f t="shared" si="3"/>
        <v>7.8541999999999996</v>
      </c>
      <c r="P16" t="s">
        <v>15</v>
      </c>
      <c r="Q16" t="str">
        <f t="shared" si="4"/>
        <v>Southampton</v>
      </c>
      <c r="R16">
        <f>Table134[[#This Row],[SibSp]]+Table134[[#This Row],[Parch]]</f>
        <v>0</v>
      </c>
      <c r="S16" s="2">
        <f ca="1">Table134[[#This Row],[Family_Size]]+RAND()-0.5</f>
        <v>0.16295075533504277</v>
      </c>
      <c r="Y16" s="5"/>
      <c r="Z16" s="6"/>
      <c r="AA16" s="6"/>
      <c r="AB16" s="6"/>
    </row>
    <row r="17" spans="1:28" hidden="1" x14ac:dyDescent="0.25">
      <c r="A17">
        <v>16</v>
      </c>
      <c r="B17">
        <v>1</v>
      </c>
      <c r="C17" t="str">
        <f t="shared" si="0"/>
        <v>Survived</v>
      </c>
      <c r="D17">
        <v>2</v>
      </c>
      <c r="E17" t="str">
        <f t="shared" si="1"/>
        <v>Second</v>
      </c>
      <c r="F17" t="s">
        <v>42</v>
      </c>
      <c r="G17" t="s">
        <v>17</v>
      </c>
      <c r="H17">
        <v>55</v>
      </c>
      <c r="I17">
        <f t="shared" si="2"/>
        <v>55</v>
      </c>
      <c r="J17">
        <v>0</v>
      </c>
      <c r="K17">
        <v>0</v>
      </c>
      <c r="L17">
        <v>248706</v>
      </c>
      <c r="M17">
        <v>16</v>
      </c>
      <c r="N17">
        <f t="shared" si="3"/>
        <v>16</v>
      </c>
      <c r="P17" t="s">
        <v>15</v>
      </c>
      <c r="Q17" t="str">
        <f t="shared" si="4"/>
        <v>Southampton</v>
      </c>
      <c r="R17">
        <f>Table134[[#This Row],[SibSp]]+Table134[[#This Row],[Parch]]</f>
        <v>0</v>
      </c>
      <c r="S17" s="2">
        <f ca="1">Table134[[#This Row],[Family_Size]]+RAND()-0.5</f>
        <v>-0.10608911891436712</v>
      </c>
      <c r="Y17" s="4"/>
      <c r="Z17" s="6"/>
      <c r="AA17" s="6"/>
      <c r="AB17" s="6"/>
    </row>
    <row r="18" spans="1:28" x14ac:dyDescent="0.25">
      <c r="A18">
        <v>128</v>
      </c>
      <c r="B18">
        <v>1</v>
      </c>
      <c r="C18" t="str">
        <f t="shared" si="0"/>
        <v>Survived</v>
      </c>
      <c r="D18">
        <v>3</v>
      </c>
      <c r="E18" t="str">
        <f t="shared" si="1"/>
        <v>Third</v>
      </c>
      <c r="F18" t="s">
        <v>199</v>
      </c>
      <c r="G18" t="s">
        <v>13</v>
      </c>
      <c r="H18">
        <v>24</v>
      </c>
      <c r="I18">
        <f t="shared" si="2"/>
        <v>24</v>
      </c>
      <c r="J18">
        <v>0</v>
      </c>
      <c r="K18">
        <v>0</v>
      </c>
      <c r="L18" t="s">
        <v>200</v>
      </c>
      <c r="M18">
        <v>7.1417000000000002</v>
      </c>
      <c r="N18">
        <f t="shared" si="3"/>
        <v>7.1417000000000002</v>
      </c>
      <c r="P18" t="s">
        <v>15</v>
      </c>
      <c r="Q18" t="str">
        <f t="shared" si="4"/>
        <v>Southampton</v>
      </c>
      <c r="R18">
        <f>Table134[[#This Row],[SibSp]]+Table134[[#This Row],[Parch]]</f>
        <v>0</v>
      </c>
      <c r="S18" s="2">
        <f ca="1">Table134[[#This Row],[Family_Size]]+RAND()-0.5</f>
        <v>-6.6238888171714416E-2</v>
      </c>
      <c r="Y18" s="5"/>
      <c r="Z18" s="6"/>
      <c r="AA18" s="6"/>
      <c r="AB18" s="6"/>
    </row>
    <row r="19" spans="1:28" hidden="1" x14ac:dyDescent="0.25">
      <c r="A19">
        <v>18</v>
      </c>
      <c r="B19">
        <v>1</v>
      </c>
      <c r="C19" t="str">
        <f t="shared" si="0"/>
        <v>Survived</v>
      </c>
      <c r="D19">
        <v>2</v>
      </c>
      <c r="E19" t="str">
        <f t="shared" si="1"/>
        <v>Second</v>
      </c>
      <c r="F19" t="s">
        <v>44</v>
      </c>
      <c r="G19" t="s">
        <v>13</v>
      </c>
      <c r="I19">
        <f t="shared" si="2"/>
        <v>29.69911764705882</v>
      </c>
      <c r="J19">
        <v>0</v>
      </c>
      <c r="K19">
        <v>0</v>
      </c>
      <c r="L19">
        <v>244373</v>
      </c>
      <c r="M19">
        <v>13</v>
      </c>
      <c r="N19">
        <f t="shared" si="3"/>
        <v>13</v>
      </c>
      <c r="P19" t="s">
        <v>15</v>
      </c>
      <c r="Q19" t="str">
        <f t="shared" si="4"/>
        <v>Southampton</v>
      </c>
      <c r="R19">
        <f>Table134[[#This Row],[SibSp]]+Table134[[#This Row],[Parch]]</f>
        <v>0</v>
      </c>
      <c r="S19" s="2">
        <f ca="1">Table134[[#This Row],[Family_Size]]+RAND()-0.5</f>
        <v>0.16154749614596209</v>
      </c>
      <c r="Y19" s="1"/>
      <c r="Z19" s="6"/>
      <c r="AA19" s="6"/>
      <c r="AB19" s="6"/>
    </row>
    <row r="20" spans="1:28" hidden="1" x14ac:dyDescent="0.25">
      <c r="A20">
        <v>19</v>
      </c>
      <c r="B20">
        <v>0</v>
      </c>
      <c r="C20" t="str">
        <f t="shared" si="0"/>
        <v>Died</v>
      </c>
      <c r="D20">
        <v>3</v>
      </c>
      <c r="E20" t="str">
        <f t="shared" si="1"/>
        <v>Third</v>
      </c>
      <c r="F20" t="s">
        <v>45</v>
      </c>
      <c r="G20" t="s">
        <v>17</v>
      </c>
      <c r="H20">
        <v>31</v>
      </c>
      <c r="I20">
        <f t="shared" si="2"/>
        <v>31</v>
      </c>
      <c r="J20">
        <v>1</v>
      </c>
      <c r="K20">
        <v>0</v>
      </c>
      <c r="L20">
        <v>345763</v>
      </c>
      <c r="M20">
        <v>18</v>
      </c>
      <c r="N20">
        <f t="shared" si="3"/>
        <v>18</v>
      </c>
      <c r="P20" t="s">
        <v>15</v>
      </c>
      <c r="Q20" t="str">
        <f t="shared" si="4"/>
        <v>Southampton</v>
      </c>
      <c r="R20">
        <f>Table134[[#This Row],[SibSp]]+Table134[[#This Row],[Parch]]</f>
        <v>1</v>
      </c>
      <c r="S20" s="2">
        <f ca="1">Table134[[#This Row],[Family_Size]]+RAND()-0.5</f>
        <v>1.3897230727545287</v>
      </c>
      <c r="Y20" s="4"/>
      <c r="Z20" s="6"/>
      <c r="AA20" s="6"/>
      <c r="AB20" s="6"/>
    </row>
    <row r="21" spans="1:28" hidden="1" x14ac:dyDescent="0.25">
      <c r="A21">
        <v>20</v>
      </c>
      <c r="B21">
        <v>1</v>
      </c>
      <c r="C21" t="str">
        <f t="shared" si="0"/>
        <v>Survived</v>
      </c>
      <c r="D21">
        <v>3</v>
      </c>
      <c r="E21" t="str">
        <f t="shared" si="1"/>
        <v>Third</v>
      </c>
      <c r="F21" t="s">
        <v>46</v>
      </c>
      <c r="G21" t="s">
        <v>17</v>
      </c>
      <c r="I21">
        <f t="shared" si="2"/>
        <v>29.69911764705882</v>
      </c>
      <c r="J21">
        <v>0</v>
      </c>
      <c r="K21">
        <v>0</v>
      </c>
      <c r="L21">
        <v>2649</v>
      </c>
      <c r="M21">
        <v>7.2249999999999996</v>
      </c>
      <c r="N21">
        <f t="shared" si="3"/>
        <v>7.2249999999999996</v>
      </c>
      <c r="P21" t="s">
        <v>20</v>
      </c>
      <c r="Q21" t="str">
        <f t="shared" si="4"/>
        <v>Cherbourg</v>
      </c>
      <c r="R21">
        <f>Table134[[#This Row],[SibSp]]+Table134[[#This Row],[Parch]]</f>
        <v>0</v>
      </c>
      <c r="S21" s="2">
        <f ca="1">Table134[[#This Row],[Family_Size]]+RAND()-0.5</f>
        <v>3.2290200315716611E-2</v>
      </c>
      <c r="Y21" s="5"/>
      <c r="Z21" s="6"/>
      <c r="AA21" s="6"/>
      <c r="AB21" s="6"/>
    </row>
    <row r="22" spans="1:28" hidden="1" x14ac:dyDescent="0.25">
      <c r="A22">
        <v>21</v>
      </c>
      <c r="B22">
        <v>0</v>
      </c>
      <c r="C22" t="str">
        <f t="shared" si="0"/>
        <v>Died</v>
      </c>
      <c r="D22">
        <v>2</v>
      </c>
      <c r="E22" t="str">
        <f t="shared" si="1"/>
        <v>Second</v>
      </c>
      <c r="F22" t="s">
        <v>47</v>
      </c>
      <c r="G22" t="s">
        <v>13</v>
      </c>
      <c r="H22">
        <v>35</v>
      </c>
      <c r="I22">
        <f t="shared" si="2"/>
        <v>35</v>
      </c>
      <c r="J22">
        <v>0</v>
      </c>
      <c r="K22">
        <v>0</v>
      </c>
      <c r="L22">
        <v>239865</v>
      </c>
      <c r="M22">
        <v>26</v>
      </c>
      <c r="N22">
        <f t="shared" si="3"/>
        <v>26</v>
      </c>
      <c r="P22" t="s">
        <v>15</v>
      </c>
      <c r="Q22" t="str">
        <f t="shared" si="4"/>
        <v>Southampton</v>
      </c>
      <c r="R22">
        <f>Table134[[#This Row],[SibSp]]+Table134[[#This Row],[Parch]]</f>
        <v>0</v>
      </c>
      <c r="S22" s="2">
        <f ca="1">Table134[[#This Row],[Family_Size]]+RAND()-0.5</f>
        <v>7.9898869365336633E-2</v>
      </c>
      <c r="Y22" s="5"/>
      <c r="Z22" s="6"/>
      <c r="AA22" s="6"/>
      <c r="AB22" s="6"/>
    </row>
    <row r="23" spans="1:28" hidden="1" x14ac:dyDescent="0.25">
      <c r="A23">
        <v>22</v>
      </c>
      <c r="B23">
        <v>1</v>
      </c>
      <c r="C23" t="str">
        <f t="shared" si="0"/>
        <v>Survived</v>
      </c>
      <c r="D23">
        <v>2</v>
      </c>
      <c r="E23" t="str">
        <f t="shared" si="1"/>
        <v>Second</v>
      </c>
      <c r="F23" t="s">
        <v>48</v>
      </c>
      <c r="G23" t="s">
        <v>13</v>
      </c>
      <c r="H23">
        <v>34</v>
      </c>
      <c r="I23">
        <f t="shared" si="2"/>
        <v>34</v>
      </c>
      <c r="J23">
        <v>0</v>
      </c>
      <c r="K23">
        <v>0</v>
      </c>
      <c r="L23">
        <v>248698</v>
      </c>
      <c r="M23">
        <v>13</v>
      </c>
      <c r="N23">
        <f t="shared" si="3"/>
        <v>13</v>
      </c>
      <c r="O23" t="s">
        <v>49</v>
      </c>
      <c r="P23" t="s">
        <v>15</v>
      </c>
      <c r="Q23" t="str">
        <f t="shared" si="4"/>
        <v>Southampton</v>
      </c>
      <c r="R23">
        <f>Table134[[#This Row],[SibSp]]+Table134[[#This Row],[Parch]]</f>
        <v>0</v>
      </c>
      <c r="S23" s="2">
        <f ca="1">Table134[[#This Row],[Family_Size]]+RAND()-0.5</f>
        <v>-0.4063432941561248</v>
      </c>
      <c r="Y23" s="5"/>
      <c r="Z23" s="6"/>
      <c r="AA23" s="6"/>
      <c r="AB23" s="6"/>
    </row>
    <row r="24" spans="1:28" hidden="1" x14ac:dyDescent="0.25">
      <c r="A24">
        <v>23</v>
      </c>
      <c r="B24">
        <v>1</v>
      </c>
      <c r="C24" t="str">
        <f t="shared" si="0"/>
        <v>Survived</v>
      </c>
      <c r="D24">
        <v>3</v>
      </c>
      <c r="E24" t="str">
        <f t="shared" si="1"/>
        <v>Third</v>
      </c>
      <c r="F24" t="s">
        <v>50</v>
      </c>
      <c r="G24" t="s">
        <v>17</v>
      </c>
      <c r="H24">
        <v>15</v>
      </c>
      <c r="I24">
        <f t="shared" si="2"/>
        <v>15</v>
      </c>
      <c r="J24">
        <v>0</v>
      </c>
      <c r="K24">
        <v>0</v>
      </c>
      <c r="L24">
        <v>330923</v>
      </c>
      <c r="M24">
        <v>8.0291999999999994</v>
      </c>
      <c r="N24">
        <f t="shared" si="3"/>
        <v>8.0291999999999994</v>
      </c>
      <c r="P24" t="s">
        <v>27</v>
      </c>
      <c r="Q24" t="str">
        <f t="shared" si="4"/>
        <v>Queenstown</v>
      </c>
      <c r="R24">
        <f>Table134[[#This Row],[SibSp]]+Table134[[#This Row],[Parch]]</f>
        <v>0</v>
      </c>
      <c r="S24" s="7">
        <f ca="1">Table134[[#This Row],[Family_Size]]+RAND()-0.5</f>
        <v>-0.29812105287355806</v>
      </c>
      <c r="T24" s="2"/>
      <c r="U24" s="2"/>
      <c r="V24" s="2"/>
      <c r="Y24" s="4"/>
      <c r="Z24" s="6"/>
      <c r="AA24" s="6"/>
      <c r="AB24" s="6"/>
    </row>
    <row r="25" spans="1:28" hidden="1" x14ac:dyDescent="0.25">
      <c r="A25">
        <v>24</v>
      </c>
      <c r="B25">
        <v>1</v>
      </c>
      <c r="C25" t="str">
        <f t="shared" si="0"/>
        <v>Survived</v>
      </c>
      <c r="D25">
        <v>1</v>
      </c>
      <c r="E25" t="str">
        <f t="shared" si="1"/>
        <v>First</v>
      </c>
      <c r="F25" t="s">
        <v>51</v>
      </c>
      <c r="G25" t="s">
        <v>13</v>
      </c>
      <c r="H25">
        <v>28</v>
      </c>
      <c r="I25">
        <f t="shared" si="2"/>
        <v>28</v>
      </c>
      <c r="J25">
        <v>0</v>
      </c>
      <c r="K25">
        <v>0</v>
      </c>
      <c r="L25">
        <v>113788</v>
      </c>
      <c r="M25">
        <v>35.5</v>
      </c>
      <c r="N25">
        <f t="shared" si="3"/>
        <v>35.5</v>
      </c>
      <c r="O25" t="s">
        <v>52</v>
      </c>
      <c r="P25" t="s">
        <v>15</v>
      </c>
      <c r="Q25" t="str">
        <f t="shared" si="4"/>
        <v>Southampton</v>
      </c>
      <c r="R25">
        <f>Table134[[#This Row],[SibSp]]+Table134[[#This Row],[Parch]]</f>
        <v>0</v>
      </c>
      <c r="S25" s="7">
        <f ca="1">Table134[[#This Row],[Family_Size]]+RAND()-0.5</f>
        <v>0.19289482293408111</v>
      </c>
      <c r="T25" s="2"/>
      <c r="U25" s="2"/>
      <c r="V25" s="2"/>
      <c r="Y25" s="5"/>
      <c r="Z25" s="6"/>
      <c r="AA25" s="6"/>
      <c r="AB25" s="6"/>
    </row>
    <row r="26" spans="1:28" hidden="1" x14ac:dyDescent="0.25">
      <c r="A26">
        <v>25</v>
      </c>
      <c r="B26">
        <v>0</v>
      </c>
      <c r="C26" t="str">
        <f t="shared" si="0"/>
        <v>Died</v>
      </c>
      <c r="D26">
        <v>3</v>
      </c>
      <c r="E26" t="str">
        <f t="shared" si="1"/>
        <v>Third</v>
      </c>
      <c r="F26" t="s">
        <v>53</v>
      </c>
      <c r="G26" t="s">
        <v>17</v>
      </c>
      <c r="H26">
        <v>8</v>
      </c>
      <c r="I26">
        <f t="shared" si="2"/>
        <v>8</v>
      </c>
      <c r="J26">
        <v>3</v>
      </c>
      <c r="K26">
        <v>1</v>
      </c>
      <c r="L26">
        <v>349909</v>
      </c>
      <c r="M26">
        <v>21.074999999999999</v>
      </c>
      <c r="N26">
        <f t="shared" si="3"/>
        <v>21.074999999999999</v>
      </c>
      <c r="P26" t="s">
        <v>15</v>
      </c>
      <c r="Q26" t="str">
        <f t="shared" si="4"/>
        <v>Southampton</v>
      </c>
      <c r="R26">
        <f>Table134[[#This Row],[SibSp]]+Table134[[#This Row],[Parch]]</f>
        <v>4</v>
      </c>
      <c r="S26" s="7">
        <f ca="1">Table134[[#This Row],[Family_Size]]+RAND()-0.5</f>
        <v>4.4104743497896886</v>
      </c>
      <c r="T26" s="2"/>
      <c r="U26" s="2"/>
      <c r="V26" s="2"/>
      <c r="Y26" s="5"/>
      <c r="Z26" s="6"/>
      <c r="AA26" s="6"/>
      <c r="AB26" s="6"/>
    </row>
    <row r="27" spans="1:28" hidden="1" x14ac:dyDescent="0.25">
      <c r="A27">
        <v>26</v>
      </c>
      <c r="B27">
        <v>1</v>
      </c>
      <c r="C27" t="str">
        <f t="shared" si="0"/>
        <v>Survived</v>
      </c>
      <c r="D27">
        <v>3</v>
      </c>
      <c r="E27" t="str">
        <f t="shared" si="1"/>
        <v>Third</v>
      </c>
      <c r="F27" t="s">
        <v>54</v>
      </c>
      <c r="G27" t="s">
        <v>17</v>
      </c>
      <c r="H27">
        <v>38</v>
      </c>
      <c r="I27">
        <f t="shared" si="2"/>
        <v>38</v>
      </c>
      <c r="J27">
        <v>1</v>
      </c>
      <c r="K27">
        <v>5</v>
      </c>
      <c r="L27">
        <v>347077</v>
      </c>
      <c r="M27">
        <v>31.387499999999999</v>
      </c>
      <c r="N27">
        <f t="shared" si="3"/>
        <v>31.387499999999999</v>
      </c>
      <c r="P27" t="s">
        <v>15</v>
      </c>
      <c r="Q27" t="str">
        <f t="shared" si="4"/>
        <v>Southampton</v>
      </c>
      <c r="R27">
        <f>Table134[[#This Row],[SibSp]]+Table134[[#This Row],[Parch]]</f>
        <v>6</v>
      </c>
      <c r="S27" s="7">
        <f ca="1">Table134[[#This Row],[Family_Size]]+RAND()-0.5</f>
        <v>5.7718271267386525</v>
      </c>
      <c r="T27" s="2"/>
      <c r="U27" s="2"/>
      <c r="V27" s="2"/>
      <c r="Y27" s="5"/>
      <c r="Z27" s="6"/>
      <c r="AA27" s="6"/>
      <c r="AB27" s="6"/>
    </row>
    <row r="28" spans="1:28" x14ac:dyDescent="0.25">
      <c r="A28">
        <v>147</v>
      </c>
      <c r="B28">
        <v>1</v>
      </c>
      <c r="C28" t="str">
        <f t="shared" si="0"/>
        <v>Survived</v>
      </c>
      <c r="D28">
        <v>3</v>
      </c>
      <c r="E28" t="str">
        <f t="shared" si="1"/>
        <v>Third</v>
      </c>
      <c r="F28" t="s">
        <v>229</v>
      </c>
      <c r="G28" t="s">
        <v>13</v>
      </c>
      <c r="H28">
        <v>27</v>
      </c>
      <c r="I28">
        <f t="shared" si="2"/>
        <v>27</v>
      </c>
      <c r="J28">
        <v>0</v>
      </c>
      <c r="K28">
        <v>0</v>
      </c>
      <c r="L28">
        <v>350043</v>
      </c>
      <c r="M28">
        <v>7.7957999999999998</v>
      </c>
      <c r="N28">
        <f t="shared" si="3"/>
        <v>7.7957999999999998</v>
      </c>
      <c r="P28" t="s">
        <v>15</v>
      </c>
      <c r="Q28" t="str">
        <f t="shared" si="4"/>
        <v>Southampton</v>
      </c>
      <c r="R28">
        <f>Table134[[#This Row],[SibSp]]+Table134[[#This Row],[Parch]]</f>
        <v>0</v>
      </c>
      <c r="S28" s="2">
        <f ca="1">Table134[[#This Row],[Family_Size]]+RAND()-0.5</f>
        <v>-1.6573956843005888E-2</v>
      </c>
      <c r="T28" s="2"/>
      <c r="U28" s="2"/>
      <c r="V28" s="2"/>
      <c r="Y28" s="4"/>
      <c r="Z28" s="6"/>
      <c r="AA28" s="6"/>
      <c r="AB28" s="6"/>
    </row>
    <row r="29" spans="1:28" hidden="1" x14ac:dyDescent="0.25">
      <c r="A29">
        <v>28</v>
      </c>
      <c r="B29">
        <v>0</v>
      </c>
      <c r="C29" t="str">
        <f t="shared" si="0"/>
        <v>Died</v>
      </c>
      <c r="D29">
        <v>1</v>
      </c>
      <c r="E29" t="str">
        <f t="shared" si="1"/>
        <v>First</v>
      </c>
      <c r="F29" t="s">
        <v>56</v>
      </c>
      <c r="G29" t="s">
        <v>13</v>
      </c>
      <c r="H29">
        <v>19</v>
      </c>
      <c r="I29">
        <f t="shared" si="2"/>
        <v>19</v>
      </c>
      <c r="J29">
        <v>3</v>
      </c>
      <c r="K29">
        <v>2</v>
      </c>
      <c r="L29">
        <v>19950</v>
      </c>
      <c r="M29">
        <v>263</v>
      </c>
      <c r="N29">
        <f t="shared" si="3"/>
        <v>263</v>
      </c>
      <c r="O29" t="s">
        <v>57</v>
      </c>
      <c r="P29" t="s">
        <v>15</v>
      </c>
      <c r="Q29" t="str">
        <f t="shared" si="4"/>
        <v>Southampton</v>
      </c>
      <c r="R29">
        <f>Table134[[#This Row],[SibSp]]+Table134[[#This Row],[Parch]]</f>
        <v>5</v>
      </c>
      <c r="S29" s="7">
        <f ca="1">Table134[[#This Row],[Family_Size]]+RAND()-0.5</f>
        <v>4.5726190827873987</v>
      </c>
      <c r="T29" s="2"/>
      <c r="U29" s="2"/>
      <c r="V29" s="2"/>
      <c r="Y29" s="5"/>
      <c r="Z29" s="6"/>
      <c r="AA29" s="6"/>
      <c r="AB29" s="6"/>
    </row>
    <row r="30" spans="1:28" hidden="1" x14ac:dyDescent="0.25">
      <c r="A30">
        <v>29</v>
      </c>
      <c r="B30">
        <v>1</v>
      </c>
      <c r="C30" t="str">
        <f t="shared" si="0"/>
        <v>Survived</v>
      </c>
      <c r="D30">
        <v>3</v>
      </c>
      <c r="E30" t="str">
        <f t="shared" si="1"/>
        <v>Third</v>
      </c>
      <c r="F30" t="s">
        <v>58</v>
      </c>
      <c r="G30" t="s">
        <v>17</v>
      </c>
      <c r="I30">
        <f t="shared" si="2"/>
        <v>29.69911764705882</v>
      </c>
      <c r="J30">
        <v>0</v>
      </c>
      <c r="K30">
        <v>0</v>
      </c>
      <c r="L30">
        <v>330959</v>
      </c>
      <c r="M30">
        <v>7.8792</v>
      </c>
      <c r="N30">
        <f t="shared" si="3"/>
        <v>7.8792</v>
      </c>
      <c r="P30" t="s">
        <v>27</v>
      </c>
      <c r="Q30" t="str">
        <f t="shared" si="4"/>
        <v>Queenstown</v>
      </c>
      <c r="R30">
        <f>Table134[[#This Row],[SibSp]]+Table134[[#This Row],[Parch]]</f>
        <v>0</v>
      </c>
      <c r="S30" s="7">
        <f ca="1">Table134[[#This Row],[Family_Size]]+RAND()-0.5</f>
        <v>0.44706025213333678</v>
      </c>
      <c r="T30" s="2"/>
      <c r="U30" s="2"/>
      <c r="V30" s="2"/>
      <c r="Y30" s="5"/>
      <c r="Z30" s="6"/>
      <c r="AA30" s="6"/>
      <c r="AB30" s="6"/>
    </row>
    <row r="31" spans="1:28" x14ac:dyDescent="0.25">
      <c r="A31">
        <v>166</v>
      </c>
      <c r="B31">
        <v>1</v>
      </c>
      <c r="C31" t="str">
        <f t="shared" si="0"/>
        <v>Survived</v>
      </c>
      <c r="D31">
        <v>3</v>
      </c>
      <c r="E31" t="str">
        <f t="shared" si="1"/>
        <v>Third</v>
      </c>
      <c r="F31" t="s">
        <v>258</v>
      </c>
      <c r="G31" t="s">
        <v>13</v>
      </c>
      <c r="H31">
        <v>9</v>
      </c>
      <c r="I31">
        <f t="shared" si="2"/>
        <v>9</v>
      </c>
      <c r="J31">
        <v>0</v>
      </c>
      <c r="K31">
        <v>2</v>
      </c>
      <c r="L31">
        <v>363291</v>
      </c>
      <c r="M31">
        <v>20.524999999999999</v>
      </c>
      <c r="N31">
        <f t="shared" si="3"/>
        <v>20.524999999999999</v>
      </c>
      <c r="P31" t="s">
        <v>15</v>
      </c>
      <c r="Q31" t="str">
        <f t="shared" si="4"/>
        <v>Southampton</v>
      </c>
      <c r="R31">
        <f>Table134[[#This Row],[SibSp]]+Table134[[#This Row],[Parch]]</f>
        <v>2</v>
      </c>
      <c r="S31" s="2">
        <f ca="1">Table134[[#This Row],[Family_Size]]+RAND()-0.5</f>
        <v>1.7806517356830356</v>
      </c>
      <c r="T31" s="2"/>
      <c r="U31" s="2"/>
      <c r="V31" s="2"/>
      <c r="Y31" s="5"/>
      <c r="Z31" s="6"/>
      <c r="AA31" s="6"/>
      <c r="AB31" s="6"/>
    </row>
    <row r="32" spans="1:28" hidden="1" x14ac:dyDescent="0.25">
      <c r="A32">
        <v>31</v>
      </c>
      <c r="B32">
        <v>0</v>
      </c>
      <c r="C32" t="str">
        <f t="shared" si="0"/>
        <v>Died</v>
      </c>
      <c r="D32">
        <v>1</v>
      </c>
      <c r="E32" t="str">
        <f t="shared" si="1"/>
        <v>First</v>
      </c>
      <c r="F32" t="s">
        <v>60</v>
      </c>
      <c r="G32" t="s">
        <v>13</v>
      </c>
      <c r="H32">
        <v>40</v>
      </c>
      <c r="I32">
        <f t="shared" si="2"/>
        <v>40</v>
      </c>
      <c r="J32">
        <v>0</v>
      </c>
      <c r="K32">
        <v>0</v>
      </c>
      <c r="L32" t="s">
        <v>61</v>
      </c>
      <c r="M32">
        <v>27.720800000000001</v>
      </c>
      <c r="N32">
        <f t="shared" si="3"/>
        <v>27.720800000000001</v>
      </c>
      <c r="P32" t="s">
        <v>20</v>
      </c>
      <c r="Q32" t="str">
        <f t="shared" si="4"/>
        <v>Cherbourg</v>
      </c>
      <c r="R32">
        <f>Table134[[#This Row],[SibSp]]+Table134[[#This Row],[Parch]]</f>
        <v>0</v>
      </c>
      <c r="S32" s="7">
        <f ca="1">Table134[[#This Row],[Family_Size]]+RAND()-0.5</f>
        <v>-7.1044699693288083E-2</v>
      </c>
      <c r="T32" s="2"/>
      <c r="U32" s="2"/>
      <c r="V32" s="2"/>
      <c r="Y32" s="1"/>
      <c r="Z32" s="6"/>
      <c r="AA32" s="6"/>
      <c r="AB32" s="6"/>
    </row>
    <row r="33" spans="1:22" hidden="1" x14ac:dyDescent="0.25">
      <c r="A33">
        <v>32</v>
      </c>
      <c r="B33">
        <v>1</v>
      </c>
      <c r="C33" t="str">
        <f t="shared" si="0"/>
        <v>Survived</v>
      </c>
      <c r="D33">
        <v>1</v>
      </c>
      <c r="E33" t="str">
        <f t="shared" si="1"/>
        <v>First</v>
      </c>
      <c r="F33" t="s">
        <v>62</v>
      </c>
      <c r="G33" t="s">
        <v>17</v>
      </c>
      <c r="I33">
        <f t="shared" si="2"/>
        <v>29.69911764705882</v>
      </c>
      <c r="J33">
        <v>1</v>
      </c>
      <c r="K33">
        <v>0</v>
      </c>
      <c r="L33" t="s">
        <v>63</v>
      </c>
      <c r="M33">
        <v>146.52080000000001</v>
      </c>
      <c r="N33">
        <f t="shared" si="3"/>
        <v>146.52080000000001</v>
      </c>
      <c r="O33" t="s">
        <v>64</v>
      </c>
      <c r="P33" t="s">
        <v>20</v>
      </c>
      <c r="Q33" t="str">
        <f t="shared" si="4"/>
        <v>Cherbourg</v>
      </c>
      <c r="R33">
        <f>Table134[[#This Row],[SibSp]]+Table134[[#This Row],[Parch]]</f>
        <v>1</v>
      </c>
      <c r="S33" s="7">
        <f ca="1">Table134[[#This Row],[Family_Size]]+RAND()-0.5</f>
        <v>1.4768734900736002</v>
      </c>
      <c r="T33" s="2"/>
      <c r="U33" s="2"/>
      <c r="V33" s="2"/>
    </row>
    <row r="34" spans="1:22" hidden="1" x14ac:dyDescent="0.25">
      <c r="A34">
        <v>33</v>
      </c>
      <c r="B34">
        <v>1</v>
      </c>
      <c r="C34" t="str">
        <f t="shared" si="0"/>
        <v>Survived</v>
      </c>
      <c r="D34">
        <v>3</v>
      </c>
      <c r="E34" t="str">
        <f t="shared" si="1"/>
        <v>Third</v>
      </c>
      <c r="F34" t="s">
        <v>65</v>
      </c>
      <c r="G34" t="s">
        <v>17</v>
      </c>
      <c r="I34">
        <f t="shared" si="2"/>
        <v>29.69911764705882</v>
      </c>
      <c r="J34">
        <v>0</v>
      </c>
      <c r="K34">
        <v>0</v>
      </c>
      <c r="L34">
        <v>335677</v>
      </c>
      <c r="M34">
        <v>7.75</v>
      </c>
      <c r="N34">
        <f t="shared" si="3"/>
        <v>7.75</v>
      </c>
      <c r="P34" t="s">
        <v>27</v>
      </c>
      <c r="Q34" t="str">
        <f t="shared" si="4"/>
        <v>Queenstown</v>
      </c>
      <c r="R34">
        <f>Table134[[#This Row],[SibSp]]+Table134[[#This Row],[Parch]]</f>
        <v>0</v>
      </c>
      <c r="S34" s="7">
        <f ca="1">Table134[[#This Row],[Family_Size]]+RAND()-0.5</f>
        <v>8.1128511234762724E-2</v>
      </c>
      <c r="T34" s="2"/>
      <c r="U34" s="2"/>
      <c r="V34" s="2"/>
    </row>
    <row r="35" spans="1:22" hidden="1" x14ac:dyDescent="0.25">
      <c r="A35">
        <v>34</v>
      </c>
      <c r="B35">
        <v>0</v>
      </c>
      <c r="C35" t="str">
        <f t="shared" si="0"/>
        <v>Died</v>
      </c>
      <c r="D35">
        <v>2</v>
      </c>
      <c r="E35" t="str">
        <f t="shared" si="1"/>
        <v>Second</v>
      </c>
      <c r="F35" t="s">
        <v>66</v>
      </c>
      <c r="G35" t="s">
        <v>13</v>
      </c>
      <c r="H35">
        <v>66</v>
      </c>
      <c r="I35">
        <f t="shared" si="2"/>
        <v>66</v>
      </c>
      <c r="J35">
        <v>0</v>
      </c>
      <c r="K35">
        <v>0</v>
      </c>
      <c r="L35" t="s">
        <v>67</v>
      </c>
      <c r="M35">
        <v>10.5</v>
      </c>
      <c r="N35">
        <f t="shared" si="3"/>
        <v>10.5</v>
      </c>
      <c r="P35" t="s">
        <v>15</v>
      </c>
      <c r="Q35" t="str">
        <f t="shared" si="4"/>
        <v>Southampton</v>
      </c>
      <c r="R35">
        <f>Table134[[#This Row],[SibSp]]+Table134[[#This Row],[Parch]]</f>
        <v>0</v>
      </c>
      <c r="S35" s="7">
        <f ca="1">Table134[[#This Row],[Family_Size]]+RAND()-0.5</f>
        <v>-0.13013489623321439</v>
      </c>
      <c r="T35" s="2"/>
      <c r="U35" s="2"/>
      <c r="V35" s="2"/>
    </row>
    <row r="36" spans="1:22" hidden="1" x14ac:dyDescent="0.25">
      <c r="A36">
        <v>35</v>
      </c>
      <c r="B36">
        <v>0</v>
      </c>
      <c r="C36" t="str">
        <f t="shared" si="0"/>
        <v>Died</v>
      </c>
      <c r="D36">
        <v>1</v>
      </c>
      <c r="E36" t="str">
        <f t="shared" si="1"/>
        <v>First</v>
      </c>
      <c r="F36" t="s">
        <v>68</v>
      </c>
      <c r="G36" t="s">
        <v>13</v>
      </c>
      <c r="H36">
        <v>28</v>
      </c>
      <c r="I36">
        <f t="shared" si="2"/>
        <v>28</v>
      </c>
      <c r="J36">
        <v>1</v>
      </c>
      <c r="K36">
        <v>0</v>
      </c>
      <c r="L36" t="s">
        <v>69</v>
      </c>
      <c r="M36">
        <v>82.1708</v>
      </c>
      <c r="N36">
        <f t="shared" si="3"/>
        <v>82.1708</v>
      </c>
      <c r="P36" t="s">
        <v>20</v>
      </c>
      <c r="Q36" t="str">
        <f t="shared" si="4"/>
        <v>Cherbourg</v>
      </c>
      <c r="R36">
        <f>Table134[[#This Row],[SibSp]]+Table134[[#This Row],[Parch]]</f>
        <v>1</v>
      </c>
      <c r="S36" s="7">
        <f ca="1">Table134[[#This Row],[Family_Size]]+RAND()-0.5</f>
        <v>1.4516274432652707</v>
      </c>
      <c r="T36" s="2"/>
      <c r="U36" s="2"/>
      <c r="V36" s="2"/>
    </row>
    <row r="37" spans="1:22" hidden="1" x14ac:dyDescent="0.25">
      <c r="A37">
        <v>36</v>
      </c>
      <c r="B37">
        <v>0</v>
      </c>
      <c r="C37" t="str">
        <f t="shared" si="0"/>
        <v>Died</v>
      </c>
      <c r="D37">
        <v>1</v>
      </c>
      <c r="E37" t="str">
        <f t="shared" si="1"/>
        <v>First</v>
      </c>
      <c r="F37" t="s">
        <v>70</v>
      </c>
      <c r="G37" t="s">
        <v>13</v>
      </c>
      <c r="H37">
        <v>42</v>
      </c>
      <c r="I37">
        <f t="shared" si="2"/>
        <v>42</v>
      </c>
      <c r="J37">
        <v>1</v>
      </c>
      <c r="K37">
        <v>0</v>
      </c>
      <c r="L37">
        <v>113789</v>
      </c>
      <c r="M37">
        <v>52</v>
      </c>
      <c r="N37">
        <f t="shared" si="3"/>
        <v>52</v>
      </c>
      <c r="P37" t="s">
        <v>15</v>
      </c>
      <c r="Q37" t="str">
        <f t="shared" si="4"/>
        <v>Southampton</v>
      </c>
      <c r="R37">
        <f>Table134[[#This Row],[SibSp]]+Table134[[#This Row],[Parch]]</f>
        <v>1</v>
      </c>
      <c r="S37" s="2">
        <f ca="1">Table134[[#This Row],[Family_Size]]+RAND()-0.5</f>
        <v>1.0999854250643941</v>
      </c>
    </row>
    <row r="38" spans="1:22" x14ac:dyDescent="0.25">
      <c r="A38">
        <v>205</v>
      </c>
      <c r="B38">
        <v>1</v>
      </c>
      <c r="C38" t="str">
        <f t="shared" si="0"/>
        <v>Survived</v>
      </c>
      <c r="D38">
        <v>3</v>
      </c>
      <c r="E38" t="str">
        <f t="shared" si="1"/>
        <v>Third</v>
      </c>
      <c r="F38" t="s">
        <v>311</v>
      </c>
      <c r="G38" t="s">
        <v>13</v>
      </c>
      <c r="H38">
        <v>18</v>
      </c>
      <c r="I38">
        <f t="shared" si="2"/>
        <v>18</v>
      </c>
      <c r="J38">
        <v>0</v>
      </c>
      <c r="K38">
        <v>0</v>
      </c>
      <c r="L38" t="s">
        <v>312</v>
      </c>
      <c r="M38">
        <v>8.0500000000000007</v>
      </c>
      <c r="N38">
        <f t="shared" si="3"/>
        <v>8.0500000000000007</v>
      </c>
      <c r="P38" t="s">
        <v>15</v>
      </c>
      <c r="Q38" t="str">
        <f t="shared" si="4"/>
        <v>Southampton</v>
      </c>
      <c r="R38">
        <f>Table134[[#This Row],[SibSp]]+Table134[[#This Row],[Parch]]</f>
        <v>0</v>
      </c>
      <c r="S38" s="2">
        <f ca="1">Table134[[#This Row],[Family_Size]]+RAND()-0.5</f>
        <v>0.28483172698603088</v>
      </c>
    </row>
    <row r="39" spans="1:22" x14ac:dyDescent="0.25">
      <c r="A39">
        <v>208</v>
      </c>
      <c r="B39">
        <v>1</v>
      </c>
      <c r="C39" t="str">
        <f t="shared" si="0"/>
        <v>Survived</v>
      </c>
      <c r="D39">
        <v>3</v>
      </c>
      <c r="E39" t="str">
        <f t="shared" si="1"/>
        <v>Third</v>
      </c>
      <c r="F39" t="s">
        <v>315</v>
      </c>
      <c r="G39" t="s">
        <v>13</v>
      </c>
      <c r="H39">
        <v>26</v>
      </c>
      <c r="I39">
        <f t="shared" si="2"/>
        <v>26</v>
      </c>
      <c r="J39">
        <v>0</v>
      </c>
      <c r="K39">
        <v>0</v>
      </c>
      <c r="L39">
        <v>2699</v>
      </c>
      <c r="M39">
        <v>18.787500000000001</v>
      </c>
      <c r="N39">
        <f t="shared" si="3"/>
        <v>18.787500000000001</v>
      </c>
      <c r="P39" t="s">
        <v>20</v>
      </c>
      <c r="Q39" t="str">
        <f t="shared" si="4"/>
        <v>Cherbourg</v>
      </c>
      <c r="R39">
        <f>Table134[[#This Row],[SibSp]]+Table134[[#This Row],[Parch]]</f>
        <v>0</v>
      </c>
      <c r="S39" s="2">
        <f ca="1">Table134[[#This Row],[Family_Size]]+RAND()-0.5</f>
        <v>0.49811196945889114</v>
      </c>
    </row>
    <row r="40" spans="1:22" hidden="1" x14ac:dyDescent="0.25">
      <c r="A40">
        <v>39</v>
      </c>
      <c r="B40">
        <v>0</v>
      </c>
      <c r="C40" t="str">
        <f t="shared" si="0"/>
        <v>Died</v>
      </c>
      <c r="D40">
        <v>3</v>
      </c>
      <c r="E40" t="str">
        <f t="shared" si="1"/>
        <v>Third</v>
      </c>
      <c r="F40" t="s">
        <v>74</v>
      </c>
      <c r="G40" t="s">
        <v>17</v>
      </c>
      <c r="H40">
        <v>18</v>
      </c>
      <c r="I40">
        <f t="shared" si="2"/>
        <v>18</v>
      </c>
      <c r="J40">
        <v>2</v>
      </c>
      <c r="K40">
        <v>0</v>
      </c>
      <c r="L40">
        <v>345764</v>
      </c>
      <c r="M40">
        <v>18</v>
      </c>
      <c r="N40">
        <f t="shared" si="3"/>
        <v>18</v>
      </c>
      <c r="P40" t="s">
        <v>15</v>
      </c>
      <c r="Q40" t="str">
        <f t="shared" si="4"/>
        <v>Southampton</v>
      </c>
      <c r="R40">
        <f>Table134[[#This Row],[SibSp]]+Table134[[#This Row],[Parch]]</f>
        <v>2</v>
      </c>
      <c r="S40" s="2">
        <f ca="1">Table134[[#This Row],[Family_Size]]+RAND()-0.5</f>
        <v>2.095317440337539</v>
      </c>
    </row>
    <row r="41" spans="1:22" hidden="1" x14ac:dyDescent="0.25">
      <c r="A41">
        <v>40</v>
      </c>
      <c r="B41">
        <v>1</v>
      </c>
      <c r="C41" t="str">
        <f t="shared" si="0"/>
        <v>Survived</v>
      </c>
      <c r="D41">
        <v>3</v>
      </c>
      <c r="E41" t="str">
        <f t="shared" si="1"/>
        <v>Third</v>
      </c>
      <c r="F41" t="s">
        <v>75</v>
      </c>
      <c r="G41" t="s">
        <v>17</v>
      </c>
      <c r="H41">
        <v>14</v>
      </c>
      <c r="I41">
        <f t="shared" si="2"/>
        <v>14</v>
      </c>
      <c r="J41">
        <v>1</v>
      </c>
      <c r="K41">
        <v>0</v>
      </c>
      <c r="L41">
        <v>2651</v>
      </c>
      <c r="M41">
        <v>11.2417</v>
      </c>
      <c r="N41">
        <f t="shared" si="3"/>
        <v>11.2417</v>
      </c>
      <c r="P41" t="s">
        <v>20</v>
      </c>
      <c r="Q41" t="str">
        <f t="shared" si="4"/>
        <v>Cherbourg</v>
      </c>
      <c r="R41">
        <f>Table134[[#This Row],[SibSp]]+Table134[[#This Row],[Parch]]</f>
        <v>1</v>
      </c>
      <c r="S41" s="2">
        <f ca="1">Table134[[#This Row],[Family_Size]]+RAND()-0.5</f>
        <v>0.98939786543910802</v>
      </c>
    </row>
    <row r="42" spans="1:22" hidden="1" x14ac:dyDescent="0.25">
      <c r="A42">
        <v>41</v>
      </c>
      <c r="B42">
        <v>0</v>
      </c>
      <c r="C42" t="str">
        <f t="shared" si="0"/>
        <v>Died</v>
      </c>
      <c r="D42">
        <v>3</v>
      </c>
      <c r="E42" t="str">
        <f t="shared" si="1"/>
        <v>Third</v>
      </c>
      <c r="F42" t="s">
        <v>76</v>
      </c>
      <c r="G42" t="s">
        <v>17</v>
      </c>
      <c r="H42">
        <v>40</v>
      </c>
      <c r="I42">
        <f t="shared" si="2"/>
        <v>40</v>
      </c>
      <c r="J42">
        <v>1</v>
      </c>
      <c r="K42">
        <v>0</v>
      </c>
      <c r="L42">
        <v>7546</v>
      </c>
      <c r="M42">
        <v>9.4749999999999996</v>
      </c>
      <c r="N42">
        <f t="shared" si="3"/>
        <v>9.4749999999999996</v>
      </c>
      <c r="P42" t="s">
        <v>15</v>
      </c>
      <c r="Q42" t="str">
        <f t="shared" si="4"/>
        <v>Southampton</v>
      </c>
      <c r="R42">
        <f>Table134[[#This Row],[SibSp]]+Table134[[#This Row],[Parch]]</f>
        <v>1</v>
      </c>
      <c r="S42" s="2">
        <f ca="1">Table134[[#This Row],[Family_Size]]+RAND()-0.5</f>
        <v>0.56166554531830815</v>
      </c>
    </row>
    <row r="43" spans="1:22" hidden="1" x14ac:dyDescent="0.25">
      <c r="A43">
        <v>42</v>
      </c>
      <c r="B43">
        <v>0</v>
      </c>
      <c r="C43" t="str">
        <f t="shared" si="0"/>
        <v>Died</v>
      </c>
      <c r="D43">
        <v>2</v>
      </c>
      <c r="E43" t="str">
        <f t="shared" si="1"/>
        <v>Second</v>
      </c>
      <c r="F43" t="s">
        <v>77</v>
      </c>
      <c r="G43" t="s">
        <v>17</v>
      </c>
      <c r="H43">
        <v>27</v>
      </c>
      <c r="I43">
        <f t="shared" si="2"/>
        <v>27</v>
      </c>
      <c r="J43">
        <v>1</v>
      </c>
      <c r="K43">
        <v>0</v>
      </c>
      <c r="L43">
        <v>11668</v>
      </c>
      <c r="M43">
        <v>21</v>
      </c>
      <c r="N43">
        <f t="shared" si="3"/>
        <v>21</v>
      </c>
      <c r="P43" t="s">
        <v>15</v>
      </c>
      <c r="Q43" t="str">
        <f t="shared" si="4"/>
        <v>Southampton</v>
      </c>
      <c r="R43">
        <f>Table134[[#This Row],[SibSp]]+Table134[[#This Row],[Parch]]</f>
        <v>1</v>
      </c>
      <c r="S43" s="2">
        <f ca="1">Table134[[#This Row],[Family_Size]]+RAND()-0.5</f>
        <v>0.98293823160097427</v>
      </c>
    </row>
    <row r="44" spans="1:22" x14ac:dyDescent="0.25">
      <c r="A44">
        <v>221</v>
      </c>
      <c r="B44">
        <v>1</v>
      </c>
      <c r="C44" t="str">
        <f t="shared" si="0"/>
        <v>Survived</v>
      </c>
      <c r="D44">
        <v>3</v>
      </c>
      <c r="E44" t="str">
        <f t="shared" si="1"/>
        <v>Third</v>
      </c>
      <c r="F44" t="s">
        <v>336</v>
      </c>
      <c r="G44" t="s">
        <v>13</v>
      </c>
      <c r="H44">
        <v>16</v>
      </c>
      <c r="I44">
        <f t="shared" si="2"/>
        <v>16</v>
      </c>
      <c r="J44">
        <v>0</v>
      </c>
      <c r="K44">
        <v>0</v>
      </c>
      <c r="L44" t="s">
        <v>337</v>
      </c>
      <c r="M44">
        <v>8.0500000000000007</v>
      </c>
      <c r="N44">
        <f t="shared" si="3"/>
        <v>8.0500000000000007</v>
      </c>
      <c r="P44" t="s">
        <v>15</v>
      </c>
      <c r="Q44" t="str">
        <f t="shared" si="4"/>
        <v>Southampton</v>
      </c>
      <c r="R44">
        <f>Table134[[#This Row],[SibSp]]+Table134[[#This Row],[Parch]]</f>
        <v>0</v>
      </c>
      <c r="S44" s="2">
        <f ca="1">Table134[[#This Row],[Family_Size]]+RAND()-0.5</f>
        <v>-0.35589528719018659</v>
      </c>
    </row>
    <row r="45" spans="1:22" hidden="1" x14ac:dyDescent="0.25">
      <c r="A45">
        <v>44</v>
      </c>
      <c r="B45">
        <v>1</v>
      </c>
      <c r="C45" t="str">
        <f t="shared" si="0"/>
        <v>Survived</v>
      </c>
      <c r="D45">
        <v>2</v>
      </c>
      <c r="E45" t="str">
        <f t="shared" si="1"/>
        <v>Second</v>
      </c>
      <c r="F45" t="s">
        <v>79</v>
      </c>
      <c r="G45" t="s">
        <v>17</v>
      </c>
      <c r="H45">
        <v>3</v>
      </c>
      <c r="I45">
        <f t="shared" si="2"/>
        <v>3</v>
      </c>
      <c r="J45">
        <v>1</v>
      </c>
      <c r="K45">
        <v>2</v>
      </c>
      <c r="L45" t="s">
        <v>80</v>
      </c>
      <c r="M45">
        <v>41.5792</v>
      </c>
      <c r="N45">
        <f t="shared" si="3"/>
        <v>41.5792</v>
      </c>
      <c r="P45" t="s">
        <v>20</v>
      </c>
      <c r="Q45" t="str">
        <f t="shared" si="4"/>
        <v>Cherbourg</v>
      </c>
      <c r="R45">
        <f>Table134[[#This Row],[SibSp]]+Table134[[#This Row],[Parch]]</f>
        <v>3</v>
      </c>
      <c r="S45" s="2">
        <f ca="1">Table134[[#This Row],[Family_Size]]+RAND()-0.5</f>
        <v>2.5441096045986771</v>
      </c>
    </row>
    <row r="46" spans="1:22" hidden="1" x14ac:dyDescent="0.25">
      <c r="A46">
        <v>45</v>
      </c>
      <c r="B46">
        <v>1</v>
      </c>
      <c r="C46" t="str">
        <f t="shared" si="0"/>
        <v>Survived</v>
      </c>
      <c r="D46">
        <v>3</v>
      </c>
      <c r="E46" t="str">
        <f t="shared" si="1"/>
        <v>Third</v>
      </c>
      <c r="F46" t="s">
        <v>81</v>
      </c>
      <c r="G46" t="s">
        <v>17</v>
      </c>
      <c r="H46">
        <v>19</v>
      </c>
      <c r="I46">
        <f t="shared" si="2"/>
        <v>19</v>
      </c>
      <c r="J46">
        <v>0</v>
      </c>
      <c r="K46">
        <v>0</v>
      </c>
      <c r="L46">
        <v>330958</v>
      </c>
      <c r="M46">
        <v>7.8792</v>
      </c>
      <c r="N46">
        <f t="shared" si="3"/>
        <v>7.8792</v>
      </c>
      <c r="P46" t="s">
        <v>27</v>
      </c>
      <c r="Q46" t="str">
        <f t="shared" si="4"/>
        <v>Queenstown</v>
      </c>
      <c r="R46">
        <f>Table134[[#This Row],[SibSp]]+Table134[[#This Row],[Parch]]</f>
        <v>0</v>
      </c>
      <c r="S46" s="2">
        <f ca="1">Table134[[#This Row],[Family_Size]]+RAND()-0.5</f>
        <v>-0.28211213723690309</v>
      </c>
    </row>
    <row r="47" spans="1:22" x14ac:dyDescent="0.25">
      <c r="A47">
        <v>262</v>
      </c>
      <c r="B47">
        <v>1</v>
      </c>
      <c r="C47" t="str">
        <f t="shared" si="0"/>
        <v>Survived</v>
      </c>
      <c r="D47">
        <v>3</v>
      </c>
      <c r="E47" t="str">
        <f t="shared" si="1"/>
        <v>Third</v>
      </c>
      <c r="F47" t="s">
        <v>395</v>
      </c>
      <c r="G47" t="s">
        <v>13</v>
      </c>
      <c r="H47">
        <v>3</v>
      </c>
      <c r="I47">
        <f t="shared" si="2"/>
        <v>3</v>
      </c>
      <c r="J47">
        <v>4</v>
      </c>
      <c r="K47">
        <v>2</v>
      </c>
      <c r="L47">
        <v>347077</v>
      </c>
      <c r="M47">
        <v>31.387499999999999</v>
      </c>
      <c r="N47">
        <f t="shared" si="3"/>
        <v>31.387499999999999</v>
      </c>
      <c r="P47" t="s">
        <v>15</v>
      </c>
      <c r="Q47" t="str">
        <f t="shared" si="4"/>
        <v>Southampton</v>
      </c>
      <c r="R47">
        <f>Table134[[#This Row],[SibSp]]+Table134[[#This Row],[Parch]]</f>
        <v>6</v>
      </c>
      <c r="S47" s="2">
        <f ca="1">Table134[[#This Row],[Family_Size]]+RAND()-0.5</f>
        <v>6.2902298221574826</v>
      </c>
    </row>
    <row r="48" spans="1:22" x14ac:dyDescent="0.25">
      <c r="A48">
        <v>268</v>
      </c>
      <c r="B48">
        <v>1</v>
      </c>
      <c r="C48" t="str">
        <f t="shared" si="0"/>
        <v>Survived</v>
      </c>
      <c r="D48">
        <v>3</v>
      </c>
      <c r="E48" t="str">
        <f t="shared" si="1"/>
        <v>Third</v>
      </c>
      <c r="F48" t="s">
        <v>404</v>
      </c>
      <c r="G48" t="s">
        <v>13</v>
      </c>
      <c r="H48">
        <v>25</v>
      </c>
      <c r="I48">
        <f t="shared" si="2"/>
        <v>25</v>
      </c>
      <c r="J48">
        <v>1</v>
      </c>
      <c r="K48">
        <v>0</v>
      </c>
      <c r="L48">
        <v>347083</v>
      </c>
      <c r="M48">
        <v>7.7750000000000004</v>
      </c>
      <c r="N48">
        <f t="shared" si="3"/>
        <v>7.7750000000000004</v>
      </c>
      <c r="P48" t="s">
        <v>15</v>
      </c>
      <c r="Q48" t="str">
        <f t="shared" si="4"/>
        <v>Southampton</v>
      </c>
      <c r="R48">
        <f>Table134[[#This Row],[SibSp]]+Table134[[#This Row],[Parch]]</f>
        <v>1</v>
      </c>
      <c r="S48" s="2">
        <f ca="1">Table134[[#This Row],[Family_Size]]+RAND()-0.5</f>
        <v>1.175362461089891</v>
      </c>
    </row>
    <row r="49" spans="1:19" hidden="1" x14ac:dyDescent="0.25">
      <c r="A49">
        <v>48</v>
      </c>
      <c r="B49">
        <v>1</v>
      </c>
      <c r="C49" t="str">
        <f t="shared" si="0"/>
        <v>Survived</v>
      </c>
      <c r="D49">
        <v>3</v>
      </c>
      <c r="E49" t="str">
        <f t="shared" si="1"/>
        <v>Third</v>
      </c>
      <c r="F49" t="s">
        <v>85</v>
      </c>
      <c r="G49" t="s">
        <v>17</v>
      </c>
      <c r="I49">
        <f t="shared" si="2"/>
        <v>29.69911764705882</v>
      </c>
      <c r="J49">
        <v>0</v>
      </c>
      <c r="K49">
        <v>0</v>
      </c>
      <c r="L49">
        <v>14311</v>
      </c>
      <c r="M49">
        <v>7.75</v>
      </c>
      <c r="N49">
        <f t="shared" si="3"/>
        <v>7.75</v>
      </c>
      <c r="P49" t="s">
        <v>27</v>
      </c>
      <c r="Q49" t="str">
        <f t="shared" si="4"/>
        <v>Queenstown</v>
      </c>
      <c r="R49">
        <f>Table134[[#This Row],[SibSp]]+Table134[[#This Row],[Parch]]</f>
        <v>0</v>
      </c>
      <c r="S49" s="2">
        <f ca="1">Table134[[#This Row],[Family_Size]]+RAND()-0.5</f>
        <v>-0.22461326661421255</v>
      </c>
    </row>
    <row r="50" spans="1:19" x14ac:dyDescent="0.25">
      <c r="A50">
        <v>272</v>
      </c>
      <c r="B50">
        <v>1</v>
      </c>
      <c r="C50" t="str">
        <f t="shared" si="0"/>
        <v>Survived</v>
      </c>
      <c r="D50">
        <v>3</v>
      </c>
      <c r="E50" t="str">
        <f t="shared" si="1"/>
        <v>Third</v>
      </c>
      <c r="F50" t="s">
        <v>412</v>
      </c>
      <c r="G50" t="s">
        <v>13</v>
      </c>
      <c r="H50">
        <v>25</v>
      </c>
      <c r="I50">
        <f t="shared" si="2"/>
        <v>25</v>
      </c>
      <c r="J50">
        <v>0</v>
      </c>
      <c r="K50">
        <v>0</v>
      </c>
      <c r="L50" t="s">
        <v>280</v>
      </c>
      <c r="M50">
        <v>0</v>
      </c>
      <c r="N50">
        <f t="shared" si="3"/>
        <v>0</v>
      </c>
      <c r="P50" t="s">
        <v>15</v>
      </c>
      <c r="Q50" t="str">
        <f t="shared" si="4"/>
        <v>Southampton</v>
      </c>
      <c r="R50">
        <f>Table134[[#This Row],[SibSp]]+Table134[[#This Row],[Parch]]</f>
        <v>0</v>
      </c>
      <c r="S50" s="2">
        <f ca="1">Table134[[#This Row],[Family_Size]]+RAND()-0.5</f>
        <v>-0.47560699340887025</v>
      </c>
    </row>
    <row r="51" spans="1:19" hidden="1" x14ac:dyDescent="0.25">
      <c r="A51">
        <v>50</v>
      </c>
      <c r="B51">
        <v>0</v>
      </c>
      <c r="C51" t="str">
        <f t="shared" si="0"/>
        <v>Died</v>
      </c>
      <c r="D51">
        <v>3</v>
      </c>
      <c r="E51" t="str">
        <f t="shared" si="1"/>
        <v>Third</v>
      </c>
      <c r="F51" t="s">
        <v>87</v>
      </c>
      <c r="G51" t="s">
        <v>17</v>
      </c>
      <c r="H51">
        <v>18</v>
      </c>
      <c r="I51">
        <f t="shared" si="2"/>
        <v>18</v>
      </c>
      <c r="J51">
        <v>1</v>
      </c>
      <c r="K51">
        <v>0</v>
      </c>
      <c r="L51">
        <v>349237</v>
      </c>
      <c r="M51">
        <v>17.8</v>
      </c>
      <c r="N51">
        <f t="shared" si="3"/>
        <v>17.8</v>
      </c>
      <c r="P51" t="s">
        <v>15</v>
      </c>
      <c r="Q51" t="str">
        <f t="shared" si="4"/>
        <v>Southampton</v>
      </c>
      <c r="R51">
        <f>Table134[[#This Row],[SibSp]]+Table134[[#This Row],[Parch]]</f>
        <v>1</v>
      </c>
      <c r="S51" s="2">
        <f ca="1">Table134[[#This Row],[Family_Size]]+RAND()-0.5</f>
        <v>0.59773670706683424</v>
      </c>
    </row>
    <row r="52" spans="1:19" x14ac:dyDescent="0.25">
      <c r="A52">
        <v>284</v>
      </c>
      <c r="B52">
        <v>1</v>
      </c>
      <c r="C52" t="str">
        <f t="shared" si="0"/>
        <v>Survived</v>
      </c>
      <c r="D52">
        <v>3</v>
      </c>
      <c r="E52" t="str">
        <f t="shared" si="1"/>
        <v>Third</v>
      </c>
      <c r="F52" t="s">
        <v>428</v>
      </c>
      <c r="G52" t="s">
        <v>13</v>
      </c>
      <c r="H52">
        <v>19</v>
      </c>
      <c r="I52">
        <f t="shared" si="2"/>
        <v>19</v>
      </c>
      <c r="J52">
        <v>0</v>
      </c>
      <c r="K52">
        <v>0</v>
      </c>
      <c r="L52" t="s">
        <v>429</v>
      </c>
      <c r="M52">
        <v>8.0500000000000007</v>
      </c>
      <c r="N52">
        <f t="shared" si="3"/>
        <v>8.0500000000000007</v>
      </c>
      <c r="P52" t="s">
        <v>15</v>
      </c>
      <c r="Q52" t="str">
        <f t="shared" si="4"/>
        <v>Southampton</v>
      </c>
      <c r="R52">
        <f>Table134[[#This Row],[SibSp]]+Table134[[#This Row],[Parch]]</f>
        <v>0</v>
      </c>
      <c r="S52" s="2">
        <f ca="1">Table134[[#This Row],[Family_Size]]+RAND()-0.5</f>
        <v>0.48908418979961121</v>
      </c>
    </row>
    <row r="53" spans="1:19" x14ac:dyDescent="0.25">
      <c r="A53">
        <v>287</v>
      </c>
      <c r="B53">
        <v>1</v>
      </c>
      <c r="C53" t="str">
        <f t="shared" si="0"/>
        <v>Survived</v>
      </c>
      <c r="D53">
        <v>3</v>
      </c>
      <c r="E53" t="str">
        <f t="shared" si="1"/>
        <v>Third</v>
      </c>
      <c r="F53" t="s">
        <v>433</v>
      </c>
      <c r="G53" t="s">
        <v>13</v>
      </c>
      <c r="H53">
        <v>30</v>
      </c>
      <c r="I53">
        <f t="shared" si="2"/>
        <v>30</v>
      </c>
      <c r="J53">
        <v>0</v>
      </c>
      <c r="K53">
        <v>0</v>
      </c>
      <c r="L53">
        <v>345774</v>
      </c>
      <c r="M53">
        <v>9.5</v>
      </c>
      <c r="N53">
        <f t="shared" si="3"/>
        <v>9.5</v>
      </c>
      <c r="P53" t="s">
        <v>15</v>
      </c>
      <c r="Q53" t="str">
        <f t="shared" si="4"/>
        <v>Southampton</v>
      </c>
      <c r="R53">
        <f>Table134[[#This Row],[SibSp]]+Table134[[#This Row],[Parch]]</f>
        <v>0</v>
      </c>
      <c r="S53" s="2">
        <f ca="1">Table134[[#This Row],[Family_Size]]+RAND()-0.5</f>
        <v>0.15998460173867701</v>
      </c>
    </row>
    <row r="54" spans="1:19" hidden="1" x14ac:dyDescent="0.25">
      <c r="A54">
        <v>53</v>
      </c>
      <c r="B54">
        <v>1</v>
      </c>
      <c r="C54" t="str">
        <f t="shared" si="0"/>
        <v>Survived</v>
      </c>
      <c r="D54">
        <v>1</v>
      </c>
      <c r="E54" t="str">
        <f t="shared" si="1"/>
        <v>First</v>
      </c>
      <c r="F54" t="s">
        <v>91</v>
      </c>
      <c r="G54" t="s">
        <v>17</v>
      </c>
      <c r="H54">
        <v>49</v>
      </c>
      <c r="I54">
        <f t="shared" si="2"/>
        <v>49</v>
      </c>
      <c r="J54">
        <v>1</v>
      </c>
      <c r="K54">
        <v>0</v>
      </c>
      <c r="L54" t="s">
        <v>92</v>
      </c>
      <c r="M54">
        <v>76.729200000000006</v>
      </c>
      <c r="N54">
        <f t="shared" si="3"/>
        <v>76.729200000000006</v>
      </c>
      <c r="O54" t="s">
        <v>93</v>
      </c>
      <c r="P54" t="s">
        <v>20</v>
      </c>
      <c r="Q54" t="str">
        <f t="shared" si="4"/>
        <v>Cherbourg</v>
      </c>
      <c r="R54">
        <f>Table134[[#This Row],[SibSp]]+Table134[[#This Row],[Parch]]</f>
        <v>1</v>
      </c>
      <c r="S54" s="2">
        <f ca="1">Table134[[#This Row],[Family_Size]]+RAND()-0.5</f>
        <v>0.55077911496159571</v>
      </c>
    </row>
    <row r="55" spans="1:19" hidden="1" x14ac:dyDescent="0.25">
      <c r="A55">
        <v>54</v>
      </c>
      <c r="B55">
        <v>1</v>
      </c>
      <c r="C55" t="str">
        <f t="shared" si="0"/>
        <v>Survived</v>
      </c>
      <c r="D55">
        <v>2</v>
      </c>
      <c r="E55" t="str">
        <f t="shared" si="1"/>
        <v>Second</v>
      </c>
      <c r="F55" t="s">
        <v>94</v>
      </c>
      <c r="G55" t="s">
        <v>17</v>
      </c>
      <c r="H55">
        <v>29</v>
      </c>
      <c r="I55">
        <f t="shared" si="2"/>
        <v>29</v>
      </c>
      <c r="J55">
        <v>1</v>
      </c>
      <c r="K55">
        <v>0</v>
      </c>
      <c r="L55">
        <v>2926</v>
      </c>
      <c r="M55">
        <v>26</v>
      </c>
      <c r="N55">
        <f t="shared" si="3"/>
        <v>26</v>
      </c>
      <c r="P55" t="s">
        <v>15</v>
      </c>
      <c r="Q55" t="str">
        <f t="shared" si="4"/>
        <v>Southampton</v>
      </c>
      <c r="R55">
        <f>Table134[[#This Row],[SibSp]]+Table134[[#This Row],[Parch]]</f>
        <v>1</v>
      </c>
      <c r="S55" s="2">
        <f ca="1">Table134[[#This Row],[Family_Size]]+RAND()-0.5</f>
        <v>0.81843542128005797</v>
      </c>
    </row>
    <row r="56" spans="1:19" hidden="1" x14ac:dyDescent="0.25">
      <c r="A56">
        <v>55</v>
      </c>
      <c r="B56">
        <v>0</v>
      </c>
      <c r="C56" t="str">
        <f t="shared" si="0"/>
        <v>Died</v>
      </c>
      <c r="D56">
        <v>1</v>
      </c>
      <c r="E56" t="str">
        <f t="shared" si="1"/>
        <v>First</v>
      </c>
      <c r="F56" t="s">
        <v>95</v>
      </c>
      <c r="G56" t="s">
        <v>13</v>
      </c>
      <c r="H56">
        <v>65</v>
      </c>
      <c r="I56">
        <f t="shared" si="2"/>
        <v>65</v>
      </c>
      <c r="J56">
        <v>0</v>
      </c>
      <c r="K56">
        <v>1</v>
      </c>
      <c r="L56">
        <v>113509</v>
      </c>
      <c r="M56">
        <v>61.979199999999999</v>
      </c>
      <c r="N56">
        <f t="shared" si="3"/>
        <v>61.979199999999999</v>
      </c>
      <c r="O56" t="s">
        <v>96</v>
      </c>
      <c r="P56" t="s">
        <v>20</v>
      </c>
      <c r="Q56" t="str">
        <f t="shared" si="4"/>
        <v>Cherbourg</v>
      </c>
      <c r="R56">
        <f>Table134[[#This Row],[SibSp]]+Table134[[#This Row],[Parch]]</f>
        <v>1</v>
      </c>
      <c r="S56" s="2">
        <f ca="1">Table134[[#This Row],[Family_Size]]+RAND()-0.5</f>
        <v>1.430512791910393</v>
      </c>
    </row>
    <row r="57" spans="1:19" hidden="1" x14ac:dyDescent="0.25">
      <c r="A57">
        <v>56</v>
      </c>
      <c r="B57">
        <v>1</v>
      </c>
      <c r="C57" t="str">
        <f t="shared" si="0"/>
        <v>Survived</v>
      </c>
      <c r="D57">
        <v>1</v>
      </c>
      <c r="E57" t="str">
        <f t="shared" si="1"/>
        <v>First</v>
      </c>
      <c r="F57" t="s">
        <v>97</v>
      </c>
      <c r="G57" t="s">
        <v>13</v>
      </c>
      <c r="I57">
        <f t="shared" si="2"/>
        <v>29.69911764705882</v>
      </c>
      <c r="J57">
        <v>0</v>
      </c>
      <c r="K57">
        <v>0</v>
      </c>
      <c r="L57">
        <v>19947</v>
      </c>
      <c r="M57">
        <v>35.5</v>
      </c>
      <c r="N57">
        <f t="shared" si="3"/>
        <v>35.5</v>
      </c>
      <c r="O57" t="s">
        <v>98</v>
      </c>
      <c r="P57" t="s">
        <v>15</v>
      </c>
      <c r="Q57" t="str">
        <f t="shared" si="4"/>
        <v>Southampton</v>
      </c>
      <c r="R57">
        <f>Table134[[#This Row],[SibSp]]+Table134[[#This Row],[Parch]]</f>
        <v>0</v>
      </c>
      <c r="S57" s="2">
        <f ca="1">Table134[[#This Row],[Family_Size]]+RAND()-0.5</f>
        <v>-0.49401145647855382</v>
      </c>
    </row>
    <row r="58" spans="1:19" hidden="1" x14ac:dyDescent="0.25">
      <c r="A58">
        <v>57</v>
      </c>
      <c r="B58">
        <v>1</v>
      </c>
      <c r="C58" t="str">
        <f t="shared" si="0"/>
        <v>Survived</v>
      </c>
      <c r="D58">
        <v>2</v>
      </c>
      <c r="E58" t="str">
        <f t="shared" si="1"/>
        <v>Second</v>
      </c>
      <c r="F58" t="s">
        <v>99</v>
      </c>
      <c r="G58" t="s">
        <v>17</v>
      </c>
      <c r="H58">
        <v>21</v>
      </c>
      <c r="I58">
        <f t="shared" si="2"/>
        <v>21</v>
      </c>
      <c r="J58">
        <v>0</v>
      </c>
      <c r="K58">
        <v>0</v>
      </c>
      <c r="L58" t="s">
        <v>100</v>
      </c>
      <c r="M58">
        <v>10.5</v>
      </c>
      <c r="N58">
        <f t="shared" si="3"/>
        <v>10.5</v>
      </c>
      <c r="P58" t="s">
        <v>15</v>
      </c>
      <c r="Q58" t="str">
        <f t="shared" si="4"/>
        <v>Southampton</v>
      </c>
      <c r="R58">
        <f>Table134[[#This Row],[SibSp]]+Table134[[#This Row],[Parch]]</f>
        <v>0</v>
      </c>
      <c r="S58" s="2">
        <f ca="1">Table134[[#This Row],[Family_Size]]+RAND()-0.5</f>
        <v>0.36777224957581567</v>
      </c>
    </row>
    <row r="59" spans="1:19" x14ac:dyDescent="0.25">
      <c r="A59">
        <v>302</v>
      </c>
      <c r="B59">
        <v>1</v>
      </c>
      <c r="C59" t="str">
        <f t="shared" si="0"/>
        <v>Survived</v>
      </c>
      <c r="D59">
        <v>3</v>
      </c>
      <c r="E59" t="str">
        <f t="shared" si="1"/>
        <v>Third</v>
      </c>
      <c r="F59" t="s">
        <v>454</v>
      </c>
      <c r="G59" t="s">
        <v>13</v>
      </c>
      <c r="I59">
        <f t="shared" si="2"/>
        <v>29.69911764705882</v>
      </c>
      <c r="J59">
        <v>2</v>
      </c>
      <c r="K59">
        <v>0</v>
      </c>
      <c r="L59">
        <v>367226</v>
      </c>
      <c r="M59">
        <v>23.25</v>
      </c>
      <c r="N59">
        <f t="shared" si="3"/>
        <v>23.25</v>
      </c>
      <c r="P59" t="s">
        <v>27</v>
      </c>
      <c r="Q59" t="str">
        <f t="shared" si="4"/>
        <v>Queenstown</v>
      </c>
      <c r="R59">
        <f>Table134[[#This Row],[SibSp]]+Table134[[#This Row],[Parch]]</f>
        <v>2</v>
      </c>
      <c r="S59" s="2">
        <f ca="1">Table134[[#This Row],[Family_Size]]+RAND()-0.5</f>
        <v>2.074842863516988</v>
      </c>
    </row>
    <row r="60" spans="1:19" hidden="1" x14ac:dyDescent="0.25">
      <c r="A60">
        <v>59</v>
      </c>
      <c r="B60">
        <v>1</v>
      </c>
      <c r="C60" t="str">
        <f t="shared" si="0"/>
        <v>Survived</v>
      </c>
      <c r="D60">
        <v>2</v>
      </c>
      <c r="E60" t="str">
        <f t="shared" si="1"/>
        <v>Second</v>
      </c>
      <c r="F60" t="s">
        <v>102</v>
      </c>
      <c r="G60" t="s">
        <v>17</v>
      </c>
      <c r="H60">
        <v>5</v>
      </c>
      <c r="I60">
        <f t="shared" si="2"/>
        <v>5</v>
      </c>
      <c r="J60">
        <v>1</v>
      </c>
      <c r="K60">
        <v>2</v>
      </c>
      <c r="L60" t="s">
        <v>103</v>
      </c>
      <c r="M60">
        <v>27.75</v>
      </c>
      <c r="N60">
        <f t="shared" si="3"/>
        <v>27.75</v>
      </c>
      <c r="P60" t="s">
        <v>15</v>
      </c>
      <c r="Q60" t="str">
        <f t="shared" si="4"/>
        <v>Southampton</v>
      </c>
      <c r="R60">
        <f>Table134[[#This Row],[SibSp]]+Table134[[#This Row],[Parch]]</f>
        <v>3</v>
      </c>
      <c r="S60" s="2">
        <f ca="1">Table134[[#This Row],[Family_Size]]+RAND()-0.5</f>
        <v>3.0791507522724157</v>
      </c>
    </row>
    <row r="61" spans="1:19" x14ac:dyDescent="0.25">
      <c r="A61">
        <v>339</v>
      </c>
      <c r="B61">
        <v>1</v>
      </c>
      <c r="C61" t="str">
        <f t="shared" si="0"/>
        <v>Survived</v>
      </c>
      <c r="D61">
        <v>3</v>
      </c>
      <c r="E61" t="str">
        <f t="shared" si="1"/>
        <v>Third</v>
      </c>
      <c r="F61" t="s">
        <v>510</v>
      </c>
      <c r="G61" t="s">
        <v>13</v>
      </c>
      <c r="H61">
        <v>45</v>
      </c>
      <c r="I61">
        <f t="shared" si="2"/>
        <v>45</v>
      </c>
      <c r="J61">
        <v>0</v>
      </c>
      <c r="K61">
        <v>0</v>
      </c>
      <c r="L61">
        <v>7598</v>
      </c>
      <c r="M61">
        <v>8.0500000000000007</v>
      </c>
      <c r="N61">
        <f t="shared" si="3"/>
        <v>8.0500000000000007</v>
      </c>
      <c r="P61" t="s">
        <v>15</v>
      </c>
      <c r="Q61" t="str">
        <f t="shared" si="4"/>
        <v>Southampton</v>
      </c>
      <c r="R61">
        <f>Table134[[#This Row],[SibSp]]+Table134[[#This Row],[Parch]]</f>
        <v>0</v>
      </c>
      <c r="S61" s="2">
        <f ca="1">Table134[[#This Row],[Family_Size]]+RAND()-0.5</f>
        <v>0.22840599944433304</v>
      </c>
    </row>
    <row r="62" spans="1:19" x14ac:dyDescent="0.25">
      <c r="A62">
        <v>349</v>
      </c>
      <c r="B62">
        <v>1</v>
      </c>
      <c r="C62" t="str">
        <f t="shared" si="0"/>
        <v>Survived</v>
      </c>
      <c r="D62">
        <v>3</v>
      </c>
      <c r="E62" t="str">
        <f t="shared" si="1"/>
        <v>Third</v>
      </c>
      <c r="F62" t="s">
        <v>521</v>
      </c>
      <c r="G62" t="s">
        <v>13</v>
      </c>
      <c r="H62">
        <v>3</v>
      </c>
      <c r="I62">
        <f t="shared" si="2"/>
        <v>3</v>
      </c>
      <c r="J62">
        <v>1</v>
      </c>
      <c r="K62">
        <v>1</v>
      </c>
      <c r="L62" t="s">
        <v>522</v>
      </c>
      <c r="M62">
        <v>15.9</v>
      </c>
      <c r="N62">
        <f t="shared" si="3"/>
        <v>15.9</v>
      </c>
      <c r="P62" t="s">
        <v>15</v>
      </c>
      <c r="Q62" t="str">
        <f t="shared" si="4"/>
        <v>Southampton</v>
      </c>
      <c r="R62">
        <f>Table134[[#This Row],[SibSp]]+Table134[[#This Row],[Parch]]</f>
        <v>2</v>
      </c>
      <c r="S62" s="2">
        <f ca="1">Table134[[#This Row],[Family_Size]]+RAND()-0.5</f>
        <v>2.3486627481728517</v>
      </c>
    </row>
    <row r="63" spans="1:19" hidden="1" x14ac:dyDescent="0.25">
      <c r="A63">
        <v>62</v>
      </c>
      <c r="B63">
        <v>1</v>
      </c>
      <c r="C63" t="str">
        <f t="shared" si="0"/>
        <v>Survived</v>
      </c>
      <c r="D63">
        <v>1</v>
      </c>
      <c r="E63" t="str">
        <f t="shared" si="1"/>
        <v>First</v>
      </c>
      <c r="F63" t="s">
        <v>107</v>
      </c>
      <c r="G63" t="s">
        <v>17</v>
      </c>
      <c r="H63">
        <v>38</v>
      </c>
      <c r="I63">
        <f t="shared" si="2"/>
        <v>38</v>
      </c>
      <c r="J63">
        <v>0</v>
      </c>
      <c r="K63">
        <v>0</v>
      </c>
      <c r="L63">
        <v>113572</v>
      </c>
      <c r="M63">
        <v>80</v>
      </c>
      <c r="N63">
        <f t="shared" si="3"/>
        <v>80</v>
      </c>
      <c r="O63" t="s">
        <v>108</v>
      </c>
      <c r="Q63" t="b">
        <f t="shared" si="4"/>
        <v>0</v>
      </c>
      <c r="R63">
        <f>Table134[[#This Row],[SibSp]]+Table134[[#This Row],[Parch]]</f>
        <v>0</v>
      </c>
      <c r="S63" s="2">
        <f ca="1">Table134[[#This Row],[Family_Size]]+RAND()-0.5</f>
        <v>0.26675302647228494</v>
      </c>
    </row>
    <row r="64" spans="1:19" hidden="1" x14ac:dyDescent="0.25">
      <c r="A64">
        <v>63</v>
      </c>
      <c r="B64">
        <v>0</v>
      </c>
      <c r="C64" t="str">
        <f t="shared" si="0"/>
        <v>Died</v>
      </c>
      <c r="D64">
        <v>1</v>
      </c>
      <c r="E64" t="str">
        <f t="shared" si="1"/>
        <v>First</v>
      </c>
      <c r="F64" t="s">
        <v>109</v>
      </c>
      <c r="G64" t="s">
        <v>13</v>
      </c>
      <c r="H64">
        <v>45</v>
      </c>
      <c r="I64">
        <f t="shared" si="2"/>
        <v>45</v>
      </c>
      <c r="J64">
        <v>1</v>
      </c>
      <c r="K64">
        <v>0</v>
      </c>
      <c r="L64">
        <v>36973</v>
      </c>
      <c r="M64">
        <v>83.474999999999994</v>
      </c>
      <c r="N64">
        <f t="shared" si="3"/>
        <v>83.474999999999994</v>
      </c>
      <c r="O64" t="s">
        <v>110</v>
      </c>
      <c r="P64" t="s">
        <v>15</v>
      </c>
      <c r="Q64" t="str">
        <f t="shared" si="4"/>
        <v>Southampton</v>
      </c>
      <c r="R64">
        <f>Table134[[#This Row],[SibSp]]+Table134[[#This Row],[Parch]]</f>
        <v>1</v>
      </c>
      <c r="S64" s="2">
        <f ca="1">Table134[[#This Row],[Family_Size]]+RAND()-0.5</f>
        <v>0.83629033573887446</v>
      </c>
    </row>
    <row r="65" spans="1:19" x14ac:dyDescent="0.25">
      <c r="A65">
        <v>392</v>
      </c>
      <c r="B65">
        <v>1</v>
      </c>
      <c r="C65" t="str">
        <f t="shared" si="0"/>
        <v>Survived</v>
      </c>
      <c r="D65">
        <v>3</v>
      </c>
      <c r="E65" t="str">
        <f t="shared" si="1"/>
        <v>Third</v>
      </c>
      <c r="F65" t="s">
        <v>579</v>
      </c>
      <c r="G65" t="s">
        <v>13</v>
      </c>
      <c r="H65">
        <v>21</v>
      </c>
      <c r="I65">
        <f t="shared" si="2"/>
        <v>21</v>
      </c>
      <c r="J65">
        <v>0</v>
      </c>
      <c r="K65">
        <v>0</v>
      </c>
      <c r="L65">
        <v>350034</v>
      </c>
      <c r="M65">
        <v>7.7957999999999998</v>
      </c>
      <c r="N65">
        <f t="shared" si="3"/>
        <v>7.7957999999999998</v>
      </c>
      <c r="P65" t="s">
        <v>15</v>
      </c>
      <c r="Q65" t="str">
        <f t="shared" si="4"/>
        <v>Southampton</v>
      </c>
      <c r="R65">
        <f>Table134[[#This Row],[SibSp]]+Table134[[#This Row],[Parch]]</f>
        <v>0</v>
      </c>
      <c r="S65" s="2">
        <f ca="1">Table134[[#This Row],[Family_Size]]+RAND()-0.5</f>
        <v>-0.28544411555571414</v>
      </c>
    </row>
    <row r="66" spans="1:19" hidden="1" x14ac:dyDescent="0.25">
      <c r="A66">
        <v>65</v>
      </c>
      <c r="B66">
        <v>0</v>
      </c>
      <c r="C66" t="str">
        <f t="shared" ref="C66:C129" si="5">IF(B66=1, "Survived", "Died")</f>
        <v>Died</v>
      </c>
      <c r="D66">
        <v>1</v>
      </c>
      <c r="E66" t="str">
        <f t="shared" ref="E66:E129" si="6">IF(D66=1, "First", IF(D66=2, "Second", IF(D66=3, "Third")))</f>
        <v>First</v>
      </c>
      <c r="F66" t="s">
        <v>112</v>
      </c>
      <c r="G66" t="s">
        <v>13</v>
      </c>
      <c r="I66">
        <f t="shared" ref="I66:I129" si="7">IF(H66="",AVERAGE(H:H),H66)</f>
        <v>29.69911764705882</v>
      </c>
      <c r="J66">
        <v>0</v>
      </c>
      <c r="K66">
        <v>0</v>
      </c>
      <c r="L66" t="s">
        <v>113</v>
      </c>
      <c r="M66">
        <v>27.720800000000001</v>
      </c>
      <c r="N66">
        <f t="shared" ref="N66:N129" si="8">IF(M66="",MEDIAN(M:M),M66)</f>
        <v>27.720800000000001</v>
      </c>
      <c r="P66" t="s">
        <v>20</v>
      </c>
      <c r="Q66" t="str">
        <f t="shared" ref="Q66:Q129" si="9">IF(P66="C", "Cherbourg", IF(P66="Q", "Queenstown", IF(P66="S", "Southampton")))</f>
        <v>Cherbourg</v>
      </c>
      <c r="R66">
        <f>Table134[[#This Row],[SibSp]]+Table134[[#This Row],[Parch]]</f>
        <v>0</v>
      </c>
      <c r="S66" s="2">
        <f ca="1">Table134[[#This Row],[Family_Size]]+RAND()-0.5</f>
        <v>0.1658946289921629</v>
      </c>
    </row>
    <row r="67" spans="1:19" x14ac:dyDescent="0.25">
      <c r="A67">
        <v>401</v>
      </c>
      <c r="B67">
        <v>1</v>
      </c>
      <c r="C67" t="str">
        <f t="shared" si="5"/>
        <v>Survived</v>
      </c>
      <c r="D67">
        <v>3</v>
      </c>
      <c r="E67" t="str">
        <f t="shared" si="6"/>
        <v>Third</v>
      </c>
      <c r="F67" t="s">
        <v>588</v>
      </c>
      <c r="G67" t="s">
        <v>13</v>
      </c>
      <c r="H67">
        <v>39</v>
      </c>
      <c r="I67">
        <f t="shared" si="7"/>
        <v>39</v>
      </c>
      <c r="J67">
        <v>0</v>
      </c>
      <c r="K67">
        <v>0</v>
      </c>
      <c r="L67" t="s">
        <v>589</v>
      </c>
      <c r="M67">
        <v>7.9249999999999998</v>
      </c>
      <c r="N67">
        <f t="shared" si="8"/>
        <v>7.9249999999999998</v>
      </c>
      <c r="P67" t="s">
        <v>15</v>
      </c>
      <c r="Q67" t="str">
        <f t="shared" si="9"/>
        <v>Southampton</v>
      </c>
      <c r="R67">
        <f>Table134[[#This Row],[SibSp]]+Table134[[#This Row],[Parch]]</f>
        <v>0</v>
      </c>
      <c r="S67" s="2">
        <f ca="1">Table134[[#This Row],[Family_Size]]+RAND()-0.5</f>
        <v>-0.2064714480940385</v>
      </c>
    </row>
    <row r="68" spans="1:19" hidden="1" x14ac:dyDescent="0.25">
      <c r="A68">
        <v>67</v>
      </c>
      <c r="B68">
        <v>1</v>
      </c>
      <c r="C68" t="str">
        <f t="shared" si="5"/>
        <v>Survived</v>
      </c>
      <c r="D68">
        <v>2</v>
      </c>
      <c r="E68" t="str">
        <f t="shared" si="6"/>
        <v>Second</v>
      </c>
      <c r="F68" t="s">
        <v>115</v>
      </c>
      <c r="G68" t="s">
        <v>17</v>
      </c>
      <c r="H68">
        <v>29</v>
      </c>
      <c r="I68">
        <f t="shared" si="7"/>
        <v>29</v>
      </c>
      <c r="J68">
        <v>0</v>
      </c>
      <c r="K68">
        <v>0</v>
      </c>
      <c r="L68" t="s">
        <v>116</v>
      </c>
      <c r="M68">
        <v>10.5</v>
      </c>
      <c r="N68">
        <f t="shared" si="8"/>
        <v>10.5</v>
      </c>
      <c r="O68" t="s">
        <v>117</v>
      </c>
      <c r="P68" t="s">
        <v>15</v>
      </c>
      <c r="Q68" t="str">
        <f t="shared" si="9"/>
        <v>Southampton</v>
      </c>
      <c r="R68">
        <f>Table134[[#This Row],[SibSp]]+Table134[[#This Row],[Parch]]</f>
        <v>0</v>
      </c>
      <c r="S68" s="2">
        <f ca="1">Table134[[#This Row],[Family_Size]]+RAND()-0.5</f>
        <v>-0.49915958622755263</v>
      </c>
    </row>
    <row r="69" spans="1:19" x14ac:dyDescent="0.25">
      <c r="A69">
        <v>415</v>
      </c>
      <c r="B69">
        <v>1</v>
      </c>
      <c r="C69" t="str">
        <f t="shared" si="5"/>
        <v>Survived</v>
      </c>
      <c r="D69">
        <v>3</v>
      </c>
      <c r="E69" t="str">
        <f t="shared" si="6"/>
        <v>Third</v>
      </c>
      <c r="F69" t="s">
        <v>603</v>
      </c>
      <c r="G69" t="s">
        <v>13</v>
      </c>
      <c r="H69">
        <v>44</v>
      </c>
      <c r="I69">
        <f t="shared" si="7"/>
        <v>44</v>
      </c>
      <c r="J69">
        <v>0</v>
      </c>
      <c r="K69">
        <v>0</v>
      </c>
      <c r="L69" t="s">
        <v>604</v>
      </c>
      <c r="M69">
        <v>7.9249999999999998</v>
      </c>
      <c r="N69">
        <f t="shared" si="8"/>
        <v>7.9249999999999998</v>
      </c>
      <c r="P69" t="s">
        <v>15</v>
      </c>
      <c r="Q69" t="str">
        <f t="shared" si="9"/>
        <v>Southampton</v>
      </c>
      <c r="R69">
        <f>Table134[[#This Row],[SibSp]]+Table134[[#This Row],[Parch]]</f>
        <v>0</v>
      </c>
      <c r="S69" s="2">
        <f ca="1">Table134[[#This Row],[Family_Size]]+RAND()-0.5</f>
        <v>-0.14133041226083831</v>
      </c>
    </row>
    <row r="70" spans="1:19" hidden="1" x14ac:dyDescent="0.25">
      <c r="A70">
        <v>69</v>
      </c>
      <c r="B70">
        <v>1</v>
      </c>
      <c r="C70" t="str">
        <f t="shared" si="5"/>
        <v>Survived</v>
      </c>
      <c r="D70">
        <v>3</v>
      </c>
      <c r="E70" t="str">
        <f t="shared" si="6"/>
        <v>Third</v>
      </c>
      <c r="F70" t="s">
        <v>120</v>
      </c>
      <c r="G70" t="s">
        <v>17</v>
      </c>
      <c r="H70">
        <v>17</v>
      </c>
      <c r="I70">
        <f t="shared" si="7"/>
        <v>17</v>
      </c>
      <c r="J70">
        <v>4</v>
      </c>
      <c r="K70">
        <v>2</v>
      </c>
      <c r="L70">
        <v>3101281</v>
      </c>
      <c r="M70">
        <v>7.9249999999999998</v>
      </c>
      <c r="N70">
        <f t="shared" si="8"/>
        <v>7.9249999999999998</v>
      </c>
      <c r="P70" t="s">
        <v>15</v>
      </c>
      <c r="Q70" t="str">
        <f t="shared" si="9"/>
        <v>Southampton</v>
      </c>
      <c r="R70">
        <f>Table134[[#This Row],[SibSp]]+Table134[[#This Row],[Parch]]</f>
        <v>6</v>
      </c>
      <c r="S70" s="2">
        <f ca="1">Table134[[#This Row],[Family_Size]]+RAND()-0.5</f>
        <v>5.8550768804863917</v>
      </c>
    </row>
    <row r="71" spans="1:19" x14ac:dyDescent="0.25">
      <c r="A71">
        <v>430</v>
      </c>
      <c r="B71">
        <v>1</v>
      </c>
      <c r="C71" t="str">
        <f t="shared" si="5"/>
        <v>Survived</v>
      </c>
      <c r="D71">
        <v>3</v>
      </c>
      <c r="E71" t="str">
        <f t="shared" si="6"/>
        <v>Third</v>
      </c>
      <c r="F71" t="s">
        <v>621</v>
      </c>
      <c r="G71" t="s">
        <v>13</v>
      </c>
      <c r="H71">
        <v>32</v>
      </c>
      <c r="I71">
        <f t="shared" si="7"/>
        <v>32</v>
      </c>
      <c r="J71">
        <v>0</v>
      </c>
      <c r="K71">
        <v>0</v>
      </c>
      <c r="L71" t="s">
        <v>622</v>
      </c>
      <c r="M71">
        <v>8.0500000000000007</v>
      </c>
      <c r="N71">
        <f t="shared" si="8"/>
        <v>8.0500000000000007</v>
      </c>
      <c r="O71" t="s">
        <v>623</v>
      </c>
      <c r="P71" t="s">
        <v>15</v>
      </c>
      <c r="Q71" t="str">
        <f t="shared" si="9"/>
        <v>Southampton</v>
      </c>
      <c r="R71">
        <f>Table134[[#This Row],[SibSp]]+Table134[[#This Row],[Parch]]</f>
        <v>0</v>
      </c>
      <c r="S71" s="2">
        <f ca="1">Table134[[#This Row],[Family_Size]]+RAND()-0.5</f>
        <v>-0.4306296233003154</v>
      </c>
    </row>
    <row r="72" spans="1:19" hidden="1" x14ac:dyDescent="0.25">
      <c r="A72">
        <v>71</v>
      </c>
      <c r="B72">
        <v>0</v>
      </c>
      <c r="C72" t="str">
        <f t="shared" si="5"/>
        <v>Died</v>
      </c>
      <c r="D72">
        <v>2</v>
      </c>
      <c r="E72" t="str">
        <f t="shared" si="6"/>
        <v>Second</v>
      </c>
      <c r="F72" t="s">
        <v>122</v>
      </c>
      <c r="G72" t="s">
        <v>13</v>
      </c>
      <c r="H72">
        <v>32</v>
      </c>
      <c r="I72">
        <f t="shared" si="7"/>
        <v>32</v>
      </c>
      <c r="J72">
        <v>0</v>
      </c>
      <c r="K72">
        <v>0</v>
      </c>
      <c r="L72" t="s">
        <v>123</v>
      </c>
      <c r="M72">
        <v>10.5</v>
      </c>
      <c r="N72">
        <f t="shared" si="8"/>
        <v>10.5</v>
      </c>
      <c r="P72" t="s">
        <v>15</v>
      </c>
      <c r="Q72" t="str">
        <f t="shared" si="9"/>
        <v>Southampton</v>
      </c>
      <c r="R72">
        <f>Table134[[#This Row],[SibSp]]+Table134[[#This Row],[Parch]]</f>
        <v>0</v>
      </c>
      <c r="S72" s="2">
        <f ca="1">Table134[[#This Row],[Family_Size]]+RAND()-0.5</f>
        <v>-0.45543801201647727</v>
      </c>
    </row>
    <row r="73" spans="1:19" hidden="1" x14ac:dyDescent="0.25">
      <c r="A73">
        <v>72</v>
      </c>
      <c r="B73">
        <v>0</v>
      </c>
      <c r="C73" t="str">
        <f t="shared" si="5"/>
        <v>Died</v>
      </c>
      <c r="D73">
        <v>3</v>
      </c>
      <c r="E73" t="str">
        <f t="shared" si="6"/>
        <v>Third</v>
      </c>
      <c r="F73" t="s">
        <v>124</v>
      </c>
      <c r="G73" t="s">
        <v>17</v>
      </c>
      <c r="H73">
        <v>16</v>
      </c>
      <c r="I73">
        <f t="shared" si="7"/>
        <v>16</v>
      </c>
      <c r="J73">
        <v>5</v>
      </c>
      <c r="K73">
        <v>2</v>
      </c>
      <c r="L73" t="s">
        <v>105</v>
      </c>
      <c r="M73">
        <v>46.9</v>
      </c>
      <c r="N73">
        <f t="shared" si="8"/>
        <v>46.9</v>
      </c>
      <c r="P73" t="s">
        <v>15</v>
      </c>
      <c r="Q73" t="str">
        <f t="shared" si="9"/>
        <v>Southampton</v>
      </c>
      <c r="R73">
        <f>Table134[[#This Row],[SibSp]]+Table134[[#This Row],[Parch]]</f>
        <v>7</v>
      </c>
      <c r="S73" s="2">
        <f ca="1">Table134[[#This Row],[Family_Size]]+RAND()-0.5</f>
        <v>6.6014451737703421</v>
      </c>
    </row>
    <row r="74" spans="1:19" hidden="1" x14ac:dyDescent="0.25">
      <c r="A74">
        <v>73</v>
      </c>
      <c r="B74">
        <v>0</v>
      </c>
      <c r="C74" t="str">
        <f t="shared" si="5"/>
        <v>Died</v>
      </c>
      <c r="D74">
        <v>2</v>
      </c>
      <c r="E74" t="str">
        <f t="shared" si="6"/>
        <v>Second</v>
      </c>
      <c r="F74" t="s">
        <v>125</v>
      </c>
      <c r="G74" t="s">
        <v>13</v>
      </c>
      <c r="H74">
        <v>21</v>
      </c>
      <c r="I74">
        <f t="shared" si="7"/>
        <v>21</v>
      </c>
      <c r="J74">
        <v>0</v>
      </c>
      <c r="K74">
        <v>0</v>
      </c>
      <c r="L74" t="s">
        <v>126</v>
      </c>
      <c r="M74">
        <v>73.5</v>
      </c>
      <c r="N74">
        <f t="shared" si="8"/>
        <v>73.5</v>
      </c>
      <c r="P74" t="s">
        <v>15</v>
      </c>
      <c r="Q74" t="str">
        <f t="shared" si="9"/>
        <v>Southampton</v>
      </c>
      <c r="R74">
        <f>Table134[[#This Row],[SibSp]]+Table134[[#This Row],[Parch]]</f>
        <v>0</v>
      </c>
      <c r="S74" s="2">
        <f ca="1">Table134[[#This Row],[Family_Size]]+RAND()-0.5</f>
        <v>0.22130743923598462</v>
      </c>
    </row>
    <row r="75" spans="1:19" x14ac:dyDescent="0.25">
      <c r="A75">
        <v>445</v>
      </c>
      <c r="B75">
        <v>1</v>
      </c>
      <c r="C75" t="str">
        <f t="shared" si="5"/>
        <v>Survived</v>
      </c>
      <c r="D75">
        <v>3</v>
      </c>
      <c r="E75" t="str">
        <f t="shared" si="6"/>
        <v>Third</v>
      </c>
      <c r="F75" t="s">
        <v>642</v>
      </c>
      <c r="G75" t="s">
        <v>13</v>
      </c>
      <c r="I75">
        <f t="shared" si="7"/>
        <v>29.69911764705882</v>
      </c>
      <c r="J75">
        <v>0</v>
      </c>
      <c r="K75">
        <v>0</v>
      </c>
      <c r="L75">
        <v>65306</v>
      </c>
      <c r="M75">
        <v>8.1125000000000007</v>
      </c>
      <c r="N75">
        <f t="shared" si="8"/>
        <v>8.1125000000000007</v>
      </c>
      <c r="P75" t="s">
        <v>15</v>
      </c>
      <c r="Q75" t="str">
        <f t="shared" si="9"/>
        <v>Southampton</v>
      </c>
      <c r="R75">
        <f>Table134[[#This Row],[SibSp]]+Table134[[#This Row],[Parch]]</f>
        <v>0</v>
      </c>
      <c r="S75" s="2">
        <f ca="1">Table134[[#This Row],[Family_Size]]+RAND()-0.5</f>
        <v>-0.23159935873370485</v>
      </c>
    </row>
    <row r="76" spans="1:19" x14ac:dyDescent="0.25">
      <c r="A76">
        <v>456</v>
      </c>
      <c r="B76">
        <v>1</v>
      </c>
      <c r="C76" t="str">
        <f t="shared" si="5"/>
        <v>Survived</v>
      </c>
      <c r="D76">
        <v>3</v>
      </c>
      <c r="E76" t="str">
        <f t="shared" si="6"/>
        <v>Third</v>
      </c>
      <c r="F76" t="s">
        <v>658</v>
      </c>
      <c r="G76" t="s">
        <v>13</v>
      </c>
      <c r="H76">
        <v>29</v>
      </c>
      <c r="I76">
        <f t="shared" si="7"/>
        <v>29</v>
      </c>
      <c r="J76">
        <v>0</v>
      </c>
      <c r="K76">
        <v>0</v>
      </c>
      <c r="L76">
        <v>349240</v>
      </c>
      <c r="M76">
        <v>7.8958000000000004</v>
      </c>
      <c r="N76">
        <f t="shared" si="8"/>
        <v>7.8958000000000004</v>
      </c>
      <c r="P76" t="s">
        <v>20</v>
      </c>
      <c r="Q76" t="str">
        <f t="shared" si="9"/>
        <v>Cherbourg</v>
      </c>
      <c r="R76">
        <f>Table134[[#This Row],[SibSp]]+Table134[[#This Row],[Parch]]</f>
        <v>0</v>
      </c>
      <c r="S76" s="2">
        <f ca="1">Table134[[#This Row],[Family_Size]]+RAND()-0.5</f>
        <v>0.46461735754976141</v>
      </c>
    </row>
    <row r="77" spans="1:19" x14ac:dyDescent="0.25">
      <c r="A77">
        <v>490</v>
      </c>
      <c r="B77">
        <v>1</v>
      </c>
      <c r="C77" t="str">
        <f t="shared" si="5"/>
        <v>Survived</v>
      </c>
      <c r="D77">
        <v>3</v>
      </c>
      <c r="E77" t="str">
        <f t="shared" si="6"/>
        <v>Third</v>
      </c>
      <c r="F77" t="s">
        <v>704</v>
      </c>
      <c r="G77" t="s">
        <v>13</v>
      </c>
      <c r="H77">
        <v>9</v>
      </c>
      <c r="I77">
        <f t="shared" si="7"/>
        <v>9</v>
      </c>
      <c r="J77">
        <v>1</v>
      </c>
      <c r="K77">
        <v>1</v>
      </c>
      <c r="L77" t="s">
        <v>522</v>
      </c>
      <c r="M77">
        <v>15.9</v>
      </c>
      <c r="N77">
        <f t="shared" si="8"/>
        <v>15.9</v>
      </c>
      <c r="P77" t="s">
        <v>15</v>
      </c>
      <c r="Q77" t="str">
        <f t="shared" si="9"/>
        <v>Southampton</v>
      </c>
      <c r="R77">
        <f>Table134[[#This Row],[SibSp]]+Table134[[#This Row],[Parch]]</f>
        <v>2</v>
      </c>
      <c r="S77" s="2">
        <f ca="1">Table134[[#This Row],[Family_Size]]+RAND()-0.5</f>
        <v>2.167977857326441</v>
      </c>
    </row>
    <row r="78" spans="1:19" x14ac:dyDescent="0.25">
      <c r="A78">
        <v>510</v>
      </c>
      <c r="B78">
        <v>1</v>
      </c>
      <c r="C78" t="str">
        <f t="shared" si="5"/>
        <v>Survived</v>
      </c>
      <c r="D78">
        <v>3</v>
      </c>
      <c r="E78" t="str">
        <f t="shared" si="6"/>
        <v>Third</v>
      </c>
      <c r="F78" t="s">
        <v>732</v>
      </c>
      <c r="G78" t="s">
        <v>13</v>
      </c>
      <c r="H78">
        <v>26</v>
      </c>
      <c r="I78">
        <f t="shared" si="7"/>
        <v>26</v>
      </c>
      <c r="J78">
        <v>0</v>
      </c>
      <c r="K78">
        <v>0</v>
      </c>
      <c r="L78">
        <v>1601</v>
      </c>
      <c r="M78">
        <v>56.495800000000003</v>
      </c>
      <c r="N78">
        <f t="shared" si="8"/>
        <v>56.495800000000003</v>
      </c>
      <c r="P78" t="s">
        <v>15</v>
      </c>
      <c r="Q78" t="str">
        <f t="shared" si="9"/>
        <v>Southampton</v>
      </c>
      <c r="R78">
        <f>Table134[[#This Row],[SibSp]]+Table134[[#This Row],[Parch]]</f>
        <v>0</v>
      </c>
      <c r="S78" s="2">
        <f ca="1">Table134[[#This Row],[Family_Size]]+RAND()-0.5</f>
        <v>-0.20607073167562151</v>
      </c>
    </row>
    <row r="79" spans="1:19" x14ac:dyDescent="0.25">
      <c r="A79">
        <v>511</v>
      </c>
      <c r="B79">
        <v>1</v>
      </c>
      <c r="C79" t="str">
        <f t="shared" si="5"/>
        <v>Survived</v>
      </c>
      <c r="D79">
        <v>3</v>
      </c>
      <c r="E79" t="str">
        <f t="shared" si="6"/>
        <v>Third</v>
      </c>
      <c r="F79" t="s">
        <v>733</v>
      </c>
      <c r="G79" t="s">
        <v>13</v>
      </c>
      <c r="H79">
        <v>29</v>
      </c>
      <c r="I79">
        <f t="shared" si="7"/>
        <v>29</v>
      </c>
      <c r="J79">
        <v>0</v>
      </c>
      <c r="K79">
        <v>0</v>
      </c>
      <c r="L79">
        <v>382651</v>
      </c>
      <c r="M79">
        <v>7.75</v>
      </c>
      <c r="N79">
        <f t="shared" si="8"/>
        <v>7.75</v>
      </c>
      <c r="P79" t="s">
        <v>27</v>
      </c>
      <c r="Q79" t="str">
        <f t="shared" si="9"/>
        <v>Queenstown</v>
      </c>
      <c r="R79">
        <f>Table134[[#This Row],[SibSp]]+Table134[[#This Row],[Parch]]</f>
        <v>0</v>
      </c>
      <c r="S79" s="2">
        <f ca="1">Table134[[#This Row],[Family_Size]]+RAND()-0.5</f>
        <v>0.42774039737007141</v>
      </c>
    </row>
    <row r="80" spans="1:19" hidden="1" x14ac:dyDescent="0.25">
      <c r="A80">
        <v>79</v>
      </c>
      <c r="B80">
        <v>1</v>
      </c>
      <c r="C80" t="str">
        <f t="shared" si="5"/>
        <v>Survived</v>
      </c>
      <c r="D80">
        <v>2</v>
      </c>
      <c r="E80" t="str">
        <f t="shared" si="6"/>
        <v>Second</v>
      </c>
      <c r="F80" t="s">
        <v>133</v>
      </c>
      <c r="G80" t="s">
        <v>13</v>
      </c>
      <c r="H80">
        <v>0.83</v>
      </c>
      <c r="I80">
        <f t="shared" si="7"/>
        <v>0.83</v>
      </c>
      <c r="J80">
        <v>0</v>
      </c>
      <c r="K80">
        <v>2</v>
      </c>
      <c r="L80">
        <v>248738</v>
      </c>
      <c r="M80">
        <v>29</v>
      </c>
      <c r="N80">
        <f t="shared" si="8"/>
        <v>29</v>
      </c>
      <c r="P80" t="s">
        <v>15</v>
      </c>
      <c r="Q80" t="str">
        <f t="shared" si="9"/>
        <v>Southampton</v>
      </c>
      <c r="R80">
        <f>Table134[[#This Row],[SibSp]]+Table134[[#This Row],[Parch]]</f>
        <v>2</v>
      </c>
      <c r="S80" s="2">
        <f ca="1">Table134[[#This Row],[Family_Size]]+RAND()-0.5</f>
        <v>2.4439078375514289</v>
      </c>
    </row>
    <row r="81" spans="1:22" hidden="1" x14ac:dyDescent="0.25">
      <c r="A81">
        <v>80</v>
      </c>
      <c r="B81">
        <v>1</v>
      </c>
      <c r="C81" t="str">
        <f t="shared" si="5"/>
        <v>Survived</v>
      </c>
      <c r="D81">
        <v>3</v>
      </c>
      <c r="E81" t="str">
        <f t="shared" si="6"/>
        <v>Third</v>
      </c>
      <c r="F81" t="s">
        <v>134</v>
      </c>
      <c r="G81" t="s">
        <v>17</v>
      </c>
      <c r="H81">
        <v>30</v>
      </c>
      <c r="I81">
        <f t="shared" si="7"/>
        <v>30</v>
      </c>
      <c r="J81">
        <v>0</v>
      </c>
      <c r="K81">
        <v>0</v>
      </c>
      <c r="L81">
        <v>364516</v>
      </c>
      <c r="M81">
        <v>12.475</v>
      </c>
      <c r="N81">
        <f t="shared" si="8"/>
        <v>12.475</v>
      </c>
      <c r="P81" t="s">
        <v>15</v>
      </c>
      <c r="Q81" t="str">
        <f t="shared" si="9"/>
        <v>Southampton</v>
      </c>
      <c r="R81">
        <f>Table134[[#This Row],[SibSp]]+Table134[[#This Row],[Parch]]</f>
        <v>0</v>
      </c>
      <c r="S81" s="2">
        <f ca="1">Table134[[#This Row],[Family_Size]]+RAND()-0.5</f>
        <v>0.49192096270048946</v>
      </c>
    </row>
    <row r="82" spans="1:22" x14ac:dyDescent="0.25">
      <c r="A82">
        <v>554</v>
      </c>
      <c r="B82">
        <v>1</v>
      </c>
      <c r="C82" t="str">
        <f t="shared" si="5"/>
        <v>Survived</v>
      </c>
      <c r="D82">
        <v>3</v>
      </c>
      <c r="E82" t="str">
        <f t="shared" si="6"/>
        <v>Third</v>
      </c>
      <c r="F82" t="s">
        <v>794</v>
      </c>
      <c r="G82" t="s">
        <v>13</v>
      </c>
      <c r="H82">
        <v>22</v>
      </c>
      <c r="I82">
        <f t="shared" si="7"/>
        <v>22</v>
      </c>
      <c r="J82">
        <v>0</v>
      </c>
      <c r="K82">
        <v>0</v>
      </c>
      <c r="L82">
        <v>2620</v>
      </c>
      <c r="M82">
        <v>7.2249999999999996</v>
      </c>
      <c r="N82">
        <f t="shared" si="8"/>
        <v>7.2249999999999996</v>
      </c>
      <c r="P82" t="s">
        <v>20</v>
      </c>
      <c r="Q82" t="str">
        <f t="shared" si="9"/>
        <v>Cherbourg</v>
      </c>
      <c r="R82">
        <f>Table134[[#This Row],[SibSp]]+Table134[[#This Row],[Parch]]</f>
        <v>0</v>
      </c>
      <c r="S82" s="2">
        <f ca="1">Table134[[#This Row],[Family_Size]]+RAND()-0.5</f>
        <v>0.2667000970974821</v>
      </c>
    </row>
    <row r="83" spans="1:22" x14ac:dyDescent="0.25">
      <c r="A83">
        <v>570</v>
      </c>
      <c r="B83">
        <v>1</v>
      </c>
      <c r="C83" t="str">
        <f t="shared" si="5"/>
        <v>Survived</v>
      </c>
      <c r="D83">
        <v>3</v>
      </c>
      <c r="E83" t="str">
        <f t="shared" si="6"/>
        <v>Third</v>
      </c>
      <c r="F83" t="s">
        <v>814</v>
      </c>
      <c r="G83" t="s">
        <v>13</v>
      </c>
      <c r="H83">
        <v>32</v>
      </c>
      <c r="I83">
        <f t="shared" si="7"/>
        <v>32</v>
      </c>
      <c r="J83">
        <v>0</v>
      </c>
      <c r="K83">
        <v>0</v>
      </c>
      <c r="L83">
        <v>350417</v>
      </c>
      <c r="M83">
        <v>7.8541999999999996</v>
      </c>
      <c r="N83">
        <f t="shared" si="8"/>
        <v>7.8541999999999996</v>
      </c>
      <c r="P83" t="s">
        <v>15</v>
      </c>
      <c r="Q83" t="str">
        <f t="shared" si="9"/>
        <v>Southampton</v>
      </c>
      <c r="R83">
        <f>Table134[[#This Row],[SibSp]]+Table134[[#This Row],[Parch]]</f>
        <v>0</v>
      </c>
      <c r="S83" s="2">
        <f ca="1">Table134[[#This Row],[Family_Size]]+RAND()-0.5</f>
        <v>0.4823138801945458</v>
      </c>
    </row>
    <row r="84" spans="1:22" hidden="1" x14ac:dyDescent="0.25">
      <c r="A84">
        <v>83</v>
      </c>
      <c r="B84">
        <v>1</v>
      </c>
      <c r="C84" t="str">
        <f t="shared" si="5"/>
        <v>Survived</v>
      </c>
      <c r="D84">
        <v>3</v>
      </c>
      <c r="E84" t="str">
        <f t="shared" si="6"/>
        <v>Third</v>
      </c>
      <c r="F84" t="s">
        <v>137</v>
      </c>
      <c r="G84" t="s">
        <v>17</v>
      </c>
      <c r="I84">
        <f t="shared" si="7"/>
        <v>29.69911764705882</v>
      </c>
      <c r="J84">
        <v>0</v>
      </c>
      <c r="K84">
        <v>0</v>
      </c>
      <c r="L84">
        <v>330932</v>
      </c>
      <c r="M84">
        <v>7.7874999999999996</v>
      </c>
      <c r="N84">
        <f t="shared" si="8"/>
        <v>7.7874999999999996</v>
      </c>
      <c r="P84" t="s">
        <v>27</v>
      </c>
      <c r="Q84" t="str">
        <f t="shared" si="9"/>
        <v>Queenstown</v>
      </c>
      <c r="R84">
        <f>Table134[[#This Row],[SibSp]]+Table134[[#This Row],[Parch]]</f>
        <v>0</v>
      </c>
      <c r="S84" s="7">
        <f ca="1">Table134[[#This Row],[Family_Size]]+RAND()-0.5</f>
        <v>-0.31513848342011652</v>
      </c>
      <c r="T84" s="6"/>
      <c r="U84" s="6"/>
      <c r="V84" s="6"/>
    </row>
    <row r="85" spans="1:22" hidden="1" x14ac:dyDescent="0.25">
      <c r="A85">
        <v>84</v>
      </c>
      <c r="B85">
        <v>0</v>
      </c>
      <c r="C85" t="str">
        <f t="shared" si="5"/>
        <v>Died</v>
      </c>
      <c r="D85">
        <v>1</v>
      </c>
      <c r="E85" t="str">
        <f t="shared" si="6"/>
        <v>First</v>
      </c>
      <c r="F85" t="s">
        <v>138</v>
      </c>
      <c r="G85" t="s">
        <v>13</v>
      </c>
      <c r="H85">
        <v>28</v>
      </c>
      <c r="I85">
        <f t="shared" si="7"/>
        <v>28</v>
      </c>
      <c r="J85">
        <v>0</v>
      </c>
      <c r="K85">
        <v>0</v>
      </c>
      <c r="L85">
        <v>113059</v>
      </c>
      <c r="M85">
        <v>47.1</v>
      </c>
      <c r="N85">
        <f t="shared" si="8"/>
        <v>47.1</v>
      </c>
      <c r="P85" t="s">
        <v>15</v>
      </c>
      <c r="Q85" t="str">
        <f t="shared" si="9"/>
        <v>Southampton</v>
      </c>
      <c r="R85">
        <f>Table134[[#This Row],[SibSp]]+Table134[[#This Row],[Parch]]</f>
        <v>0</v>
      </c>
      <c r="S85" s="8">
        <f ca="1">Table134[[#This Row],[Family_Size]]+RAND()-0.5</f>
        <v>-0.3539491123068681</v>
      </c>
      <c r="T85" s="6"/>
      <c r="U85" s="6"/>
      <c r="V85" s="6"/>
    </row>
    <row r="86" spans="1:22" hidden="1" x14ac:dyDescent="0.25">
      <c r="A86">
        <v>85</v>
      </c>
      <c r="B86">
        <v>1</v>
      </c>
      <c r="C86" t="str">
        <f t="shared" si="5"/>
        <v>Survived</v>
      </c>
      <c r="D86">
        <v>2</v>
      </c>
      <c r="E86" t="str">
        <f t="shared" si="6"/>
        <v>Second</v>
      </c>
      <c r="F86" t="s">
        <v>139</v>
      </c>
      <c r="G86" t="s">
        <v>17</v>
      </c>
      <c r="H86">
        <v>17</v>
      </c>
      <c r="I86">
        <f t="shared" si="7"/>
        <v>17</v>
      </c>
      <c r="J86">
        <v>0</v>
      </c>
      <c r="K86">
        <v>0</v>
      </c>
      <c r="L86" t="s">
        <v>140</v>
      </c>
      <c r="M86">
        <v>10.5</v>
      </c>
      <c r="N86">
        <f t="shared" si="8"/>
        <v>10.5</v>
      </c>
      <c r="P86" t="s">
        <v>15</v>
      </c>
      <c r="Q86" t="str">
        <f t="shared" si="9"/>
        <v>Southampton</v>
      </c>
      <c r="R86">
        <f>Table134[[#This Row],[SibSp]]+Table134[[#This Row],[Parch]]</f>
        <v>0</v>
      </c>
      <c r="S86" s="9">
        <f ca="1">Table134[[#This Row],[Family_Size]]+RAND()-0.5</f>
        <v>0.37538299149086385</v>
      </c>
      <c r="T86" s="6"/>
      <c r="U86" s="6"/>
      <c r="V86" s="6"/>
    </row>
    <row r="87" spans="1:22" hidden="1" x14ac:dyDescent="0.25">
      <c r="A87">
        <v>86</v>
      </c>
      <c r="B87">
        <v>1</v>
      </c>
      <c r="C87" t="str">
        <f t="shared" si="5"/>
        <v>Survived</v>
      </c>
      <c r="D87">
        <v>3</v>
      </c>
      <c r="E87" t="str">
        <f t="shared" si="6"/>
        <v>Third</v>
      </c>
      <c r="F87" t="s">
        <v>141</v>
      </c>
      <c r="G87" t="s">
        <v>17</v>
      </c>
      <c r="H87">
        <v>33</v>
      </c>
      <c r="I87">
        <f t="shared" si="7"/>
        <v>33</v>
      </c>
      <c r="J87">
        <v>3</v>
      </c>
      <c r="K87">
        <v>0</v>
      </c>
      <c r="L87">
        <v>3101278</v>
      </c>
      <c r="M87">
        <v>15.85</v>
      </c>
      <c r="N87">
        <f t="shared" si="8"/>
        <v>15.85</v>
      </c>
      <c r="P87" t="s">
        <v>15</v>
      </c>
      <c r="Q87" t="str">
        <f t="shared" si="9"/>
        <v>Southampton</v>
      </c>
      <c r="R87">
        <f>Table134[[#This Row],[SibSp]]+Table134[[#This Row],[Parch]]</f>
        <v>3</v>
      </c>
      <c r="S87" s="9">
        <f ca="1">Table134[[#This Row],[Family_Size]]+RAND()-0.5</f>
        <v>2.8390479597640375</v>
      </c>
      <c r="T87" s="6"/>
      <c r="U87" s="6"/>
      <c r="V87" s="6"/>
    </row>
    <row r="88" spans="1:22" x14ac:dyDescent="0.25">
      <c r="A88">
        <v>580</v>
      </c>
      <c r="B88">
        <v>1</v>
      </c>
      <c r="C88" t="str">
        <f t="shared" si="5"/>
        <v>Survived</v>
      </c>
      <c r="D88">
        <v>3</v>
      </c>
      <c r="E88" t="str">
        <f t="shared" si="6"/>
        <v>Third</v>
      </c>
      <c r="F88" t="s">
        <v>828</v>
      </c>
      <c r="G88" t="s">
        <v>13</v>
      </c>
      <c r="H88">
        <v>32</v>
      </c>
      <c r="I88">
        <f t="shared" si="7"/>
        <v>32</v>
      </c>
      <c r="J88">
        <v>0</v>
      </c>
      <c r="K88">
        <v>0</v>
      </c>
      <c r="L88" t="s">
        <v>829</v>
      </c>
      <c r="M88">
        <v>7.9249999999999998</v>
      </c>
      <c r="N88">
        <f t="shared" si="8"/>
        <v>7.9249999999999998</v>
      </c>
      <c r="P88" t="s">
        <v>15</v>
      </c>
      <c r="Q88" t="str">
        <f t="shared" si="9"/>
        <v>Southampton</v>
      </c>
      <c r="R88">
        <f>Table134[[#This Row],[SibSp]]+Table134[[#This Row],[Parch]]</f>
        <v>0</v>
      </c>
      <c r="S88" s="2">
        <f ca="1">Table134[[#This Row],[Family_Size]]+RAND()-0.5</f>
        <v>0.11674670890861594</v>
      </c>
      <c r="T88" s="6"/>
      <c r="U88" s="6"/>
      <c r="V88" s="6"/>
    </row>
    <row r="89" spans="1:22" x14ac:dyDescent="0.25">
      <c r="A89">
        <v>623</v>
      </c>
      <c r="B89">
        <v>1</v>
      </c>
      <c r="C89" t="str">
        <f t="shared" si="5"/>
        <v>Survived</v>
      </c>
      <c r="D89">
        <v>3</v>
      </c>
      <c r="E89" t="str">
        <f t="shared" si="6"/>
        <v>Third</v>
      </c>
      <c r="F89" t="s">
        <v>883</v>
      </c>
      <c r="G89" t="s">
        <v>13</v>
      </c>
      <c r="H89">
        <v>20</v>
      </c>
      <c r="I89">
        <f t="shared" si="7"/>
        <v>20</v>
      </c>
      <c r="J89">
        <v>1</v>
      </c>
      <c r="K89">
        <v>1</v>
      </c>
      <c r="L89">
        <v>2653</v>
      </c>
      <c r="M89">
        <v>15.7417</v>
      </c>
      <c r="N89">
        <f t="shared" si="8"/>
        <v>15.7417</v>
      </c>
      <c r="P89" t="s">
        <v>20</v>
      </c>
      <c r="Q89" t="str">
        <f t="shared" si="9"/>
        <v>Cherbourg</v>
      </c>
      <c r="R89">
        <f>Table134[[#This Row],[SibSp]]+Table134[[#This Row],[Parch]]</f>
        <v>2</v>
      </c>
      <c r="S89" s="2">
        <f ca="1">Table134[[#This Row],[Family_Size]]+RAND()-0.5</f>
        <v>1.881481033326815</v>
      </c>
      <c r="T89" s="6"/>
      <c r="U89" s="6"/>
      <c r="V89" s="6"/>
    </row>
    <row r="90" spans="1:22" hidden="1" x14ac:dyDescent="0.25">
      <c r="A90">
        <v>89</v>
      </c>
      <c r="B90">
        <v>1</v>
      </c>
      <c r="C90" t="str">
        <f t="shared" si="5"/>
        <v>Survived</v>
      </c>
      <c r="D90">
        <v>1</v>
      </c>
      <c r="E90" t="str">
        <f t="shared" si="6"/>
        <v>First</v>
      </c>
      <c r="F90" t="s">
        <v>146</v>
      </c>
      <c r="G90" t="s">
        <v>17</v>
      </c>
      <c r="H90">
        <v>23</v>
      </c>
      <c r="I90">
        <f t="shared" si="7"/>
        <v>23</v>
      </c>
      <c r="J90">
        <v>3</v>
      </c>
      <c r="K90">
        <v>2</v>
      </c>
      <c r="L90">
        <v>19950</v>
      </c>
      <c r="M90">
        <v>263</v>
      </c>
      <c r="N90">
        <f t="shared" si="8"/>
        <v>263</v>
      </c>
      <c r="O90" t="s">
        <v>57</v>
      </c>
      <c r="P90" t="s">
        <v>15</v>
      </c>
      <c r="Q90" t="str">
        <f t="shared" si="9"/>
        <v>Southampton</v>
      </c>
      <c r="R90">
        <f>Table134[[#This Row],[SibSp]]+Table134[[#This Row],[Parch]]</f>
        <v>5</v>
      </c>
      <c r="S90" s="8">
        <f ca="1">Table134[[#This Row],[Family_Size]]+RAND()-0.5</f>
        <v>4.5700540864218002</v>
      </c>
      <c r="T90" s="6"/>
      <c r="U90" s="6"/>
      <c r="V90" s="6"/>
    </row>
    <row r="91" spans="1:22" x14ac:dyDescent="0.25">
      <c r="A91">
        <v>644</v>
      </c>
      <c r="B91">
        <v>1</v>
      </c>
      <c r="C91" t="str">
        <f t="shared" si="5"/>
        <v>Survived</v>
      </c>
      <c r="D91">
        <v>3</v>
      </c>
      <c r="E91" t="str">
        <f t="shared" si="6"/>
        <v>Third</v>
      </c>
      <c r="F91" t="s">
        <v>909</v>
      </c>
      <c r="G91" t="s">
        <v>13</v>
      </c>
      <c r="I91">
        <f t="shared" si="7"/>
        <v>29.69911764705882</v>
      </c>
      <c r="J91">
        <v>0</v>
      </c>
      <c r="K91">
        <v>0</v>
      </c>
      <c r="L91">
        <v>1601</v>
      </c>
      <c r="M91">
        <v>56.495800000000003</v>
      </c>
      <c r="N91">
        <f t="shared" si="8"/>
        <v>56.495800000000003</v>
      </c>
      <c r="P91" t="s">
        <v>15</v>
      </c>
      <c r="Q91" t="str">
        <f t="shared" si="9"/>
        <v>Southampton</v>
      </c>
      <c r="R91">
        <f>Table134[[#This Row],[SibSp]]+Table134[[#This Row],[Parch]]</f>
        <v>0</v>
      </c>
      <c r="S91" s="2">
        <f ca="1">Table134[[#This Row],[Family_Size]]+RAND()-0.5</f>
        <v>0.2497851418585223</v>
      </c>
      <c r="T91" s="6"/>
      <c r="U91" s="6"/>
      <c r="V91" s="6"/>
    </row>
    <row r="92" spans="1:22" x14ac:dyDescent="0.25">
      <c r="A92">
        <v>665</v>
      </c>
      <c r="B92">
        <v>1</v>
      </c>
      <c r="C92" t="str">
        <f t="shared" si="5"/>
        <v>Survived</v>
      </c>
      <c r="D92">
        <v>3</v>
      </c>
      <c r="E92" t="str">
        <f t="shared" si="6"/>
        <v>Third</v>
      </c>
      <c r="F92" t="s">
        <v>935</v>
      </c>
      <c r="G92" t="s">
        <v>13</v>
      </c>
      <c r="H92">
        <v>20</v>
      </c>
      <c r="I92">
        <f t="shared" si="7"/>
        <v>20</v>
      </c>
      <c r="J92">
        <v>1</v>
      </c>
      <c r="K92">
        <v>0</v>
      </c>
      <c r="L92" t="s">
        <v>936</v>
      </c>
      <c r="M92">
        <v>7.9249999999999998</v>
      </c>
      <c r="N92">
        <f t="shared" si="8"/>
        <v>7.9249999999999998</v>
      </c>
      <c r="P92" t="s">
        <v>15</v>
      </c>
      <c r="Q92" t="str">
        <f t="shared" si="9"/>
        <v>Southampton</v>
      </c>
      <c r="R92">
        <f>Table134[[#This Row],[SibSp]]+Table134[[#This Row],[Parch]]</f>
        <v>1</v>
      </c>
      <c r="S92" s="2">
        <f ca="1">Table134[[#This Row],[Family_Size]]+RAND()-0.5</f>
        <v>0.76628308610679818</v>
      </c>
      <c r="T92" s="6"/>
      <c r="U92" s="6"/>
      <c r="V92" s="6"/>
    </row>
    <row r="93" spans="1:22" x14ac:dyDescent="0.25">
      <c r="A93">
        <v>693</v>
      </c>
      <c r="B93">
        <v>1</v>
      </c>
      <c r="C93" t="str">
        <f t="shared" si="5"/>
        <v>Survived</v>
      </c>
      <c r="D93">
        <v>3</v>
      </c>
      <c r="E93" t="str">
        <f t="shared" si="6"/>
        <v>Third</v>
      </c>
      <c r="F93" t="s">
        <v>973</v>
      </c>
      <c r="G93" t="s">
        <v>13</v>
      </c>
      <c r="I93">
        <f t="shared" si="7"/>
        <v>29.69911764705882</v>
      </c>
      <c r="J93">
        <v>0</v>
      </c>
      <c r="K93">
        <v>0</v>
      </c>
      <c r="L93">
        <v>1601</v>
      </c>
      <c r="M93">
        <v>56.495800000000003</v>
      </c>
      <c r="N93">
        <f t="shared" si="8"/>
        <v>56.495800000000003</v>
      </c>
      <c r="P93" t="s">
        <v>15</v>
      </c>
      <c r="Q93" t="str">
        <f t="shared" si="9"/>
        <v>Southampton</v>
      </c>
      <c r="R93">
        <f>Table134[[#This Row],[SibSp]]+Table134[[#This Row],[Parch]]</f>
        <v>0</v>
      </c>
      <c r="S93" s="2">
        <f ca="1">Table134[[#This Row],[Family_Size]]+RAND()-0.5</f>
        <v>5.889322847597489E-2</v>
      </c>
      <c r="T93" s="6"/>
      <c r="U93" s="6"/>
      <c r="V93" s="6"/>
    </row>
    <row r="94" spans="1:22" hidden="1" x14ac:dyDescent="0.25">
      <c r="A94">
        <v>93</v>
      </c>
      <c r="B94">
        <v>0</v>
      </c>
      <c r="C94" t="str">
        <f t="shared" si="5"/>
        <v>Died</v>
      </c>
      <c r="D94">
        <v>1</v>
      </c>
      <c r="E94" t="str">
        <f t="shared" si="6"/>
        <v>First</v>
      </c>
      <c r="F94" t="s">
        <v>150</v>
      </c>
      <c r="G94" t="s">
        <v>13</v>
      </c>
      <c r="H94">
        <v>46</v>
      </c>
      <c r="I94">
        <f t="shared" si="7"/>
        <v>46</v>
      </c>
      <c r="J94">
        <v>1</v>
      </c>
      <c r="K94">
        <v>0</v>
      </c>
      <c r="L94" t="s">
        <v>151</v>
      </c>
      <c r="M94">
        <v>61.174999999999997</v>
      </c>
      <c r="N94">
        <f t="shared" si="8"/>
        <v>61.174999999999997</v>
      </c>
      <c r="O94" t="s">
        <v>152</v>
      </c>
      <c r="P94" t="s">
        <v>15</v>
      </c>
      <c r="Q94" t="str">
        <f t="shared" si="9"/>
        <v>Southampton</v>
      </c>
      <c r="R94">
        <f>Table134[[#This Row],[SibSp]]+Table134[[#This Row],[Parch]]</f>
        <v>1</v>
      </c>
      <c r="S94" s="8">
        <f ca="1">Table134[[#This Row],[Family_Size]]+RAND()-0.5</f>
        <v>0.77397590505103064</v>
      </c>
      <c r="T94" s="6"/>
      <c r="U94" s="6"/>
      <c r="V94" s="6"/>
    </row>
    <row r="95" spans="1:22" x14ac:dyDescent="0.25">
      <c r="A95">
        <v>710</v>
      </c>
      <c r="B95">
        <v>1</v>
      </c>
      <c r="C95" t="str">
        <f t="shared" si="5"/>
        <v>Survived</v>
      </c>
      <c r="D95">
        <v>3</v>
      </c>
      <c r="E95" t="str">
        <f t="shared" si="6"/>
        <v>Third</v>
      </c>
      <c r="F95" t="s">
        <v>995</v>
      </c>
      <c r="G95" t="s">
        <v>13</v>
      </c>
      <c r="I95">
        <f t="shared" si="7"/>
        <v>29.69911764705882</v>
      </c>
      <c r="J95">
        <v>1</v>
      </c>
      <c r="K95">
        <v>1</v>
      </c>
      <c r="L95">
        <v>2661</v>
      </c>
      <c r="M95">
        <v>15.245799999999999</v>
      </c>
      <c r="N95">
        <f t="shared" si="8"/>
        <v>15.245799999999999</v>
      </c>
      <c r="P95" t="s">
        <v>20</v>
      </c>
      <c r="Q95" t="str">
        <f t="shared" si="9"/>
        <v>Cherbourg</v>
      </c>
      <c r="R95">
        <f>Table134[[#This Row],[SibSp]]+Table134[[#This Row],[Parch]]</f>
        <v>2</v>
      </c>
      <c r="S95" s="2">
        <f ca="1">Table134[[#This Row],[Family_Size]]+RAND()-0.5</f>
        <v>1.6025943588679685</v>
      </c>
      <c r="T95" s="6"/>
      <c r="U95" s="6"/>
      <c r="V95" s="6"/>
    </row>
    <row r="96" spans="1:22" x14ac:dyDescent="0.25">
      <c r="A96">
        <v>745</v>
      </c>
      <c r="B96">
        <v>1</v>
      </c>
      <c r="C96" t="str">
        <f t="shared" si="5"/>
        <v>Survived</v>
      </c>
      <c r="D96">
        <v>3</v>
      </c>
      <c r="E96" t="str">
        <f t="shared" si="6"/>
        <v>Third</v>
      </c>
      <c r="F96" t="s">
        <v>1038</v>
      </c>
      <c r="G96" t="s">
        <v>13</v>
      </c>
      <c r="H96">
        <v>31</v>
      </c>
      <c r="I96">
        <f t="shared" si="7"/>
        <v>31</v>
      </c>
      <c r="J96">
        <v>0</v>
      </c>
      <c r="K96">
        <v>0</v>
      </c>
      <c r="L96" t="s">
        <v>1039</v>
      </c>
      <c r="M96">
        <v>7.9249999999999998</v>
      </c>
      <c r="N96">
        <f t="shared" si="8"/>
        <v>7.9249999999999998</v>
      </c>
      <c r="P96" t="s">
        <v>15</v>
      </c>
      <c r="Q96" t="str">
        <f t="shared" si="9"/>
        <v>Southampton</v>
      </c>
      <c r="R96">
        <f>Table134[[#This Row],[SibSp]]+Table134[[#This Row],[Parch]]</f>
        <v>0</v>
      </c>
      <c r="S96" s="2">
        <f ca="1">Table134[[#This Row],[Family_Size]]+RAND()-0.5</f>
        <v>-1.2906948746077229E-2</v>
      </c>
      <c r="T96" s="6"/>
      <c r="U96" s="6"/>
      <c r="V96" s="6"/>
    </row>
    <row r="97" spans="1:22" x14ac:dyDescent="0.25">
      <c r="A97">
        <v>752</v>
      </c>
      <c r="B97">
        <v>1</v>
      </c>
      <c r="C97" t="str">
        <f t="shared" si="5"/>
        <v>Survived</v>
      </c>
      <c r="D97">
        <v>3</v>
      </c>
      <c r="E97" t="str">
        <f t="shared" si="6"/>
        <v>Third</v>
      </c>
      <c r="F97" t="s">
        <v>1047</v>
      </c>
      <c r="G97" t="s">
        <v>13</v>
      </c>
      <c r="H97">
        <v>6</v>
      </c>
      <c r="I97">
        <f t="shared" si="7"/>
        <v>6</v>
      </c>
      <c r="J97">
        <v>0</v>
      </c>
      <c r="K97">
        <v>1</v>
      </c>
      <c r="L97">
        <v>392096</v>
      </c>
      <c r="M97">
        <v>12.475</v>
      </c>
      <c r="N97">
        <f t="shared" si="8"/>
        <v>12.475</v>
      </c>
      <c r="O97" t="s">
        <v>1048</v>
      </c>
      <c r="P97" t="s">
        <v>15</v>
      </c>
      <c r="Q97" t="str">
        <f t="shared" si="9"/>
        <v>Southampton</v>
      </c>
      <c r="R97">
        <f>Table134[[#This Row],[SibSp]]+Table134[[#This Row],[Parch]]</f>
        <v>1</v>
      </c>
      <c r="S97" s="2">
        <f ca="1">Table134[[#This Row],[Family_Size]]+RAND()-0.5</f>
        <v>1.0301595213698294</v>
      </c>
      <c r="T97" s="6"/>
      <c r="U97" s="6"/>
      <c r="V97" s="6"/>
    </row>
    <row r="98" spans="1:22" hidden="1" x14ac:dyDescent="0.25">
      <c r="A98">
        <v>97</v>
      </c>
      <c r="B98">
        <v>0</v>
      </c>
      <c r="C98" t="str">
        <f t="shared" si="5"/>
        <v>Died</v>
      </c>
      <c r="D98">
        <v>1</v>
      </c>
      <c r="E98" t="str">
        <f t="shared" si="6"/>
        <v>First</v>
      </c>
      <c r="F98" t="s">
        <v>157</v>
      </c>
      <c r="G98" t="s">
        <v>13</v>
      </c>
      <c r="H98">
        <v>71</v>
      </c>
      <c r="I98">
        <f t="shared" si="7"/>
        <v>71</v>
      </c>
      <c r="J98">
        <v>0</v>
      </c>
      <c r="K98">
        <v>0</v>
      </c>
      <c r="L98" t="s">
        <v>158</v>
      </c>
      <c r="M98">
        <v>34.654200000000003</v>
      </c>
      <c r="N98">
        <f t="shared" si="8"/>
        <v>34.654200000000003</v>
      </c>
      <c r="O98" t="s">
        <v>159</v>
      </c>
      <c r="P98" t="s">
        <v>20</v>
      </c>
      <c r="Q98" t="str">
        <f t="shared" si="9"/>
        <v>Cherbourg</v>
      </c>
      <c r="R98">
        <f>Table134[[#This Row],[SibSp]]+Table134[[#This Row],[Parch]]</f>
        <v>0</v>
      </c>
      <c r="S98" s="7">
        <f ca="1">Table134[[#This Row],[Family_Size]]+RAND()-0.5</f>
        <v>-5.6632985569519012E-2</v>
      </c>
      <c r="T98" s="6"/>
      <c r="U98" s="6"/>
      <c r="V98" s="6"/>
    </row>
    <row r="99" spans="1:22" hidden="1" x14ac:dyDescent="0.25">
      <c r="A99">
        <v>98</v>
      </c>
      <c r="B99">
        <v>1</v>
      </c>
      <c r="C99" t="str">
        <f t="shared" si="5"/>
        <v>Survived</v>
      </c>
      <c r="D99">
        <v>1</v>
      </c>
      <c r="E99" t="str">
        <f t="shared" si="6"/>
        <v>First</v>
      </c>
      <c r="F99" t="s">
        <v>160</v>
      </c>
      <c r="G99" t="s">
        <v>13</v>
      </c>
      <c r="H99">
        <v>23</v>
      </c>
      <c r="I99">
        <f t="shared" si="7"/>
        <v>23</v>
      </c>
      <c r="J99">
        <v>0</v>
      </c>
      <c r="K99">
        <v>1</v>
      </c>
      <c r="L99" t="s">
        <v>161</v>
      </c>
      <c r="M99">
        <v>63.3583</v>
      </c>
      <c r="N99">
        <f t="shared" si="8"/>
        <v>63.3583</v>
      </c>
      <c r="O99" t="s">
        <v>162</v>
      </c>
      <c r="P99" t="s">
        <v>20</v>
      </c>
      <c r="Q99" t="str">
        <f t="shared" si="9"/>
        <v>Cherbourg</v>
      </c>
      <c r="R99">
        <f>Table134[[#This Row],[SibSp]]+Table134[[#This Row],[Parch]]</f>
        <v>1</v>
      </c>
      <c r="S99" s="8">
        <f ca="1">Table134[[#This Row],[Family_Size]]+RAND()-0.5</f>
        <v>0.61484965733104713</v>
      </c>
      <c r="T99" s="6"/>
      <c r="U99" s="6"/>
      <c r="V99" s="6"/>
    </row>
    <row r="100" spans="1:22" hidden="1" x14ac:dyDescent="0.25">
      <c r="A100">
        <v>99</v>
      </c>
      <c r="B100">
        <v>1</v>
      </c>
      <c r="C100" t="str">
        <f t="shared" si="5"/>
        <v>Survived</v>
      </c>
      <c r="D100">
        <v>2</v>
      </c>
      <c r="E100" t="str">
        <f t="shared" si="6"/>
        <v>Second</v>
      </c>
      <c r="F100" t="s">
        <v>163</v>
      </c>
      <c r="G100" t="s">
        <v>17</v>
      </c>
      <c r="H100">
        <v>34</v>
      </c>
      <c r="I100">
        <f t="shared" si="7"/>
        <v>34</v>
      </c>
      <c r="J100">
        <v>0</v>
      </c>
      <c r="K100">
        <v>1</v>
      </c>
      <c r="L100">
        <v>231919</v>
      </c>
      <c r="M100">
        <v>23</v>
      </c>
      <c r="N100">
        <f t="shared" si="8"/>
        <v>23</v>
      </c>
      <c r="P100" t="s">
        <v>15</v>
      </c>
      <c r="Q100" t="str">
        <f t="shared" si="9"/>
        <v>Southampton</v>
      </c>
      <c r="R100">
        <f>Table134[[#This Row],[SibSp]]+Table134[[#This Row],[Parch]]</f>
        <v>1</v>
      </c>
      <c r="S100" s="9">
        <f ca="1">Table134[[#This Row],[Family_Size]]+RAND()-0.5</f>
        <v>0.89847746500421621</v>
      </c>
      <c r="T100" s="6"/>
      <c r="U100" s="6"/>
      <c r="V100" s="6"/>
    </row>
    <row r="101" spans="1:22" hidden="1" x14ac:dyDescent="0.25">
      <c r="A101">
        <v>100</v>
      </c>
      <c r="B101">
        <v>0</v>
      </c>
      <c r="C101" t="str">
        <f t="shared" si="5"/>
        <v>Died</v>
      </c>
      <c r="D101">
        <v>2</v>
      </c>
      <c r="E101" t="str">
        <f t="shared" si="6"/>
        <v>Second</v>
      </c>
      <c r="F101" t="s">
        <v>164</v>
      </c>
      <c r="G101" t="s">
        <v>13</v>
      </c>
      <c r="H101">
        <v>34</v>
      </c>
      <c r="I101">
        <f t="shared" si="7"/>
        <v>34</v>
      </c>
      <c r="J101">
        <v>1</v>
      </c>
      <c r="K101">
        <v>0</v>
      </c>
      <c r="L101">
        <v>244367</v>
      </c>
      <c r="M101">
        <v>26</v>
      </c>
      <c r="N101">
        <f t="shared" si="8"/>
        <v>26</v>
      </c>
      <c r="P101" t="s">
        <v>15</v>
      </c>
      <c r="Q101" t="str">
        <f t="shared" si="9"/>
        <v>Southampton</v>
      </c>
      <c r="R101">
        <f>Table134[[#This Row],[SibSp]]+Table134[[#This Row],[Parch]]</f>
        <v>1</v>
      </c>
      <c r="S101" s="9">
        <f ca="1">Table134[[#This Row],[Family_Size]]+RAND()-0.5</f>
        <v>1.0771838909645475</v>
      </c>
      <c r="T101" s="6"/>
      <c r="U101" s="6"/>
      <c r="V101" s="6"/>
    </row>
    <row r="102" spans="1:22" hidden="1" x14ac:dyDescent="0.25">
      <c r="A102">
        <v>101</v>
      </c>
      <c r="B102">
        <v>0</v>
      </c>
      <c r="C102" t="str">
        <f t="shared" si="5"/>
        <v>Died</v>
      </c>
      <c r="D102">
        <v>3</v>
      </c>
      <c r="E102" t="str">
        <f t="shared" si="6"/>
        <v>Third</v>
      </c>
      <c r="F102" t="s">
        <v>165</v>
      </c>
      <c r="G102" t="s">
        <v>17</v>
      </c>
      <c r="H102">
        <v>28</v>
      </c>
      <c r="I102">
        <f t="shared" si="7"/>
        <v>28</v>
      </c>
      <c r="J102">
        <v>0</v>
      </c>
      <c r="K102">
        <v>0</v>
      </c>
      <c r="L102">
        <v>349245</v>
      </c>
      <c r="M102">
        <v>7.8958000000000004</v>
      </c>
      <c r="N102">
        <f t="shared" si="8"/>
        <v>7.8958000000000004</v>
      </c>
      <c r="P102" t="s">
        <v>15</v>
      </c>
      <c r="Q102" t="str">
        <f t="shared" si="9"/>
        <v>Southampton</v>
      </c>
      <c r="R102">
        <f>Table134[[#This Row],[SibSp]]+Table134[[#This Row],[Parch]]</f>
        <v>0</v>
      </c>
      <c r="S102" s="9">
        <f ca="1">Table134[[#This Row],[Family_Size]]+RAND()-0.5</f>
        <v>0.4580085127573672</v>
      </c>
      <c r="T102" s="6"/>
      <c r="U102" s="6"/>
      <c r="V102" s="6"/>
    </row>
    <row r="103" spans="1:22" x14ac:dyDescent="0.25">
      <c r="A103">
        <v>763</v>
      </c>
      <c r="B103">
        <v>1</v>
      </c>
      <c r="C103" t="str">
        <f t="shared" si="5"/>
        <v>Survived</v>
      </c>
      <c r="D103">
        <v>3</v>
      </c>
      <c r="E103" t="str">
        <f t="shared" si="6"/>
        <v>Third</v>
      </c>
      <c r="F103" t="s">
        <v>1060</v>
      </c>
      <c r="G103" t="s">
        <v>13</v>
      </c>
      <c r="H103">
        <v>20</v>
      </c>
      <c r="I103">
        <f t="shared" si="7"/>
        <v>20</v>
      </c>
      <c r="J103">
        <v>0</v>
      </c>
      <c r="K103">
        <v>0</v>
      </c>
      <c r="L103">
        <v>2663</v>
      </c>
      <c r="M103">
        <v>7.2291999999999996</v>
      </c>
      <c r="N103">
        <f t="shared" si="8"/>
        <v>7.2291999999999996</v>
      </c>
      <c r="P103" t="s">
        <v>20</v>
      </c>
      <c r="Q103" t="str">
        <f t="shared" si="9"/>
        <v>Cherbourg</v>
      </c>
      <c r="R103">
        <f>Table134[[#This Row],[SibSp]]+Table134[[#This Row],[Parch]]</f>
        <v>0</v>
      </c>
      <c r="S103" s="2">
        <f ca="1">Table134[[#This Row],[Family_Size]]+RAND()-0.5</f>
        <v>0.31550597243283163</v>
      </c>
      <c r="T103" s="6"/>
      <c r="U103" s="6"/>
      <c r="V103" s="6"/>
    </row>
    <row r="104" spans="1:22" hidden="1" x14ac:dyDescent="0.25">
      <c r="A104">
        <v>103</v>
      </c>
      <c r="B104">
        <v>0</v>
      </c>
      <c r="C104" t="str">
        <f t="shared" si="5"/>
        <v>Died</v>
      </c>
      <c r="D104">
        <v>1</v>
      </c>
      <c r="E104" t="str">
        <f t="shared" si="6"/>
        <v>First</v>
      </c>
      <c r="F104" t="s">
        <v>167</v>
      </c>
      <c r="G104" t="s">
        <v>13</v>
      </c>
      <c r="H104">
        <v>21</v>
      </c>
      <c r="I104">
        <f t="shared" si="7"/>
        <v>21</v>
      </c>
      <c r="J104">
        <v>0</v>
      </c>
      <c r="K104">
        <v>1</v>
      </c>
      <c r="L104">
        <v>35281</v>
      </c>
      <c r="M104">
        <v>77.287499999999994</v>
      </c>
      <c r="N104">
        <f t="shared" si="8"/>
        <v>77.287499999999994</v>
      </c>
      <c r="O104" t="s">
        <v>168</v>
      </c>
      <c r="P104" t="s">
        <v>15</v>
      </c>
      <c r="Q104" t="str">
        <f t="shared" si="9"/>
        <v>Southampton</v>
      </c>
      <c r="R104">
        <f>Table134[[#This Row],[SibSp]]+Table134[[#This Row],[Parch]]</f>
        <v>1</v>
      </c>
      <c r="S104" s="9">
        <f ca="1">Table134[[#This Row],[Family_Size]]+RAND()-0.5</f>
        <v>0.51467382163318054</v>
      </c>
      <c r="T104" s="6"/>
      <c r="U104" s="6"/>
      <c r="V104" s="6"/>
    </row>
    <row r="105" spans="1:22" x14ac:dyDescent="0.25">
      <c r="A105">
        <v>789</v>
      </c>
      <c r="B105">
        <v>1</v>
      </c>
      <c r="C105" t="str">
        <f t="shared" si="5"/>
        <v>Survived</v>
      </c>
      <c r="D105">
        <v>3</v>
      </c>
      <c r="E105" t="str">
        <f t="shared" si="6"/>
        <v>Third</v>
      </c>
      <c r="F105" t="s">
        <v>1094</v>
      </c>
      <c r="G105" t="s">
        <v>13</v>
      </c>
      <c r="H105">
        <v>1</v>
      </c>
      <c r="I105">
        <f t="shared" si="7"/>
        <v>1</v>
      </c>
      <c r="J105">
        <v>1</v>
      </c>
      <c r="K105">
        <v>2</v>
      </c>
      <c r="L105" t="s">
        <v>154</v>
      </c>
      <c r="M105">
        <v>20.574999999999999</v>
      </c>
      <c r="N105">
        <f t="shared" si="8"/>
        <v>20.574999999999999</v>
      </c>
      <c r="P105" t="s">
        <v>15</v>
      </c>
      <c r="Q105" t="str">
        <f t="shared" si="9"/>
        <v>Southampton</v>
      </c>
      <c r="R105">
        <f>Table134[[#This Row],[SibSp]]+Table134[[#This Row],[Parch]]</f>
        <v>3</v>
      </c>
      <c r="S105" s="2">
        <f ca="1">Table134[[#This Row],[Family_Size]]+RAND()-0.5</f>
        <v>2.5917637089650958</v>
      </c>
      <c r="T105" s="6"/>
      <c r="U105" s="6"/>
      <c r="V105" s="6"/>
    </row>
    <row r="106" spans="1:22" x14ac:dyDescent="0.25">
      <c r="A106">
        <v>804</v>
      </c>
      <c r="B106">
        <v>1</v>
      </c>
      <c r="C106" t="str">
        <f t="shared" si="5"/>
        <v>Survived</v>
      </c>
      <c r="D106">
        <v>3</v>
      </c>
      <c r="E106" t="str">
        <f t="shared" si="6"/>
        <v>Third</v>
      </c>
      <c r="F106" t="s">
        <v>1112</v>
      </c>
      <c r="G106" t="s">
        <v>13</v>
      </c>
      <c r="H106">
        <v>0.42</v>
      </c>
      <c r="I106">
        <f t="shared" si="7"/>
        <v>0.42</v>
      </c>
      <c r="J106">
        <v>0</v>
      </c>
      <c r="K106">
        <v>1</v>
      </c>
      <c r="L106">
        <v>2625</v>
      </c>
      <c r="M106">
        <v>8.5167000000000002</v>
      </c>
      <c r="N106">
        <f t="shared" si="8"/>
        <v>8.5167000000000002</v>
      </c>
      <c r="P106" t="s">
        <v>20</v>
      </c>
      <c r="Q106" t="str">
        <f t="shared" si="9"/>
        <v>Cherbourg</v>
      </c>
      <c r="R106">
        <f>Table134[[#This Row],[SibSp]]+Table134[[#This Row],[Parch]]</f>
        <v>1</v>
      </c>
      <c r="S106" s="2">
        <f ca="1">Table134[[#This Row],[Family_Size]]+RAND()-0.5</f>
        <v>0.680520309078811</v>
      </c>
      <c r="T106" s="6"/>
      <c r="U106" s="6"/>
      <c r="V106" s="6"/>
    </row>
    <row r="107" spans="1:22" x14ac:dyDescent="0.25">
      <c r="A107">
        <v>805</v>
      </c>
      <c r="B107">
        <v>1</v>
      </c>
      <c r="C107" t="str">
        <f t="shared" si="5"/>
        <v>Survived</v>
      </c>
      <c r="D107">
        <v>3</v>
      </c>
      <c r="E107" t="str">
        <f t="shared" si="6"/>
        <v>Third</v>
      </c>
      <c r="F107" t="s">
        <v>1113</v>
      </c>
      <c r="G107" t="s">
        <v>13</v>
      </c>
      <c r="H107">
        <v>27</v>
      </c>
      <c r="I107">
        <f t="shared" si="7"/>
        <v>27</v>
      </c>
      <c r="J107">
        <v>0</v>
      </c>
      <c r="K107">
        <v>0</v>
      </c>
      <c r="L107">
        <v>347089</v>
      </c>
      <c r="M107">
        <v>6.9749999999999996</v>
      </c>
      <c r="N107">
        <f t="shared" si="8"/>
        <v>6.9749999999999996</v>
      </c>
      <c r="P107" t="s">
        <v>15</v>
      </c>
      <c r="Q107" t="str">
        <f t="shared" si="9"/>
        <v>Southampton</v>
      </c>
      <c r="R107">
        <f>Table134[[#This Row],[SibSp]]+Table134[[#This Row],[Parch]]</f>
        <v>0</v>
      </c>
      <c r="S107" s="2">
        <f ca="1">Table134[[#This Row],[Family_Size]]+RAND()-0.5</f>
        <v>0.30875324576625451</v>
      </c>
      <c r="T107" s="6"/>
      <c r="U107" s="6"/>
      <c r="V107" s="6"/>
    </row>
    <row r="108" spans="1:22" hidden="1" x14ac:dyDescent="0.25">
      <c r="A108">
        <v>107</v>
      </c>
      <c r="B108">
        <v>1</v>
      </c>
      <c r="C108" t="str">
        <f t="shared" si="5"/>
        <v>Survived</v>
      </c>
      <c r="D108">
        <v>3</v>
      </c>
      <c r="E108" t="str">
        <f t="shared" si="6"/>
        <v>Third</v>
      </c>
      <c r="F108" t="s">
        <v>172</v>
      </c>
      <c r="G108" t="s">
        <v>17</v>
      </c>
      <c r="H108">
        <v>21</v>
      </c>
      <c r="I108">
        <f t="shared" si="7"/>
        <v>21</v>
      </c>
      <c r="J108">
        <v>0</v>
      </c>
      <c r="K108">
        <v>0</v>
      </c>
      <c r="L108">
        <v>343120</v>
      </c>
      <c r="M108">
        <v>7.65</v>
      </c>
      <c r="N108">
        <f t="shared" si="8"/>
        <v>7.65</v>
      </c>
      <c r="P108" t="s">
        <v>15</v>
      </c>
      <c r="Q108" t="str">
        <f t="shared" si="9"/>
        <v>Southampton</v>
      </c>
      <c r="R108">
        <f>Table134[[#This Row],[SibSp]]+Table134[[#This Row],[Parch]]</f>
        <v>0</v>
      </c>
      <c r="S108" s="9">
        <f ca="1">Table134[[#This Row],[Family_Size]]+RAND()-0.5</f>
        <v>-0.47824990763862907</v>
      </c>
      <c r="T108" s="6"/>
      <c r="U108" s="6"/>
      <c r="V108" s="6"/>
    </row>
    <row r="109" spans="1:22" x14ac:dyDescent="0.25">
      <c r="A109">
        <v>822</v>
      </c>
      <c r="B109">
        <v>1</v>
      </c>
      <c r="C109" t="str">
        <f t="shared" si="5"/>
        <v>Survived</v>
      </c>
      <c r="D109">
        <v>3</v>
      </c>
      <c r="E109" t="str">
        <f t="shared" si="6"/>
        <v>Third</v>
      </c>
      <c r="F109" t="s">
        <v>1136</v>
      </c>
      <c r="G109" t="s">
        <v>13</v>
      </c>
      <c r="H109">
        <v>27</v>
      </c>
      <c r="I109">
        <f t="shared" si="7"/>
        <v>27</v>
      </c>
      <c r="J109">
        <v>0</v>
      </c>
      <c r="K109">
        <v>0</v>
      </c>
      <c r="L109">
        <v>315098</v>
      </c>
      <c r="M109">
        <v>8.6624999999999996</v>
      </c>
      <c r="N109">
        <f t="shared" si="8"/>
        <v>8.6624999999999996</v>
      </c>
      <c r="P109" t="s">
        <v>15</v>
      </c>
      <c r="Q109" t="str">
        <f t="shared" si="9"/>
        <v>Southampton</v>
      </c>
      <c r="R109">
        <f>Table134[[#This Row],[SibSp]]+Table134[[#This Row],[Parch]]</f>
        <v>0</v>
      </c>
      <c r="S109" s="2">
        <f ca="1">Table134[[#This Row],[Family_Size]]+RAND()-0.5</f>
        <v>0.27088786898153538</v>
      </c>
      <c r="T109" s="6"/>
      <c r="U109" s="6"/>
      <c r="V109" s="6"/>
    </row>
    <row r="110" spans="1:22" x14ac:dyDescent="0.25">
      <c r="A110">
        <v>829</v>
      </c>
      <c r="B110">
        <v>1</v>
      </c>
      <c r="C110" t="str">
        <f t="shared" si="5"/>
        <v>Survived</v>
      </c>
      <c r="D110">
        <v>3</v>
      </c>
      <c r="E110" t="str">
        <f t="shared" si="6"/>
        <v>Third</v>
      </c>
      <c r="F110" t="s">
        <v>1143</v>
      </c>
      <c r="G110" t="s">
        <v>13</v>
      </c>
      <c r="I110">
        <f t="shared" si="7"/>
        <v>29.69911764705882</v>
      </c>
      <c r="J110">
        <v>0</v>
      </c>
      <c r="K110">
        <v>0</v>
      </c>
      <c r="L110">
        <v>367228</v>
      </c>
      <c r="M110">
        <v>7.75</v>
      </c>
      <c r="N110">
        <f t="shared" si="8"/>
        <v>7.75</v>
      </c>
      <c r="P110" t="s">
        <v>27</v>
      </c>
      <c r="Q110" t="str">
        <f t="shared" si="9"/>
        <v>Queenstown</v>
      </c>
      <c r="R110">
        <f>Table134[[#This Row],[SibSp]]+Table134[[#This Row],[Parch]]</f>
        <v>0</v>
      </c>
      <c r="S110" s="2">
        <f ca="1">Table134[[#This Row],[Family_Size]]+RAND()-0.5</f>
        <v>-0.20091874106534546</v>
      </c>
      <c r="T110" s="6"/>
      <c r="U110" s="6"/>
      <c r="V110" s="6"/>
    </row>
    <row r="111" spans="1:22" hidden="1" x14ac:dyDescent="0.25">
      <c r="A111">
        <v>110</v>
      </c>
      <c r="B111">
        <v>1</v>
      </c>
      <c r="C111" t="str">
        <f t="shared" si="5"/>
        <v>Survived</v>
      </c>
      <c r="D111">
        <v>3</v>
      </c>
      <c r="E111" t="str">
        <f t="shared" si="6"/>
        <v>Third</v>
      </c>
      <c r="F111" t="s">
        <v>175</v>
      </c>
      <c r="G111" t="s">
        <v>17</v>
      </c>
      <c r="I111">
        <f t="shared" si="7"/>
        <v>29.69911764705882</v>
      </c>
      <c r="J111">
        <v>1</v>
      </c>
      <c r="K111">
        <v>0</v>
      </c>
      <c r="L111">
        <v>371110</v>
      </c>
      <c r="M111">
        <v>24.15</v>
      </c>
      <c r="N111">
        <f t="shared" si="8"/>
        <v>24.15</v>
      </c>
      <c r="P111" t="s">
        <v>27</v>
      </c>
      <c r="Q111" t="str">
        <f t="shared" si="9"/>
        <v>Queenstown</v>
      </c>
      <c r="R111">
        <f>Table134[[#This Row],[SibSp]]+Table134[[#This Row],[Parch]]</f>
        <v>1</v>
      </c>
      <c r="S111" s="7">
        <f ca="1">Table134[[#This Row],[Family_Size]]+RAND()-0.5</f>
        <v>1.0916729109794148</v>
      </c>
      <c r="T111" s="6"/>
      <c r="U111" s="6"/>
      <c r="V111" s="6"/>
    </row>
    <row r="112" spans="1:22" hidden="1" x14ac:dyDescent="0.25">
      <c r="A112">
        <v>111</v>
      </c>
      <c r="B112">
        <v>0</v>
      </c>
      <c r="C112" t="str">
        <f t="shared" si="5"/>
        <v>Died</v>
      </c>
      <c r="D112">
        <v>1</v>
      </c>
      <c r="E112" t="str">
        <f t="shared" si="6"/>
        <v>First</v>
      </c>
      <c r="F112" t="s">
        <v>176</v>
      </c>
      <c r="G112" t="s">
        <v>13</v>
      </c>
      <c r="H112">
        <v>47</v>
      </c>
      <c r="I112">
        <f t="shared" si="7"/>
        <v>47</v>
      </c>
      <c r="J112">
        <v>0</v>
      </c>
      <c r="K112">
        <v>0</v>
      </c>
      <c r="L112">
        <v>110465</v>
      </c>
      <c r="M112">
        <v>52</v>
      </c>
      <c r="N112">
        <f t="shared" si="8"/>
        <v>52</v>
      </c>
      <c r="O112" t="s">
        <v>177</v>
      </c>
      <c r="P112" t="s">
        <v>15</v>
      </c>
      <c r="Q112" t="str">
        <f t="shared" si="9"/>
        <v>Southampton</v>
      </c>
      <c r="R112">
        <f>Table134[[#This Row],[SibSp]]+Table134[[#This Row],[Parch]]</f>
        <v>0</v>
      </c>
      <c r="S112" s="2">
        <f ca="1">Table134[[#This Row],[Family_Size]]+RAND()-0.5</f>
        <v>8.8963189400340648E-3</v>
      </c>
    </row>
    <row r="113" spans="1:19" hidden="1" x14ac:dyDescent="0.25">
      <c r="A113">
        <v>112</v>
      </c>
      <c r="B113">
        <v>0</v>
      </c>
      <c r="C113" t="str">
        <f t="shared" si="5"/>
        <v>Died</v>
      </c>
      <c r="D113">
        <v>3</v>
      </c>
      <c r="E113" t="str">
        <f t="shared" si="6"/>
        <v>Third</v>
      </c>
      <c r="F113" t="s">
        <v>178</v>
      </c>
      <c r="G113" t="s">
        <v>17</v>
      </c>
      <c r="H113">
        <v>14.5</v>
      </c>
      <c r="I113">
        <f t="shared" si="7"/>
        <v>14.5</v>
      </c>
      <c r="J113">
        <v>1</v>
      </c>
      <c r="K113">
        <v>0</v>
      </c>
      <c r="L113">
        <v>2665</v>
      </c>
      <c r="M113">
        <v>14.4542</v>
      </c>
      <c r="N113">
        <f t="shared" si="8"/>
        <v>14.4542</v>
      </c>
      <c r="P113" t="s">
        <v>20</v>
      </c>
      <c r="Q113" t="str">
        <f t="shared" si="9"/>
        <v>Cherbourg</v>
      </c>
      <c r="R113">
        <f>Table134[[#This Row],[SibSp]]+Table134[[#This Row],[Parch]]</f>
        <v>1</v>
      </c>
      <c r="S113" s="2">
        <f ca="1">Table134[[#This Row],[Family_Size]]+RAND()-0.5</f>
        <v>0.70284446565143655</v>
      </c>
    </row>
    <row r="114" spans="1:19" x14ac:dyDescent="0.25">
      <c r="A114">
        <v>839</v>
      </c>
      <c r="B114">
        <v>1</v>
      </c>
      <c r="C114" t="str">
        <f t="shared" si="5"/>
        <v>Survived</v>
      </c>
      <c r="D114">
        <v>3</v>
      </c>
      <c r="E114" t="str">
        <f t="shared" si="6"/>
        <v>Third</v>
      </c>
      <c r="F114" t="s">
        <v>1155</v>
      </c>
      <c r="G114" t="s">
        <v>13</v>
      </c>
      <c r="H114">
        <v>32</v>
      </c>
      <c r="I114">
        <f t="shared" si="7"/>
        <v>32</v>
      </c>
      <c r="J114">
        <v>0</v>
      </c>
      <c r="K114">
        <v>0</v>
      </c>
      <c r="L114">
        <v>1601</v>
      </c>
      <c r="M114">
        <v>56.495800000000003</v>
      </c>
      <c r="N114">
        <f t="shared" si="8"/>
        <v>56.495800000000003</v>
      </c>
      <c r="P114" t="s">
        <v>15</v>
      </c>
      <c r="Q114" t="str">
        <f t="shared" si="9"/>
        <v>Southampton</v>
      </c>
      <c r="R114">
        <f>Table134[[#This Row],[SibSp]]+Table134[[#This Row],[Parch]]</f>
        <v>0</v>
      </c>
      <c r="S114" s="2">
        <f ca="1">Table134[[#This Row],[Family_Size]]+RAND()-0.5</f>
        <v>0.29573797296324655</v>
      </c>
    </row>
    <row r="115" spans="1:19" hidden="1" x14ac:dyDescent="0.25">
      <c r="A115">
        <v>114</v>
      </c>
      <c r="B115">
        <v>0</v>
      </c>
      <c r="C115" t="str">
        <f t="shared" si="5"/>
        <v>Died</v>
      </c>
      <c r="D115">
        <v>3</v>
      </c>
      <c r="E115" t="str">
        <f t="shared" si="6"/>
        <v>Third</v>
      </c>
      <c r="F115" t="s">
        <v>180</v>
      </c>
      <c r="G115" t="s">
        <v>17</v>
      </c>
      <c r="H115">
        <v>20</v>
      </c>
      <c r="I115">
        <f t="shared" si="7"/>
        <v>20</v>
      </c>
      <c r="J115">
        <v>1</v>
      </c>
      <c r="K115">
        <v>0</v>
      </c>
      <c r="L115">
        <v>4136</v>
      </c>
      <c r="M115">
        <v>9.8249999999999993</v>
      </c>
      <c r="N115">
        <f t="shared" si="8"/>
        <v>9.8249999999999993</v>
      </c>
      <c r="P115" t="s">
        <v>15</v>
      </c>
      <c r="Q115" t="str">
        <f t="shared" si="9"/>
        <v>Southampton</v>
      </c>
      <c r="R115">
        <f>Table134[[#This Row],[SibSp]]+Table134[[#This Row],[Parch]]</f>
        <v>1</v>
      </c>
      <c r="S115" s="2">
        <f ca="1">Table134[[#This Row],[Family_Size]]+RAND()-0.5</f>
        <v>1.1519427101265927</v>
      </c>
    </row>
    <row r="116" spans="1:19" hidden="1" x14ac:dyDescent="0.25">
      <c r="A116">
        <v>115</v>
      </c>
      <c r="B116">
        <v>0</v>
      </c>
      <c r="C116" t="str">
        <f t="shared" si="5"/>
        <v>Died</v>
      </c>
      <c r="D116">
        <v>3</v>
      </c>
      <c r="E116" t="str">
        <f t="shared" si="6"/>
        <v>Third</v>
      </c>
      <c r="F116" t="s">
        <v>181</v>
      </c>
      <c r="G116" t="s">
        <v>17</v>
      </c>
      <c r="H116">
        <v>17</v>
      </c>
      <c r="I116">
        <f t="shared" si="7"/>
        <v>17</v>
      </c>
      <c r="J116">
        <v>0</v>
      </c>
      <c r="K116">
        <v>0</v>
      </c>
      <c r="L116">
        <v>2627</v>
      </c>
      <c r="M116">
        <v>14.458299999999999</v>
      </c>
      <c r="N116">
        <f t="shared" si="8"/>
        <v>14.458299999999999</v>
      </c>
      <c r="P116" t="s">
        <v>20</v>
      </c>
      <c r="Q116" t="str">
        <f t="shared" si="9"/>
        <v>Cherbourg</v>
      </c>
      <c r="R116">
        <f>Table134[[#This Row],[SibSp]]+Table134[[#This Row],[Parch]]</f>
        <v>0</v>
      </c>
      <c r="S116" s="2">
        <f ca="1">Table134[[#This Row],[Family_Size]]+RAND()-0.5</f>
        <v>-0.11269581851065191</v>
      </c>
    </row>
    <row r="117" spans="1:19" x14ac:dyDescent="0.25">
      <c r="A117">
        <v>870</v>
      </c>
      <c r="B117">
        <v>1</v>
      </c>
      <c r="C117" t="str">
        <f t="shared" si="5"/>
        <v>Survived</v>
      </c>
      <c r="D117">
        <v>3</v>
      </c>
      <c r="E117" t="str">
        <f t="shared" si="6"/>
        <v>Third</v>
      </c>
      <c r="F117" t="s">
        <v>1195</v>
      </c>
      <c r="G117" t="s">
        <v>13</v>
      </c>
      <c r="H117">
        <v>4</v>
      </c>
      <c r="I117">
        <f t="shared" si="7"/>
        <v>4</v>
      </c>
      <c r="J117">
        <v>1</v>
      </c>
      <c r="K117">
        <v>1</v>
      </c>
      <c r="L117">
        <v>347742</v>
      </c>
      <c r="M117">
        <v>11.1333</v>
      </c>
      <c r="N117">
        <f t="shared" si="8"/>
        <v>11.1333</v>
      </c>
      <c r="P117" t="s">
        <v>15</v>
      </c>
      <c r="Q117" t="str">
        <f t="shared" si="9"/>
        <v>Southampton</v>
      </c>
      <c r="R117">
        <f>Table134[[#This Row],[SibSp]]+Table134[[#This Row],[Parch]]</f>
        <v>2</v>
      </c>
      <c r="S117" s="2">
        <f ca="1">Table134[[#This Row],[Family_Size]]+RAND()-0.5</f>
        <v>1.9210614855506485</v>
      </c>
    </row>
    <row r="118" spans="1:19" x14ac:dyDescent="0.25">
      <c r="A118">
        <v>1</v>
      </c>
      <c r="B118">
        <v>0</v>
      </c>
      <c r="C118" t="str">
        <f t="shared" si="5"/>
        <v>Died</v>
      </c>
      <c r="D118">
        <v>3</v>
      </c>
      <c r="E118" t="str">
        <f t="shared" si="6"/>
        <v>Third</v>
      </c>
      <c r="F118" t="s">
        <v>12</v>
      </c>
      <c r="G118" t="s">
        <v>13</v>
      </c>
      <c r="H118">
        <v>22</v>
      </c>
      <c r="I118" s="3">
        <f t="shared" si="7"/>
        <v>22</v>
      </c>
      <c r="J118">
        <v>1</v>
      </c>
      <c r="K118">
        <v>0</v>
      </c>
      <c r="L118" t="s">
        <v>14</v>
      </c>
      <c r="M118">
        <v>7.25</v>
      </c>
      <c r="N118">
        <f t="shared" si="8"/>
        <v>7.25</v>
      </c>
      <c r="P118" t="s">
        <v>15</v>
      </c>
      <c r="Q118" t="str">
        <f t="shared" si="9"/>
        <v>Southampton</v>
      </c>
      <c r="R118">
        <f>Table134[[#This Row],[SibSp]]+Table134[[#This Row],[Parch]]</f>
        <v>1</v>
      </c>
      <c r="S118" s="2">
        <f ca="1">Table134[[#This Row],[Family_Size]]+RAND()-0.5</f>
        <v>1.4619955631885455</v>
      </c>
    </row>
    <row r="119" spans="1:19" hidden="1" x14ac:dyDescent="0.25">
      <c r="A119">
        <v>118</v>
      </c>
      <c r="B119">
        <v>0</v>
      </c>
      <c r="C119" t="str">
        <f t="shared" si="5"/>
        <v>Died</v>
      </c>
      <c r="D119">
        <v>2</v>
      </c>
      <c r="E119" t="str">
        <f t="shared" si="6"/>
        <v>Second</v>
      </c>
      <c r="F119" t="s">
        <v>185</v>
      </c>
      <c r="G119" t="s">
        <v>13</v>
      </c>
      <c r="H119">
        <v>29</v>
      </c>
      <c r="I119">
        <f t="shared" si="7"/>
        <v>29</v>
      </c>
      <c r="J119">
        <v>1</v>
      </c>
      <c r="K119">
        <v>0</v>
      </c>
      <c r="L119">
        <v>11668</v>
      </c>
      <c r="M119">
        <v>21</v>
      </c>
      <c r="N119">
        <f t="shared" si="8"/>
        <v>21</v>
      </c>
      <c r="P119" t="s">
        <v>15</v>
      </c>
      <c r="Q119" t="str">
        <f t="shared" si="9"/>
        <v>Southampton</v>
      </c>
      <c r="R119">
        <f>Table134[[#This Row],[SibSp]]+Table134[[#This Row],[Parch]]</f>
        <v>1</v>
      </c>
      <c r="S119" s="2">
        <f ca="1">Table134[[#This Row],[Family_Size]]+RAND()-0.5</f>
        <v>0.73621690114616012</v>
      </c>
    </row>
    <row r="120" spans="1:19" hidden="1" x14ac:dyDescent="0.25">
      <c r="A120">
        <v>119</v>
      </c>
      <c r="B120">
        <v>0</v>
      </c>
      <c r="C120" t="str">
        <f t="shared" si="5"/>
        <v>Died</v>
      </c>
      <c r="D120">
        <v>1</v>
      </c>
      <c r="E120" t="str">
        <f t="shared" si="6"/>
        <v>First</v>
      </c>
      <c r="F120" t="s">
        <v>186</v>
      </c>
      <c r="G120" t="s">
        <v>13</v>
      </c>
      <c r="H120">
        <v>24</v>
      </c>
      <c r="I120">
        <f t="shared" si="7"/>
        <v>24</v>
      </c>
      <c r="J120">
        <v>0</v>
      </c>
      <c r="K120">
        <v>1</v>
      </c>
      <c r="L120" t="s">
        <v>187</v>
      </c>
      <c r="M120">
        <v>247.52080000000001</v>
      </c>
      <c r="N120">
        <f t="shared" si="8"/>
        <v>247.52080000000001</v>
      </c>
      <c r="O120" t="s">
        <v>188</v>
      </c>
      <c r="P120" t="s">
        <v>20</v>
      </c>
      <c r="Q120" t="str">
        <f t="shared" si="9"/>
        <v>Cherbourg</v>
      </c>
      <c r="R120">
        <f>Table134[[#This Row],[SibSp]]+Table134[[#This Row],[Parch]]</f>
        <v>1</v>
      </c>
      <c r="S120" s="2">
        <f ca="1">Table134[[#This Row],[Family_Size]]+RAND()-0.5</f>
        <v>0.81749604431071621</v>
      </c>
    </row>
    <row r="121" spans="1:19" hidden="1" x14ac:dyDescent="0.25">
      <c r="A121">
        <v>120</v>
      </c>
      <c r="B121">
        <v>0</v>
      </c>
      <c r="C121" t="str">
        <f t="shared" si="5"/>
        <v>Died</v>
      </c>
      <c r="D121">
        <v>3</v>
      </c>
      <c r="E121" t="str">
        <f t="shared" si="6"/>
        <v>Third</v>
      </c>
      <c r="F121" t="s">
        <v>189</v>
      </c>
      <c r="G121" t="s">
        <v>17</v>
      </c>
      <c r="H121">
        <v>2</v>
      </c>
      <c r="I121">
        <f t="shared" si="7"/>
        <v>2</v>
      </c>
      <c r="J121">
        <v>4</v>
      </c>
      <c r="K121">
        <v>2</v>
      </c>
      <c r="L121">
        <v>347082</v>
      </c>
      <c r="M121">
        <v>31.274999999999999</v>
      </c>
      <c r="N121">
        <f t="shared" si="8"/>
        <v>31.274999999999999</v>
      </c>
      <c r="P121" t="s">
        <v>15</v>
      </c>
      <c r="Q121" t="str">
        <f t="shared" si="9"/>
        <v>Southampton</v>
      </c>
      <c r="R121">
        <f>Table134[[#This Row],[SibSp]]+Table134[[#This Row],[Parch]]</f>
        <v>6</v>
      </c>
      <c r="S121" s="2">
        <f ca="1">Table134[[#This Row],[Family_Size]]+RAND()-0.5</f>
        <v>6.0418845391521998</v>
      </c>
    </row>
    <row r="122" spans="1:19" hidden="1" x14ac:dyDescent="0.25">
      <c r="A122">
        <v>121</v>
      </c>
      <c r="B122">
        <v>0</v>
      </c>
      <c r="C122" t="str">
        <f t="shared" si="5"/>
        <v>Died</v>
      </c>
      <c r="D122">
        <v>2</v>
      </c>
      <c r="E122" t="str">
        <f t="shared" si="6"/>
        <v>Second</v>
      </c>
      <c r="F122" t="s">
        <v>190</v>
      </c>
      <c r="G122" t="s">
        <v>13</v>
      </c>
      <c r="H122">
        <v>21</v>
      </c>
      <c r="I122">
        <f t="shared" si="7"/>
        <v>21</v>
      </c>
      <c r="J122">
        <v>2</v>
      </c>
      <c r="K122">
        <v>0</v>
      </c>
      <c r="L122" t="s">
        <v>126</v>
      </c>
      <c r="M122">
        <v>73.5</v>
      </c>
      <c r="N122">
        <f t="shared" si="8"/>
        <v>73.5</v>
      </c>
      <c r="P122" t="s">
        <v>15</v>
      </c>
      <c r="Q122" t="str">
        <f t="shared" si="9"/>
        <v>Southampton</v>
      </c>
      <c r="R122">
        <f>Table134[[#This Row],[SibSp]]+Table134[[#This Row],[Parch]]</f>
        <v>2</v>
      </c>
      <c r="S122" s="2">
        <f ca="1">Table134[[#This Row],[Family_Size]]+RAND()-0.5</f>
        <v>1.8148161444419184</v>
      </c>
    </row>
    <row r="123" spans="1:19" x14ac:dyDescent="0.25">
      <c r="A123">
        <v>5</v>
      </c>
      <c r="B123">
        <v>0</v>
      </c>
      <c r="C123" t="str">
        <f t="shared" si="5"/>
        <v>Died</v>
      </c>
      <c r="D123">
        <v>3</v>
      </c>
      <c r="E123" t="str">
        <f t="shared" si="6"/>
        <v>Third</v>
      </c>
      <c r="F123" t="s">
        <v>25</v>
      </c>
      <c r="G123" t="s">
        <v>13</v>
      </c>
      <c r="H123">
        <v>35</v>
      </c>
      <c r="I123">
        <f t="shared" si="7"/>
        <v>35</v>
      </c>
      <c r="J123">
        <v>0</v>
      </c>
      <c r="K123">
        <v>0</v>
      </c>
      <c r="L123">
        <v>373450</v>
      </c>
      <c r="M123">
        <v>8.0500000000000007</v>
      </c>
      <c r="N123">
        <f t="shared" si="8"/>
        <v>8.0500000000000007</v>
      </c>
      <c r="P123" t="s">
        <v>15</v>
      </c>
      <c r="Q123" t="str">
        <f t="shared" si="9"/>
        <v>Southampton</v>
      </c>
      <c r="R123">
        <f>Table134[[#This Row],[SibSp]]+Table134[[#This Row],[Parch]]</f>
        <v>0</v>
      </c>
      <c r="S123" s="2">
        <f ca="1">Table134[[#This Row],[Family_Size]]+RAND()-0.5</f>
        <v>0.17074725375645483</v>
      </c>
    </row>
    <row r="124" spans="1:19" hidden="1" x14ac:dyDescent="0.25">
      <c r="A124">
        <v>123</v>
      </c>
      <c r="B124">
        <v>0</v>
      </c>
      <c r="C124" t="str">
        <f t="shared" si="5"/>
        <v>Died</v>
      </c>
      <c r="D124">
        <v>2</v>
      </c>
      <c r="E124" t="str">
        <f t="shared" si="6"/>
        <v>Second</v>
      </c>
      <c r="F124" t="s">
        <v>193</v>
      </c>
      <c r="G124" t="s">
        <v>13</v>
      </c>
      <c r="H124">
        <v>32.5</v>
      </c>
      <c r="I124">
        <f t="shared" si="7"/>
        <v>32.5</v>
      </c>
      <c r="J124">
        <v>1</v>
      </c>
      <c r="K124">
        <v>0</v>
      </c>
      <c r="L124">
        <v>237736</v>
      </c>
      <c r="M124">
        <v>30.070799999999998</v>
      </c>
      <c r="N124">
        <f t="shared" si="8"/>
        <v>30.070799999999998</v>
      </c>
      <c r="P124" t="s">
        <v>20</v>
      </c>
      <c r="Q124" t="str">
        <f t="shared" si="9"/>
        <v>Cherbourg</v>
      </c>
      <c r="R124">
        <f>Table134[[#This Row],[SibSp]]+Table134[[#This Row],[Parch]]</f>
        <v>1</v>
      </c>
      <c r="S124" s="2">
        <f ca="1">Table134[[#This Row],[Family_Size]]+RAND()-0.5</f>
        <v>0.94171920810905085</v>
      </c>
    </row>
    <row r="125" spans="1:19" hidden="1" x14ac:dyDescent="0.25">
      <c r="A125">
        <v>124</v>
      </c>
      <c r="B125">
        <v>1</v>
      </c>
      <c r="C125" t="str">
        <f t="shared" si="5"/>
        <v>Survived</v>
      </c>
      <c r="D125">
        <v>2</v>
      </c>
      <c r="E125" t="str">
        <f t="shared" si="6"/>
        <v>Second</v>
      </c>
      <c r="F125" t="s">
        <v>194</v>
      </c>
      <c r="G125" t="s">
        <v>17</v>
      </c>
      <c r="H125">
        <v>32.5</v>
      </c>
      <c r="I125">
        <f t="shared" si="7"/>
        <v>32.5</v>
      </c>
      <c r="J125">
        <v>0</v>
      </c>
      <c r="K125">
        <v>0</v>
      </c>
      <c r="L125">
        <v>27267</v>
      </c>
      <c r="M125">
        <v>13</v>
      </c>
      <c r="N125">
        <f t="shared" si="8"/>
        <v>13</v>
      </c>
      <c r="O125" t="s">
        <v>195</v>
      </c>
      <c r="P125" t="s">
        <v>15</v>
      </c>
      <c r="Q125" t="str">
        <f t="shared" si="9"/>
        <v>Southampton</v>
      </c>
      <c r="R125">
        <f>Table134[[#This Row],[SibSp]]+Table134[[#This Row],[Parch]]</f>
        <v>0</v>
      </c>
      <c r="S125" s="2">
        <f ca="1">Table134[[#This Row],[Family_Size]]+RAND()-0.5</f>
        <v>-0.40050586590293313</v>
      </c>
    </row>
    <row r="126" spans="1:19" hidden="1" x14ac:dyDescent="0.25">
      <c r="A126">
        <v>125</v>
      </c>
      <c r="B126">
        <v>0</v>
      </c>
      <c r="C126" t="str">
        <f t="shared" si="5"/>
        <v>Died</v>
      </c>
      <c r="D126">
        <v>1</v>
      </c>
      <c r="E126" t="str">
        <f t="shared" si="6"/>
        <v>First</v>
      </c>
      <c r="F126" t="s">
        <v>196</v>
      </c>
      <c r="G126" t="s">
        <v>13</v>
      </c>
      <c r="H126">
        <v>54</v>
      </c>
      <c r="I126">
        <f t="shared" si="7"/>
        <v>54</v>
      </c>
      <c r="J126">
        <v>0</v>
      </c>
      <c r="K126">
        <v>1</v>
      </c>
      <c r="L126">
        <v>35281</v>
      </c>
      <c r="M126">
        <v>77.287499999999994</v>
      </c>
      <c r="N126">
        <f t="shared" si="8"/>
        <v>77.287499999999994</v>
      </c>
      <c r="O126" t="s">
        <v>168</v>
      </c>
      <c r="P126" t="s">
        <v>15</v>
      </c>
      <c r="Q126" t="str">
        <f t="shared" si="9"/>
        <v>Southampton</v>
      </c>
      <c r="R126">
        <f>Table134[[#This Row],[SibSp]]+Table134[[#This Row],[Parch]]</f>
        <v>1</v>
      </c>
      <c r="S126" s="2">
        <f ca="1">Table134[[#This Row],[Family_Size]]+RAND()-0.5</f>
        <v>1.0513498869680384</v>
      </c>
    </row>
    <row r="127" spans="1:19" x14ac:dyDescent="0.25">
      <c r="A127">
        <v>6</v>
      </c>
      <c r="B127">
        <v>0</v>
      </c>
      <c r="C127" t="str">
        <f t="shared" si="5"/>
        <v>Died</v>
      </c>
      <c r="D127">
        <v>3</v>
      </c>
      <c r="E127" t="str">
        <f t="shared" si="6"/>
        <v>Third</v>
      </c>
      <c r="F127" t="s">
        <v>26</v>
      </c>
      <c r="G127" t="s">
        <v>13</v>
      </c>
      <c r="I127">
        <f t="shared" si="7"/>
        <v>29.69911764705882</v>
      </c>
      <c r="J127">
        <v>0</v>
      </c>
      <c r="K127">
        <v>0</v>
      </c>
      <c r="L127">
        <v>330877</v>
      </c>
      <c r="M127">
        <v>8.4582999999999995</v>
      </c>
      <c r="N127">
        <f t="shared" si="8"/>
        <v>8.4582999999999995</v>
      </c>
      <c r="P127" t="s">
        <v>27</v>
      </c>
      <c r="Q127" t="str">
        <f t="shared" si="9"/>
        <v>Queenstown</v>
      </c>
      <c r="R127">
        <f>Table134[[#This Row],[SibSp]]+Table134[[#This Row],[Parch]]</f>
        <v>0</v>
      </c>
      <c r="S127" s="2">
        <f ca="1">Table134[[#This Row],[Family_Size]]+RAND()-0.5</f>
        <v>0.15208008096322867</v>
      </c>
    </row>
    <row r="128" spans="1:19" x14ac:dyDescent="0.25">
      <c r="A128">
        <v>8</v>
      </c>
      <c r="B128">
        <v>0</v>
      </c>
      <c r="C128" t="str">
        <f t="shared" si="5"/>
        <v>Died</v>
      </c>
      <c r="D128">
        <v>3</v>
      </c>
      <c r="E128" t="str">
        <f t="shared" si="6"/>
        <v>Third</v>
      </c>
      <c r="F128" t="s">
        <v>30</v>
      </c>
      <c r="G128" t="s">
        <v>13</v>
      </c>
      <c r="H128">
        <v>2</v>
      </c>
      <c r="I128">
        <f t="shared" si="7"/>
        <v>2</v>
      </c>
      <c r="J128">
        <v>3</v>
      </c>
      <c r="K128">
        <v>1</v>
      </c>
      <c r="L128">
        <v>349909</v>
      </c>
      <c r="M128">
        <v>21.074999999999999</v>
      </c>
      <c r="N128">
        <f t="shared" si="8"/>
        <v>21.074999999999999</v>
      </c>
      <c r="P128" t="s">
        <v>15</v>
      </c>
      <c r="Q128" t="str">
        <f t="shared" si="9"/>
        <v>Southampton</v>
      </c>
      <c r="R128">
        <f>Table134[[#This Row],[SibSp]]+Table134[[#This Row],[Parch]]</f>
        <v>4</v>
      </c>
      <c r="S128" s="2">
        <f ca="1">Table134[[#This Row],[Family_Size]]+RAND()-0.5</f>
        <v>3.5783092586532224</v>
      </c>
    </row>
    <row r="129" spans="1:19" x14ac:dyDescent="0.25">
      <c r="A129">
        <v>13</v>
      </c>
      <c r="B129">
        <v>0</v>
      </c>
      <c r="C129" t="str">
        <f t="shared" si="5"/>
        <v>Died</v>
      </c>
      <c r="D129">
        <v>3</v>
      </c>
      <c r="E129" t="str">
        <f t="shared" si="6"/>
        <v>Third</v>
      </c>
      <c r="F129" t="s">
        <v>38</v>
      </c>
      <c r="G129" t="s">
        <v>13</v>
      </c>
      <c r="H129">
        <v>20</v>
      </c>
      <c r="I129">
        <f t="shared" si="7"/>
        <v>20</v>
      </c>
      <c r="J129">
        <v>0</v>
      </c>
      <c r="K129">
        <v>0</v>
      </c>
      <c r="L129" t="s">
        <v>39</v>
      </c>
      <c r="M129">
        <v>8.0500000000000007</v>
      </c>
      <c r="N129">
        <f t="shared" si="8"/>
        <v>8.0500000000000007</v>
      </c>
      <c r="P129" t="s">
        <v>15</v>
      </c>
      <c r="Q129" t="str">
        <f t="shared" si="9"/>
        <v>Southampton</v>
      </c>
      <c r="R129">
        <f>Table134[[#This Row],[SibSp]]+Table134[[#This Row],[Parch]]</f>
        <v>0</v>
      </c>
      <c r="S129" s="2">
        <f ca="1">Table134[[#This Row],[Family_Size]]+RAND()-0.5</f>
        <v>5.6478766807366299E-2</v>
      </c>
    </row>
    <row r="130" spans="1:19" hidden="1" x14ac:dyDescent="0.25">
      <c r="A130">
        <v>129</v>
      </c>
      <c r="B130">
        <v>1</v>
      </c>
      <c r="C130" t="str">
        <f t="shared" ref="C130:C193" si="10">IF(B130=1, "Survived", "Died")</f>
        <v>Survived</v>
      </c>
      <c r="D130">
        <v>3</v>
      </c>
      <c r="E130" t="str">
        <f t="shared" ref="E130:E193" si="11">IF(D130=1, "First", IF(D130=2, "Second", IF(D130=3, "Third")))</f>
        <v>Third</v>
      </c>
      <c r="F130" t="s">
        <v>201</v>
      </c>
      <c r="G130" t="s">
        <v>17</v>
      </c>
      <c r="I130">
        <f t="shared" ref="I130:I193" si="12">IF(H130="",AVERAGE(H:H),H130)</f>
        <v>29.69911764705882</v>
      </c>
      <c r="J130">
        <v>1</v>
      </c>
      <c r="K130">
        <v>1</v>
      </c>
      <c r="L130">
        <v>2668</v>
      </c>
      <c r="M130">
        <v>22.3583</v>
      </c>
      <c r="N130">
        <f t="shared" ref="N130:N193" si="13">IF(M130="",MEDIAN(M:M),M130)</f>
        <v>22.3583</v>
      </c>
      <c r="O130" t="s">
        <v>202</v>
      </c>
      <c r="P130" t="s">
        <v>20</v>
      </c>
      <c r="Q130" t="str">
        <f t="shared" ref="Q130:Q193" si="14">IF(P130="C", "Cherbourg", IF(P130="Q", "Queenstown", IF(P130="S", "Southampton")))</f>
        <v>Cherbourg</v>
      </c>
      <c r="R130">
        <f>Table134[[#This Row],[SibSp]]+Table134[[#This Row],[Parch]]</f>
        <v>2</v>
      </c>
      <c r="S130" s="2">
        <f ca="1">Table134[[#This Row],[Family_Size]]+RAND()-0.5</f>
        <v>2.2639434553086089</v>
      </c>
    </row>
    <row r="131" spans="1:19" x14ac:dyDescent="0.25">
      <c r="A131">
        <v>14</v>
      </c>
      <c r="B131">
        <v>0</v>
      </c>
      <c r="C131" t="str">
        <f t="shared" si="10"/>
        <v>Died</v>
      </c>
      <c r="D131">
        <v>3</v>
      </c>
      <c r="E131" t="str">
        <f t="shared" si="11"/>
        <v>Third</v>
      </c>
      <c r="F131" t="s">
        <v>40</v>
      </c>
      <c r="G131" t="s">
        <v>13</v>
      </c>
      <c r="H131">
        <v>39</v>
      </c>
      <c r="I131">
        <f t="shared" si="12"/>
        <v>39</v>
      </c>
      <c r="J131">
        <v>1</v>
      </c>
      <c r="K131">
        <v>5</v>
      </c>
      <c r="L131">
        <v>347082</v>
      </c>
      <c r="M131">
        <v>31.274999999999999</v>
      </c>
      <c r="N131">
        <f t="shared" si="13"/>
        <v>31.274999999999999</v>
      </c>
      <c r="P131" t="s">
        <v>15</v>
      </c>
      <c r="Q131" t="str">
        <f t="shared" si="14"/>
        <v>Southampton</v>
      </c>
      <c r="R131">
        <f>Table134[[#This Row],[SibSp]]+Table134[[#This Row],[Parch]]</f>
        <v>6</v>
      </c>
      <c r="S131" s="2">
        <f ca="1">Table134[[#This Row],[Family_Size]]+RAND()-0.5</f>
        <v>5.6831477283304519</v>
      </c>
    </row>
    <row r="132" spans="1:19" x14ac:dyDescent="0.25">
      <c r="A132">
        <v>17</v>
      </c>
      <c r="B132">
        <v>0</v>
      </c>
      <c r="C132" t="str">
        <f t="shared" si="10"/>
        <v>Died</v>
      </c>
      <c r="D132">
        <v>3</v>
      </c>
      <c r="E132" t="str">
        <f t="shared" si="11"/>
        <v>Third</v>
      </c>
      <c r="F132" t="s">
        <v>43</v>
      </c>
      <c r="G132" t="s">
        <v>13</v>
      </c>
      <c r="H132">
        <v>2</v>
      </c>
      <c r="I132">
        <f t="shared" si="12"/>
        <v>2</v>
      </c>
      <c r="J132">
        <v>4</v>
      </c>
      <c r="K132">
        <v>1</v>
      </c>
      <c r="L132">
        <v>382652</v>
      </c>
      <c r="M132">
        <v>29.125</v>
      </c>
      <c r="N132">
        <f t="shared" si="13"/>
        <v>29.125</v>
      </c>
      <c r="P132" t="s">
        <v>27</v>
      </c>
      <c r="Q132" t="str">
        <f t="shared" si="14"/>
        <v>Queenstown</v>
      </c>
      <c r="R132">
        <f>Table134[[#This Row],[SibSp]]+Table134[[#This Row],[Parch]]</f>
        <v>5</v>
      </c>
      <c r="S132" s="2">
        <f ca="1">Table134[[#This Row],[Family_Size]]+RAND()-0.5</f>
        <v>5.4296565014962539</v>
      </c>
    </row>
    <row r="133" spans="1:19" x14ac:dyDescent="0.25">
      <c r="A133">
        <v>27</v>
      </c>
      <c r="B133">
        <v>0</v>
      </c>
      <c r="C133" t="str">
        <f t="shared" si="10"/>
        <v>Died</v>
      </c>
      <c r="D133">
        <v>3</v>
      </c>
      <c r="E133" t="str">
        <f t="shared" si="11"/>
        <v>Third</v>
      </c>
      <c r="F133" t="s">
        <v>55</v>
      </c>
      <c r="G133" t="s">
        <v>13</v>
      </c>
      <c r="I133">
        <f t="shared" si="12"/>
        <v>29.69911764705882</v>
      </c>
      <c r="J133">
        <v>0</v>
      </c>
      <c r="K133">
        <v>0</v>
      </c>
      <c r="L133">
        <v>2631</v>
      </c>
      <c r="M133">
        <v>7.2249999999999996</v>
      </c>
      <c r="N133">
        <f t="shared" si="13"/>
        <v>7.2249999999999996</v>
      </c>
      <c r="P133" t="s">
        <v>20</v>
      </c>
      <c r="Q133" t="str">
        <f t="shared" si="14"/>
        <v>Cherbourg</v>
      </c>
      <c r="R133">
        <f>Table134[[#This Row],[SibSp]]+Table134[[#This Row],[Parch]]</f>
        <v>0</v>
      </c>
      <c r="S133" s="7">
        <f ca="1">Table134[[#This Row],[Family_Size]]+RAND()-0.5</f>
        <v>0.15162715233866619</v>
      </c>
    </row>
    <row r="134" spans="1:19" hidden="1" x14ac:dyDescent="0.25">
      <c r="A134">
        <v>133</v>
      </c>
      <c r="B134">
        <v>0</v>
      </c>
      <c r="C134" t="str">
        <f t="shared" si="10"/>
        <v>Died</v>
      </c>
      <c r="D134">
        <v>3</v>
      </c>
      <c r="E134" t="str">
        <f t="shared" si="11"/>
        <v>Third</v>
      </c>
      <c r="F134" t="s">
        <v>207</v>
      </c>
      <c r="G134" t="s">
        <v>17</v>
      </c>
      <c r="H134">
        <v>47</v>
      </c>
      <c r="I134">
        <f t="shared" si="12"/>
        <v>47</v>
      </c>
      <c r="J134">
        <v>1</v>
      </c>
      <c r="K134">
        <v>0</v>
      </c>
      <c r="L134" t="s">
        <v>208</v>
      </c>
      <c r="M134">
        <v>14.5</v>
      </c>
      <c r="N134">
        <f t="shared" si="13"/>
        <v>14.5</v>
      </c>
      <c r="P134" t="s">
        <v>15</v>
      </c>
      <c r="Q134" t="str">
        <f t="shared" si="14"/>
        <v>Southampton</v>
      </c>
      <c r="R134">
        <f>Table134[[#This Row],[SibSp]]+Table134[[#This Row],[Parch]]</f>
        <v>1</v>
      </c>
      <c r="S134" s="2">
        <f ca="1">Table134[[#This Row],[Family_Size]]+RAND()-0.5</f>
        <v>0.81755004246798002</v>
      </c>
    </row>
    <row r="135" spans="1:19" hidden="1" x14ac:dyDescent="0.25">
      <c r="A135">
        <v>134</v>
      </c>
      <c r="B135">
        <v>1</v>
      </c>
      <c r="C135" t="str">
        <f t="shared" si="10"/>
        <v>Survived</v>
      </c>
      <c r="D135">
        <v>2</v>
      </c>
      <c r="E135" t="str">
        <f t="shared" si="11"/>
        <v>Second</v>
      </c>
      <c r="F135" t="s">
        <v>209</v>
      </c>
      <c r="G135" t="s">
        <v>17</v>
      </c>
      <c r="H135">
        <v>29</v>
      </c>
      <c r="I135">
        <f t="shared" si="12"/>
        <v>29</v>
      </c>
      <c r="J135">
        <v>1</v>
      </c>
      <c r="K135">
        <v>0</v>
      </c>
      <c r="L135">
        <v>228414</v>
      </c>
      <c r="M135">
        <v>26</v>
      </c>
      <c r="N135">
        <f t="shared" si="13"/>
        <v>26</v>
      </c>
      <c r="P135" t="s">
        <v>15</v>
      </c>
      <c r="Q135" t="str">
        <f t="shared" si="14"/>
        <v>Southampton</v>
      </c>
      <c r="R135">
        <f>Table134[[#This Row],[SibSp]]+Table134[[#This Row],[Parch]]</f>
        <v>1</v>
      </c>
      <c r="S135" s="2">
        <f ca="1">Table134[[#This Row],[Family_Size]]+RAND()-0.5</f>
        <v>1.0940534783624267</v>
      </c>
    </row>
    <row r="136" spans="1:19" hidden="1" x14ac:dyDescent="0.25">
      <c r="A136">
        <v>135</v>
      </c>
      <c r="B136">
        <v>0</v>
      </c>
      <c r="C136" t="str">
        <f t="shared" si="10"/>
        <v>Died</v>
      </c>
      <c r="D136">
        <v>2</v>
      </c>
      <c r="E136" t="str">
        <f t="shared" si="11"/>
        <v>Second</v>
      </c>
      <c r="F136" t="s">
        <v>210</v>
      </c>
      <c r="G136" t="s">
        <v>13</v>
      </c>
      <c r="H136">
        <v>25</v>
      </c>
      <c r="I136">
        <f t="shared" si="12"/>
        <v>25</v>
      </c>
      <c r="J136">
        <v>0</v>
      </c>
      <c r="K136">
        <v>0</v>
      </c>
      <c r="L136" t="s">
        <v>211</v>
      </c>
      <c r="M136">
        <v>13</v>
      </c>
      <c r="N136">
        <f t="shared" si="13"/>
        <v>13</v>
      </c>
      <c r="P136" t="s">
        <v>15</v>
      </c>
      <c r="Q136" t="str">
        <f t="shared" si="14"/>
        <v>Southampton</v>
      </c>
      <c r="R136">
        <f>Table134[[#This Row],[SibSp]]+Table134[[#This Row],[Parch]]</f>
        <v>0</v>
      </c>
      <c r="S136" s="2">
        <f ca="1">Table134[[#This Row],[Family_Size]]+RAND()-0.5</f>
        <v>0.1495931664726865</v>
      </c>
    </row>
    <row r="137" spans="1:19" hidden="1" x14ac:dyDescent="0.25">
      <c r="A137">
        <v>136</v>
      </c>
      <c r="B137">
        <v>0</v>
      </c>
      <c r="C137" t="str">
        <f t="shared" si="10"/>
        <v>Died</v>
      </c>
      <c r="D137">
        <v>2</v>
      </c>
      <c r="E137" t="str">
        <f t="shared" si="11"/>
        <v>Second</v>
      </c>
      <c r="F137" t="s">
        <v>212</v>
      </c>
      <c r="G137" t="s">
        <v>13</v>
      </c>
      <c r="H137">
        <v>23</v>
      </c>
      <c r="I137">
        <f t="shared" si="12"/>
        <v>23</v>
      </c>
      <c r="J137">
        <v>0</v>
      </c>
      <c r="K137">
        <v>0</v>
      </c>
      <c r="L137" t="s">
        <v>213</v>
      </c>
      <c r="M137">
        <v>15.0458</v>
      </c>
      <c r="N137">
        <f t="shared" si="13"/>
        <v>15.0458</v>
      </c>
      <c r="P137" t="s">
        <v>20</v>
      </c>
      <c r="Q137" t="str">
        <f t="shared" si="14"/>
        <v>Cherbourg</v>
      </c>
      <c r="R137">
        <f>Table134[[#This Row],[SibSp]]+Table134[[#This Row],[Parch]]</f>
        <v>0</v>
      </c>
      <c r="S137" s="2">
        <f ca="1">Table134[[#This Row],[Family_Size]]+RAND()-0.5</f>
        <v>-0.28538469863459626</v>
      </c>
    </row>
    <row r="138" spans="1:19" hidden="1" x14ac:dyDescent="0.25">
      <c r="A138">
        <v>137</v>
      </c>
      <c r="B138">
        <v>1</v>
      </c>
      <c r="C138" t="str">
        <f t="shared" si="10"/>
        <v>Survived</v>
      </c>
      <c r="D138">
        <v>1</v>
      </c>
      <c r="E138" t="str">
        <f t="shared" si="11"/>
        <v>First</v>
      </c>
      <c r="F138" t="s">
        <v>214</v>
      </c>
      <c r="G138" t="s">
        <v>17</v>
      </c>
      <c r="H138">
        <v>19</v>
      </c>
      <c r="I138">
        <f t="shared" si="12"/>
        <v>19</v>
      </c>
      <c r="J138">
        <v>0</v>
      </c>
      <c r="K138">
        <v>2</v>
      </c>
      <c r="L138">
        <v>11752</v>
      </c>
      <c r="M138">
        <v>26.283300000000001</v>
      </c>
      <c r="N138">
        <f t="shared" si="13"/>
        <v>26.283300000000001</v>
      </c>
      <c r="O138" t="s">
        <v>215</v>
      </c>
      <c r="P138" t="s">
        <v>15</v>
      </c>
      <c r="Q138" t="str">
        <f t="shared" si="14"/>
        <v>Southampton</v>
      </c>
      <c r="R138">
        <f>Table134[[#This Row],[SibSp]]+Table134[[#This Row],[Parch]]</f>
        <v>2</v>
      </c>
      <c r="S138" s="2">
        <f ca="1">Table134[[#This Row],[Family_Size]]+RAND()-0.5</f>
        <v>1.7373891772454177</v>
      </c>
    </row>
    <row r="139" spans="1:19" hidden="1" x14ac:dyDescent="0.25">
      <c r="A139">
        <v>138</v>
      </c>
      <c r="B139">
        <v>0</v>
      </c>
      <c r="C139" t="str">
        <f t="shared" si="10"/>
        <v>Died</v>
      </c>
      <c r="D139">
        <v>1</v>
      </c>
      <c r="E139" t="str">
        <f t="shared" si="11"/>
        <v>First</v>
      </c>
      <c r="F139" t="s">
        <v>216</v>
      </c>
      <c r="G139" t="s">
        <v>13</v>
      </c>
      <c r="H139">
        <v>37</v>
      </c>
      <c r="I139">
        <f t="shared" si="12"/>
        <v>37</v>
      </c>
      <c r="J139">
        <v>1</v>
      </c>
      <c r="K139">
        <v>0</v>
      </c>
      <c r="L139">
        <v>113803</v>
      </c>
      <c r="M139">
        <v>53.1</v>
      </c>
      <c r="N139">
        <f t="shared" si="13"/>
        <v>53.1</v>
      </c>
      <c r="O139" t="s">
        <v>24</v>
      </c>
      <c r="P139" t="s">
        <v>15</v>
      </c>
      <c r="Q139" t="str">
        <f t="shared" si="14"/>
        <v>Southampton</v>
      </c>
      <c r="R139">
        <f>Table134[[#This Row],[SibSp]]+Table134[[#This Row],[Parch]]</f>
        <v>1</v>
      </c>
      <c r="S139" s="2">
        <f ca="1">Table134[[#This Row],[Family_Size]]+RAND()-0.5</f>
        <v>1.3509929778870164</v>
      </c>
    </row>
    <row r="140" spans="1:19" x14ac:dyDescent="0.25">
      <c r="A140">
        <v>30</v>
      </c>
      <c r="B140">
        <v>0</v>
      </c>
      <c r="C140" t="str">
        <f t="shared" si="10"/>
        <v>Died</v>
      </c>
      <c r="D140">
        <v>3</v>
      </c>
      <c r="E140" t="str">
        <f t="shared" si="11"/>
        <v>Third</v>
      </c>
      <c r="F140" t="s">
        <v>59</v>
      </c>
      <c r="G140" t="s">
        <v>13</v>
      </c>
      <c r="I140">
        <f t="shared" si="12"/>
        <v>29.69911764705882</v>
      </c>
      <c r="J140">
        <v>0</v>
      </c>
      <c r="K140">
        <v>0</v>
      </c>
      <c r="L140">
        <v>349216</v>
      </c>
      <c r="M140">
        <v>7.8958000000000004</v>
      </c>
      <c r="N140">
        <f t="shared" si="13"/>
        <v>7.8958000000000004</v>
      </c>
      <c r="P140" t="s">
        <v>15</v>
      </c>
      <c r="Q140" t="str">
        <f t="shared" si="14"/>
        <v>Southampton</v>
      </c>
      <c r="R140">
        <f>Table134[[#This Row],[SibSp]]+Table134[[#This Row],[Parch]]</f>
        <v>0</v>
      </c>
      <c r="S140" s="7">
        <f ca="1">Table134[[#This Row],[Family_Size]]+RAND()-0.5</f>
        <v>-6.8341963369284997E-2</v>
      </c>
    </row>
    <row r="141" spans="1:19" hidden="1" x14ac:dyDescent="0.25">
      <c r="A141">
        <v>140</v>
      </c>
      <c r="B141">
        <v>0</v>
      </c>
      <c r="C141" t="str">
        <f t="shared" si="10"/>
        <v>Died</v>
      </c>
      <c r="D141">
        <v>1</v>
      </c>
      <c r="E141" t="str">
        <f t="shared" si="11"/>
        <v>First</v>
      </c>
      <c r="F141" t="s">
        <v>218</v>
      </c>
      <c r="G141" t="s">
        <v>13</v>
      </c>
      <c r="H141">
        <v>24</v>
      </c>
      <c r="I141">
        <f t="shared" si="12"/>
        <v>24</v>
      </c>
      <c r="J141">
        <v>0</v>
      </c>
      <c r="K141">
        <v>0</v>
      </c>
      <c r="L141" t="s">
        <v>219</v>
      </c>
      <c r="M141">
        <v>79.2</v>
      </c>
      <c r="N141">
        <f t="shared" si="13"/>
        <v>79.2</v>
      </c>
      <c r="O141" t="s">
        <v>220</v>
      </c>
      <c r="P141" t="s">
        <v>20</v>
      </c>
      <c r="Q141" t="str">
        <f t="shared" si="14"/>
        <v>Cherbourg</v>
      </c>
      <c r="R141">
        <f>Table134[[#This Row],[SibSp]]+Table134[[#This Row],[Parch]]</f>
        <v>0</v>
      </c>
      <c r="S141" s="2">
        <f ca="1">Table134[[#This Row],[Family_Size]]+RAND()-0.5</f>
        <v>0.17094983963069321</v>
      </c>
    </row>
    <row r="142" spans="1:19" hidden="1" x14ac:dyDescent="0.25">
      <c r="A142">
        <v>141</v>
      </c>
      <c r="B142">
        <v>0</v>
      </c>
      <c r="C142" t="str">
        <f t="shared" si="10"/>
        <v>Died</v>
      </c>
      <c r="D142">
        <v>3</v>
      </c>
      <c r="E142" t="str">
        <f t="shared" si="11"/>
        <v>Third</v>
      </c>
      <c r="F142" t="s">
        <v>221</v>
      </c>
      <c r="G142" t="s">
        <v>17</v>
      </c>
      <c r="I142">
        <f t="shared" si="12"/>
        <v>29.69911764705882</v>
      </c>
      <c r="J142">
        <v>0</v>
      </c>
      <c r="K142">
        <v>2</v>
      </c>
      <c r="L142">
        <v>2678</v>
      </c>
      <c r="M142">
        <v>15.245799999999999</v>
      </c>
      <c r="N142">
        <f t="shared" si="13"/>
        <v>15.245799999999999</v>
      </c>
      <c r="P142" t="s">
        <v>20</v>
      </c>
      <c r="Q142" t="str">
        <f t="shared" si="14"/>
        <v>Cherbourg</v>
      </c>
      <c r="R142">
        <f>Table134[[#This Row],[SibSp]]+Table134[[#This Row],[Parch]]</f>
        <v>2</v>
      </c>
      <c r="S142" s="2">
        <f ca="1">Table134[[#This Row],[Family_Size]]+RAND()-0.5</f>
        <v>1.9867220248791817</v>
      </c>
    </row>
    <row r="143" spans="1:19" hidden="1" x14ac:dyDescent="0.25">
      <c r="A143">
        <v>142</v>
      </c>
      <c r="B143">
        <v>1</v>
      </c>
      <c r="C143" t="str">
        <f t="shared" si="10"/>
        <v>Survived</v>
      </c>
      <c r="D143">
        <v>3</v>
      </c>
      <c r="E143" t="str">
        <f t="shared" si="11"/>
        <v>Third</v>
      </c>
      <c r="F143" t="s">
        <v>222</v>
      </c>
      <c r="G143" t="s">
        <v>17</v>
      </c>
      <c r="H143">
        <v>22</v>
      </c>
      <c r="I143">
        <f t="shared" si="12"/>
        <v>22</v>
      </c>
      <c r="J143">
        <v>0</v>
      </c>
      <c r="K143">
        <v>0</v>
      </c>
      <c r="L143">
        <v>347081</v>
      </c>
      <c r="M143">
        <v>7.75</v>
      </c>
      <c r="N143">
        <f t="shared" si="13"/>
        <v>7.75</v>
      </c>
      <c r="P143" t="s">
        <v>15</v>
      </c>
      <c r="Q143" t="str">
        <f t="shared" si="14"/>
        <v>Southampton</v>
      </c>
      <c r="R143">
        <f>Table134[[#This Row],[SibSp]]+Table134[[#This Row],[Parch]]</f>
        <v>0</v>
      </c>
      <c r="S143" s="2">
        <f ca="1">Table134[[#This Row],[Family_Size]]+RAND()-0.5</f>
        <v>-0.14247507428018114</v>
      </c>
    </row>
    <row r="144" spans="1:19" hidden="1" x14ac:dyDescent="0.25">
      <c r="A144">
        <v>143</v>
      </c>
      <c r="B144">
        <v>1</v>
      </c>
      <c r="C144" t="str">
        <f t="shared" si="10"/>
        <v>Survived</v>
      </c>
      <c r="D144">
        <v>3</v>
      </c>
      <c r="E144" t="str">
        <f t="shared" si="11"/>
        <v>Third</v>
      </c>
      <c r="F144" t="s">
        <v>223</v>
      </c>
      <c r="G144" t="s">
        <v>17</v>
      </c>
      <c r="H144">
        <v>24</v>
      </c>
      <c r="I144">
        <f t="shared" si="12"/>
        <v>24</v>
      </c>
      <c r="J144">
        <v>1</v>
      </c>
      <c r="K144">
        <v>0</v>
      </c>
      <c r="L144" t="s">
        <v>224</v>
      </c>
      <c r="M144">
        <v>15.85</v>
      </c>
      <c r="N144">
        <f t="shared" si="13"/>
        <v>15.85</v>
      </c>
      <c r="P144" t="s">
        <v>15</v>
      </c>
      <c r="Q144" t="str">
        <f t="shared" si="14"/>
        <v>Southampton</v>
      </c>
      <c r="R144">
        <f>Table134[[#This Row],[SibSp]]+Table134[[#This Row],[Parch]]</f>
        <v>1</v>
      </c>
      <c r="S144" s="2">
        <f ca="1">Table134[[#This Row],[Family_Size]]+RAND()-0.5</f>
        <v>1.0629177483089913</v>
      </c>
    </row>
    <row r="145" spans="1:19" x14ac:dyDescent="0.25">
      <c r="A145">
        <v>38</v>
      </c>
      <c r="B145">
        <v>0</v>
      </c>
      <c r="C145" t="str">
        <f t="shared" si="10"/>
        <v>Died</v>
      </c>
      <c r="D145">
        <v>3</v>
      </c>
      <c r="E145" t="str">
        <f t="shared" si="11"/>
        <v>Third</v>
      </c>
      <c r="F145" t="s">
        <v>72</v>
      </c>
      <c r="G145" t="s">
        <v>13</v>
      </c>
      <c r="H145">
        <v>21</v>
      </c>
      <c r="I145">
        <f t="shared" si="12"/>
        <v>21</v>
      </c>
      <c r="J145">
        <v>0</v>
      </c>
      <c r="K145">
        <v>0</v>
      </c>
      <c r="L145" t="s">
        <v>73</v>
      </c>
      <c r="M145">
        <v>8.0500000000000007</v>
      </c>
      <c r="N145">
        <f t="shared" si="13"/>
        <v>8.0500000000000007</v>
      </c>
      <c r="P145" t="s">
        <v>15</v>
      </c>
      <c r="Q145" t="str">
        <f t="shared" si="14"/>
        <v>Southampton</v>
      </c>
      <c r="R145">
        <f>Table134[[#This Row],[SibSp]]+Table134[[#This Row],[Parch]]</f>
        <v>0</v>
      </c>
      <c r="S145" s="2">
        <f ca="1">Table134[[#This Row],[Family_Size]]+RAND()-0.5</f>
        <v>-0.29900455507185464</v>
      </c>
    </row>
    <row r="146" spans="1:19" hidden="1" x14ac:dyDescent="0.25">
      <c r="A146">
        <v>145</v>
      </c>
      <c r="B146">
        <v>0</v>
      </c>
      <c r="C146" t="str">
        <f t="shared" si="10"/>
        <v>Died</v>
      </c>
      <c r="D146">
        <v>2</v>
      </c>
      <c r="E146" t="str">
        <f t="shared" si="11"/>
        <v>Second</v>
      </c>
      <c r="F146" t="s">
        <v>226</v>
      </c>
      <c r="G146" t="s">
        <v>13</v>
      </c>
      <c r="H146">
        <v>18</v>
      </c>
      <c r="I146">
        <f t="shared" si="12"/>
        <v>18</v>
      </c>
      <c r="J146">
        <v>0</v>
      </c>
      <c r="K146">
        <v>0</v>
      </c>
      <c r="L146">
        <v>231945</v>
      </c>
      <c r="M146">
        <v>11.5</v>
      </c>
      <c r="N146">
        <f t="shared" si="13"/>
        <v>11.5</v>
      </c>
      <c r="P146" t="s">
        <v>15</v>
      </c>
      <c r="Q146" t="str">
        <f t="shared" si="14"/>
        <v>Southampton</v>
      </c>
      <c r="R146">
        <f>Table134[[#This Row],[SibSp]]+Table134[[#This Row],[Parch]]</f>
        <v>0</v>
      </c>
      <c r="S146" s="2">
        <f ca="1">Table134[[#This Row],[Family_Size]]+RAND()-0.5</f>
        <v>0.49423916410095714</v>
      </c>
    </row>
    <row r="147" spans="1:19" hidden="1" x14ac:dyDescent="0.25">
      <c r="A147">
        <v>146</v>
      </c>
      <c r="B147">
        <v>0</v>
      </c>
      <c r="C147" t="str">
        <f t="shared" si="10"/>
        <v>Died</v>
      </c>
      <c r="D147">
        <v>2</v>
      </c>
      <c r="E147" t="str">
        <f t="shared" si="11"/>
        <v>Second</v>
      </c>
      <c r="F147" t="s">
        <v>227</v>
      </c>
      <c r="G147" t="s">
        <v>13</v>
      </c>
      <c r="H147">
        <v>19</v>
      </c>
      <c r="I147">
        <f t="shared" si="12"/>
        <v>19</v>
      </c>
      <c r="J147">
        <v>1</v>
      </c>
      <c r="K147">
        <v>1</v>
      </c>
      <c r="L147" t="s">
        <v>228</v>
      </c>
      <c r="M147">
        <v>36.75</v>
      </c>
      <c r="N147">
        <f t="shared" si="13"/>
        <v>36.75</v>
      </c>
      <c r="P147" t="s">
        <v>15</v>
      </c>
      <c r="Q147" t="str">
        <f t="shared" si="14"/>
        <v>Southampton</v>
      </c>
      <c r="R147">
        <f>Table134[[#This Row],[SibSp]]+Table134[[#This Row],[Parch]]</f>
        <v>2</v>
      </c>
      <c r="S147" s="2">
        <f ca="1">Table134[[#This Row],[Family_Size]]+RAND()-0.5</f>
        <v>2.2292445999200461</v>
      </c>
    </row>
    <row r="148" spans="1:19" x14ac:dyDescent="0.25">
      <c r="A148">
        <v>43</v>
      </c>
      <c r="B148">
        <v>0</v>
      </c>
      <c r="C148" t="str">
        <f t="shared" si="10"/>
        <v>Died</v>
      </c>
      <c r="D148">
        <v>3</v>
      </c>
      <c r="E148" t="str">
        <f t="shared" si="11"/>
        <v>Third</v>
      </c>
      <c r="F148" t="s">
        <v>78</v>
      </c>
      <c r="G148" t="s">
        <v>13</v>
      </c>
      <c r="I148">
        <f t="shared" si="12"/>
        <v>29.69911764705882</v>
      </c>
      <c r="J148">
        <v>0</v>
      </c>
      <c r="K148">
        <v>0</v>
      </c>
      <c r="L148">
        <v>349253</v>
      </c>
      <c r="M148">
        <v>7.8958000000000004</v>
      </c>
      <c r="N148">
        <f t="shared" si="13"/>
        <v>7.8958000000000004</v>
      </c>
      <c r="P148" t="s">
        <v>20</v>
      </c>
      <c r="Q148" t="str">
        <f t="shared" si="14"/>
        <v>Cherbourg</v>
      </c>
      <c r="R148">
        <f>Table134[[#This Row],[SibSp]]+Table134[[#This Row],[Parch]]</f>
        <v>0</v>
      </c>
      <c r="S148" s="2">
        <f ca="1">Table134[[#This Row],[Family_Size]]+RAND()-0.5</f>
        <v>-0.41118539571341572</v>
      </c>
    </row>
    <row r="149" spans="1:19" hidden="1" x14ac:dyDescent="0.25">
      <c r="A149">
        <v>148</v>
      </c>
      <c r="B149">
        <v>0</v>
      </c>
      <c r="C149" t="str">
        <f t="shared" si="10"/>
        <v>Died</v>
      </c>
      <c r="D149">
        <v>3</v>
      </c>
      <c r="E149" t="str">
        <f t="shared" si="11"/>
        <v>Third</v>
      </c>
      <c r="F149" t="s">
        <v>230</v>
      </c>
      <c r="G149" t="s">
        <v>17</v>
      </c>
      <c r="H149">
        <v>9</v>
      </c>
      <c r="I149">
        <f t="shared" si="12"/>
        <v>9</v>
      </c>
      <c r="J149">
        <v>2</v>
      </c>
      <c r="K149">
        <v>2</v>
      </c>
      <c r="L149" t="s">
        <v>143</v>
      </c>
      <c r="M149">
        <v>34.375</v>
      </c>
      <c r="N149">
        <f t="shared" si="13"/>
        <v>34.375</v>
      </c>
      <c r="P149" t="s">
        <v>15</v>
      </c>
      <c r="Q149" t="str">
        <f t="shared" si="14"/>
        <v>Southampton</v>
      </c>
      <c r="R149">
        <f>Table134[[#This Row],[SibSp]]+Table134[[#This Row],[Parch]]</f>
        <v>4</v>
      </c>
      <c r="S149" s="2">
        <f ca="1">Table134[[#This Row],[Family_Size]]+RAND()-0.5</f>
        <v>3.6077339477987271</v>
      </c>
    </row>
    <row r="150" spans="1:19" hidden="1" x14ac:dyDescent="0.25">
      <c r="A150">
        <v>149</v>
      </c>
      <c r="B150">
        <v>0</v>
      </c>
      <c r="C150" t="str">
        <f t="shared" si="10"/>
        <v>Died</v>
      </c>
      <c r="D150">
        <v>2</v>
      </c>
      <c r="E150" t="str">
        <f t="shared" si="11"/>
        <v>Second</v>
      </c>
      <c r="F150" t="s">
        <v>231</v>
      </c>
      <c r="G150" t="s">
        <v>13</v>
      </c>
      <c r="H150">
        <v>36.5</v>
      </c>
      <c r="I150">
        <f t="shared" si="12"/>
        <v>36.5</v>
      </c>
      <c r="J150">
        <v>0</v>
      </c>
      <c r="K150">
        <v>2</v>
      </c>
      <c r="L150">
        <v>230080</v>
      </c>
      <c r="M150">
        <v>26</v>
      </c>
      <c r="N150">
        <f t="shared" si="13"/>
        <v>26</v>
      </c>
      <c r="O150" t="s">
        <v>232</v>
      </c>
      <c r="P150" t="s">
        <v>15</v>
      </c>
      <c r="Q150" t="str">
        <f t="shared" si="14"/>
        <v>Southampton</v>
      </c>
      <c r="R150">
        <f>Table134[[#This Row],[SibSp]]+Table134[[#This Row],[Parch]]</f>
        <v>2</v>
      </c>
      <c r="S150" s="2">
        <f ca="1">Table134[[#This Row],[Family_Size]]+RAND()-0.5</f>
        <v>1.5756085428624114</v>
      </c>
    </row>
    <row r="151" spans="1:19" hidden="1" x14ac:dyDescent="0.25">
      <c r="A151">
        <v>150</v>
      </c>
      <c r="B151">
        <v>0</v>
      </c>
      <c r="C151" t="str">
        <f t="shared" si="10"/>
        <v>Died</v>
      </c>
      <c r="D151">
        <v>2</v>
      </c>
      <c r="E151" t="str">
        <f t="shared" si="11"/>
        <v>Second</v>
      </c>
      <c r="F151" t="s">
        <v>233</v>
      </c>
      <c r="G151" t="s">
        <v>13</v>
      </c>
      <c r="H151">
        <v>42</v>
      </c>
      <c r="I151">
        <f t="shared" si="12"/>
        <v>42</v>
      </c>
      <c r="J151">
        <v>0</v>
      </c>
      <c r="K151">
        <v>0</v>
      </c>
      <c r="L151">
        <v>244310</v>
      </c>
      <c r="M151">
        <v>13</v>
      </c>
      <c r="N151">
        <f t="shared" si="13"/>
        <v>13</v>
      </c>
      <c r="P151" t="s">
        <v>15</v>
      </c>
      <c r="Q151" t="str">
        <f t="shared" si="14"/>
        <v>Southampton</v>
      </c>
      <c r="R151">
        <f>Table134[[#This Row],[SibSp]]+Table134[[#This Row],[Parch]]</f>
        <v>0</v>
      </c>
      <c r="S151" s="2">
        <f ca="1">Table134[[#This Row],[Family_Size]]+RAND()-0.5</f>
        <v>-0.33969528864768839</v>
      </c>
    </row>
    <row r="152" spans="1:19" hidden="1" x14ac:dyDescent="0.25">
      <c r="A152">
        <v>151</v>
      </c>
      <c r="B152">
        <v>0</v>
      </c>
      <c r="C152" t="str">
        <f t="shared" si="10"/>
        <v>Died</v>
      </c>
      <c r="D152">
        <v>2</v>
      </c>
      <c r="E152" t="str">
        <f t="shared" si="11"/>
        <v>Second</v>
      </c>
      <c r="F152" t="s">
        <v>234</v>
      </c>
      <c r="G152" t="s">
        <v>13</v>
      </c>
      <c r="H152">
        <v>51</v>
      </c>
      <c r="I152">
        <f t="shared" si="12"/>
        <v>51</v>
      </c>
      <c r="J152">
        <v>0</v>
      </c>
      <c r="K152">
        <v>0</v>
      </c>
      <c r="L152" t="s">
        <v>235</v>
      </c>
      <c r="M152">
        <v>12.525</v>
      </c>
      <c r="N152">
        <f t="shared" si="13"/>
        <v>12.525</v>
      </c>
      <c r="P152" t="s">
        <v>15</v>
      </c>
      <c r="Q152" t="str">
        <f t="shared" si="14"/>
        <v>Southampton</v>
      </c>
      <c r="R152">
        <f>Table134[[#This Row],[SibSp]]+Table134[[#This Row],[Parch]]</f>
        <v>0</v>
      </c>
      <c r="S152" s="2">
        <f ca="1">Table134[[#This Row],[Family_Size]]+RAND()-0.5</f>
        <v>0.32233079207363369</v>
      </c>
    </row>
    <row r="153" spans="1:19" hidden="1" x14ac:dyDescent="0.25">
      <c r="A153">
        <v>152</v>
      </c>
      <c r="B153">
        <v>1</v>
      </c>
      <c r="C153" t="str">
        <f t="shared" si="10"/>
        <v>Survived</v>
      </c>
      <c r="D153">
        <v>1</v>
      </c>
      <c r="E153" t="str">
        <f t="shared" si="11"/>
        <v>First</v>
      </c>
      <c r="F153" t="s">
        <v>236</v>
      </c>
      <c r="G153" t="s">
        <v>17</v>
      </c>
      <c r="H153">
        <v>22</v>
      </c>
      <c r="I153">
        <f t="shared" si="12"/>
        <v>22</v>
      </c>
      <c r="J153">
        <v>1</v>
      </c>
      <c r="K153">
        <v>0</v>
      </c>
      <c r="L153">
        <v>113776</v>
      </c>
      <c r="M153">
        <v>66.599999999999994</v>
      </c>
      <c r="N153">
        <f t="shared" si="13"/>
        <v>66.599999999999994</v>
      </c>
      <c r="O153" t="s">
        <v>237</v>
      </c>
      <c r="P153" t="s">
        <v>15</v>
      </c>
      <c r="Q153" t="str">
        <f t="shared" si="14"/>
        <v>Southampton</v>
      </c>
      <c r="R153">
        <f>Table134[[#This Row],[SibSp]]+Table134[[#This Row],[Parch]]</f>
        <v>1</v>
      </c>
      <c r="S153" s="2">
        <f ca="1">Table134[[#This Row],[Family_Size]]+RAND()-0.5</f>
        <v>1.1476282061741563</v>
      </c>
    </row>
    <row r="154" spans="1:19" x14ac:dyDescent="0.25">
      <c r="A154">
        <v>46</v>
      </c>
      <c r="B154">
        <v>0</v>
      </c>
      <c r="C154" t="str">
        <f t="shared" si="10"/>
        <v>Died</v>
      </c>
      <c r="D154">
        <v>3</v>
      </c>
      <c r="E154" t="str">
        <f t="shared" si="11"/>
        <v>Third</v>
      </c>
      <c r="F154" t="s">
        <v>82</v>
      </c>
      <c r="G154" t="s">
        <v>13</v>
      </c>
      <c r="I154">
        <f t="shared" si="12"/>
        <v>29.69911764705882</v>
      </c>
      <c r="J154">
        <v>0</v>
      </c>
      <c r="K154">
        <v>0</v>
      </c>
      <c r="L154" t="s">
        <v>83</v>
      </c>
      <c r="M154">
        <v>8.0500000000000007</v>
      </c>
      <c r="N154">
        <f t="shared" si="13"/>
        <v>8.0500000000000007</v>
      </c>
      <c r="P154" t="s">
        <v>15</v>
      </c>
      <c r="Q154" t="str">
        <f t="shared" si="14"/>
        <v>Southampton</v>
      </c>
      <c r="R154">
        <f>Table134[[#This Row],[SibSp]]+Table134[[#This Row],[Parch]]</f>
        <v>0</v>
      </c>
      <c r="S154" s="2">
        <f ca="1">Table134[[#This Row],[Family_Size]]+RAND()-0.5</f>
        <v>-0.34239932548063401</v>
      </c>
    </row>
    <row r="155" spans="1:19" x14ac:dyDescent="0.25">
      <c r="A155">
        <v>47</v>
      </c>
      <c r="B155">
        <v>0</v>
      </c>
      <c r="C155" t="str">
        <f t="shared" si="10"/>
        <v>Died</v>
      </c>
      <c r="D155">
        <v>3</v>
      </c>
      <c r="E155" t="str">
        <f t="shared" si="11"/>
        <v>Third</v>
      </c>
      <c r="F155" t="s">
        <v>84</v>
      </c>
      <c r="G155" t="s">
        <v>13</v>
      </c>
      <c r="I155">
        <f t="shared" si="12"/>
        <v>29.69911764705882</v>
      </c>
      <c r="J155">
        <v>1</v>
      </c>
      <c r="K155">
        <v>0</v>
      </c>
      <c r="L155">
        <v>370371</v>
      </c>
      <c r="M155">
        <v>15.5</v>
      </c>
      <c r="N155">
        <f t="shared" si="13"/>
        <v>15.5</v>
      </c>
      <c r="P155" t="s">
        <v>27</v>
      </c>
      <c r="Q155" t="str">
        <f t="shared" si="14"/>
        <v>Queenstown</v>
      </c>
      <c r="R155">
        <f>Table134[[#This Row],[SibSp]]+Table134[[#This Row],[Parch]]</f>
        <v>1</v>
      </c>
      <c r="S155" s="2">
        <f ca="1">Table134[[#This Row],[Family_Size]]+RAND()-0.5</f>
        <v>0.52618405529170142</v>
      </c>
    </row>
    <row r="156" spans="1:19" x14ac:dyDescent="0.25">
      <c r="A156">
        <v>49</v>
      </c>
      <c r="B156">
        <v>0</v>
      </c>
      <c r="C156" t="str">
        <f t="shared" si="10"/>
        <v>Died</v>
      </c>
      <c r="D156">
        <v>3</v>
      </c>
      <c r="E156" t="str">
        <f t="shared" si="11"/>
        <v>Third</v>
      </c>
      <c r="F156" t="s">
        <v>86</v>
      </c>
      <c r="G156" t="s">
        <v>13</v>
      </c>
      <c r="I156">
        <f t="shared" si="12"/>
        <v>29.69911764705882</v>
      </c>
      <c r="J156">
        <v>2</v>
      </c>
      <c r="K156">
        <v>0</v>
      </c>
      <c r="L156">
        <v>2662</v>
      </c>
      <c r="M156">
        <v>21.679200000000002</v>
      </c>
      <c r="N156">
        <f t="shared" si="13"/>
        <v>21.679200000000002</v>
      </c>
      <c r="P156" t="s">
        <v>20</v>
      </c>
      <c r="Q156" t="str">
        <f t="shared" si="14"/>
        <v>Cherbourg</v>
      </c>
      <c r="R156">
        <f>Table134[[#This Row],[SibSp]]+Table134[[#This Row],[Parch]]</f>
        <v>2</v>
      </c>
      <c r="S156" s="2">
        <f ca="1">Table134[[#This Row],[Family_Size]]+RAND()-0.5</f>
        <v>1.6428293464084014</v>
      </c>
    </row>
    <row r="157" spans="1:19" hidden="1" x14ac:dyDescent="0.25">
      <c r="A157">
        <v>156</v>
      </c>
      <c r="B157">
        <v>0</v>
      </c>
      <c r="C157" t="str">
        <f t="shared" si="10"/>
        <v>Died</v>
      </c>
      <c r="D157">
        <v>1</v>
      </c>
      <c r="E157" t="str">
        <f t="shared" si="11"/>
        <v>First</v>
      </c>
      <c r="F157" t="s">
        <v>244</v>
      </c>
      <c r="G157" t="s">
        <v>13</v>
      </c>
      <c r="H157">
        <v>51</v>
      </c>
      <c r="I157">
        <f t="shared" si="12"/>
        <v>51</v>
      </c>
      <c r="J157">
        <v>0</v>
      </c>
      <c r="K157">
        <v>1</v>
      </c>
      <c r="L157" t="s">
        <v>245</v>
      </c>
      <c r="M157">
        <v>61.379199999999997</v>
      </c>
      <c r="N157">
        <f t="shared" si="13"/>
        <v>61.379199999999997</v>
      </c>
      <c r="P157" t="s">
        <v>20</v>
      </c>
      <c r="Q157" t="str">
        <f t="shared" si="14"/>
        <v>Cherbourg</v>
      </c>
      <c r="R157">
        <f>Table134[[#This Row],[SibSp]]+Table134[[#This Row],[Parch]]</f>
        <v>1</v>
      </c>
      <c r="S157" s="2">
        <f ca="1">Table134[[#This Row],[Family_Size]]+RAND()-0.5</f>
        <v>1.0953738749816002</v>
      </c>
    </row>
    <row r="158" spans="1:19" hidden="1" x14ac:dyDescent="0.25">
      <c r="A158">
        <v>157</v>
      </c>
      <c r="B158">
        <v>1</v>
      </c>
      <c r="C158" t="str">
        <f t="shared" si="10"/>
        <v>Survived</v>
      </c>
      <c r="D158">
        <v>3</v>
      </c>
      <c r="E158" t="str">
        <f t="shared" si="11"/>
        <v>Third</v>
      </c>
      <c r="F158" t="s">
        <v>246</v>
      </c>
      <c r="G158" t="s">
        <v>17</v>
      </c>
      <c r="H158">
        <v>16</v>
      </c>
      <c r="I158">
        <f t="shared" si="12"/>
        <v>16</v>
      </c>
      <c r="J158">
        <v>0</v>
      </c>
      <c r="K158">
        <v>0</v>
      </c>
      <c r="L158">
        <v>35851</v>
      </c>
      <c r="M158">
        <v>7.7332999999999998</v>
      </c>
      <c r="N158">
        <f t="shared" si="13"/>
        <v>7.7332999999999998</v>
      </c>
      <c r="P158" t="s">
        <v>27</v>
      </c>
      <c r="Q158" t="str">
        <f t="shared" si="14"/>
        <v>Queenstown</v>
      </c>
      <c r="R158">
        <f>Table134[[#This Row],[SibSp]]+Table134[[#This Row],[Parch]]</f>
        <v>0</v>
      </c>
      <c r="S158" s="2">
        <f ca="1">Table134[[#This Row],[Family_Size]]+RAND()-0.5</f>
        <v>5.3133733138437611E-2</v>
      </c>
    </row>
    <row r="159" spans="1:19" x14ac:dyDescent="0.25">
      <c r="A159">
        <v>51</v>
      </c>
      <c r="B159">
        <v>0</v>
      </c>
      <c r="C159" t="str">
        <f t="shared" si="10"/>
        <v>Died</v>
      </c>
      <c r="D159">
        <v>3</v>
      </c>
      <c r="E159" t="str">
        <f t="shared" si="11"/>
        <v>Third</v>
      </c>
      <c r="F159" t="s">
        <v>88</v>
      </c>
      <c r="G159" t="s">
        <v>13</v>
      </c>
      <c r="H159">
        <v>7</v>
      </c>
      <c r="I159">
        <f t="shared" si="12"/>
        <v>7</v>
      </c>
      <c r="J159">
        <v>4</v>
      </c>
      <c r="K159">
        <v>1</v>
      </c>
      <c r="L159">
        <v>3101295</v>
      </c>
      <c r="M159">
        <v>39.6875</v>
      </c>
      <c r="N159">
        <f t="shared" si="13"/>
        <v>39.6875</v>
      </c>
      <c r="P159" t="s">
        <v>15</v>
      </c>
      <c r="Q159" t="str">
        <f t="shared" si="14"/>
        <v>Southampton</v>
      </c>
      <c r="R159">
        <f>Table134[[#This Row],[SibSp]]+Table134[[#This Row],[Parch]]</f>
        <v>5</v>
      </c>
      <c r="S159" s="2">
        <f ca="1">Table134[[#This Row],[Family_Size]]+RAND()-0.5</f>
        <v>4.8295222015093113</v>
      </c>
    </row>
    <row r="160" spans="1:19" x14ac:dyDescent="0.25">
      <c r="A160">
        <v>52</v>
      </c>
      <c r="B160">
        <v>0</v>
      </c>
      <c r="C160" t="str">
        <f t="shared" si="10"/>
        <v>Died</v>
      </c>
      <c r="D160">
        <v>3</v>
      </c>
      <c r="E160" t="str">
        <f t="shared" si="11"/>
        <v>Third</v>
      </c>
      <c r="F160" t="s">
        <v>89</v>
      </c>
      <c r="G160" t="s">
        <v>13</v>
      </c>
      <c r="H160">
        <v>21</v>
      </c>
      <c r="I160">
        <f t="shared" si="12"/>
        <v>21</v>
      </c>
      <c r="J160">
        <v>0</v>
      </c>
      <c r="K160">
        <v>0</v>
      </c>
      <c r="L160" t="s">
        <v>90</v>
      </c>
      <c r="M160">
        <v>7.8</v>
      </c>
      <c r="N160">
        <f t="shared" si="13"/>
        <v>7.8</v>
      </c>
      <c r="P160" t="s">
        <v>15</v>
      </c>
      <c r="Q160" t="str">
        <f t="shared" si="14"/>
        <v>Southampton</v>
      </c>
      <c r="R160">
        <f>Table134[[#This Row],[SibSp]]+Table134[[#This Row],[Parch]]</f>
        <v>0</v>
      </c>
      <c r="S160" s="2">
        <f ca="1">Table134[[#This Row],[Family_Size]]+RAND()-0.5</f>
        <v>0.45328400105758726</v>
      </c>
    </row>
    <row r="161" spans="1:19" x14ac:dyDescent="0.25">
      <c r="A161">
        <v>58</v>
      </c>
      <c r="B161">
        <v>0</v>
      </c>
      <c r="C161" t="str">
        <f t="shared" si="10"/>
        <v>Died</v>
      </c>
      <c r="D161">
        <v>3</v>
      </c>
      <c r="E161" t="str">
        <f t="shared" si="11"/>
        <v>Third</v>
      </c>
      <c r="F161" t="s">
        <v>101</v>
      </c>
      <c r="G161" t="s">
        <v>13</v>
      </c>
      <c r="H161">
        <v>28.5</v>
      </c>
      <c r="I161">
        <f t="shared" si="12"/>
        <v>28.5</v>
      </c>
      <c r="J161">
        <v>0</v>
      </c>
      <c r="K161">
        <v>0</v>
      </c>
      <c r="L161">
        <v>2697</v>
      </c>
      <c r="M161">
        <v>7.2291999999999996</v>
      </c>
      <c r="N161">
        <f t="shared" si="13"/>
        <v>7.2291999999999996</v>
      </c>
      <c r="P161" t="s">
        <v>20</v>
      </c>
      <c r="Q161" t="str">
        <f t="shared" si="14"/>
        <v>Cherbourg</v>
      </c>
      <c r="R161">
        <f>Table134[[#This Row],[SibSp]]+Table134[[#This Row],[Parch]]</f>
        <v>0</v>
      </c>
      <c r="S161" s="2">
        <f ca="1">Table134[[#This Row],[Family_Size]]+RAND()-0.5</f>
        <v>-8.9359603544141297E-3</v>
      </c>
    </row>
    <row r="162" spans="1:19" x14ac:dyDescent="0.25">
      <c r="A162">
        <v>60</v>
      </c>
      <c r="B162">
        <v>0</v>
      </c>
      <c r="C162" t="str">
        <f t="shared" si="10"/>
        <v>Died</v>
      </c>
      <c r="D162">
        <v>3</v>
      </c>
      <c r="E162" t="str">
        <f t="shared" si="11"/>
        <v>Third</v>
      </c>
      <c r="F162" t="s">
        <v>104</v>
      </c>
      <c r="G162" t="s">
        <v>13</v>
      </c>
      <c r="H162">
        <v>11</v>
      </c>
      <c r="I162">
        <f t="shared" si="12"/>
        <v>11</v>
      </c>
      <c r="J162">
        <v>5</v>
      </c>
      <c r="K162">
        <v>2</v>
      </c>
      <c r="L162" t="s">
        <v>105</v>
      </c>
      <c r="M162">
        <v>46.9</v>
      </c>
      <c r="N162">
        <f t="shared" si="13"/>
        <v>46.9</v>
      </c>
      <c r="P162" t="s">
        <v>15</v>
      </c>
      <c r="Q162" t="str">
        <f t="shared" si="14"/>
        <v>Southampton</v>
      </c>
      <c r="R162">
        <f>Table134[[#This Row],[SibSp]]+Table134[[#This Row],[Parch]]</f>
        <v>7</v>
      </c>
      <c r="S162" s="2">
        <f ca="1">Table134[[#This Row],[Family_Size]]+RAND()-0.5</f>
        <v>6.7158731573839363</v>
      </c>
    </row>
    <row r="163" spans="1:19" hidden="1" x14ac:dyDescent="0.25">
      <c r="A163">
        <v>162</v>
      </c>
      <c r="B163">
        <v>1</v>
      </c>
      <c r="C163" t="str">
        <f t="shared" si="10"/>
        <v>Survived</v>
      </c>
      <c r="D163">
        <v>2</v>
      </c>
      <c r="E163" t="str">
        <f t="shared" si="11"/>
        <v>Second</v>
      </c>
      <c r="F163" t="s">
        <v>253</v>
      </c>
      <c r="G163" t="s">
        <v>17</v>
      </c>
      <c r="H163">
        <v>40</v>
      </c>
      <c r="I163">
        <f t="shared" si="12"/>
        <v>40</v>
      </c>
      <c r="J163">
        <v>0</v>
      </c>
      <c r="K163">
        <v>0</v>
      </c>
      <c r="L163" t="s">
        <v>254</v>
      </c>
      <c r="M163">
        <v>15.75</v>
      </c>
      <c r="N163">
        <f t="shared" si="13"/>
        <v>15.75</v>
      </c>
      <c r="P163" t="s">
        <v>15</v>
      </c>
      <c r="Q163" t="str">
        <f t="shared" si="14"/>
        <v>Southampton</v>
      </c>
      <c r="R163">
        <f>Table134[[#This Row],[SibSp]]+Table134[[#This Row],[Parch]]</f>
        <v>0</v>
      </c>
      <c r="S163" s="2">
        <f ca="1">Table134[[#This Row],[Family_Size]]+RAND()-0.5</f>
        <v>-0.43562744901376926</v>
      </c>
    </row>
    <row r="164" spans="1:19" x14ac:dyDescent="0.25">
      <c r="A164">
        <v>61</v>
      </c>
      <c r="B164">
        <v>0</v>
      </c>
      <c r="C164" t="str">
        <f t="shared" si="10"/>
        <v>Died</v>
      </c>
      <c r="D164">
        <v>3</v>
      </c>
      <c r="E164" t="str">
        <f t="shared" si="11"/>
        <v>Third</v>
      </c>
      <c r="F164" t="s">
        <v>106</v>
      </c>
      <c r="G164" t="s">
        <v>13</v>
      </c>
      <c r="H164">
        <v>22</v>
      </c>
      <c r="I164">
        <f t="shared" si="12"/>
        <v>22</v>
      </c>
      <c r="J164">
        <v>0</v>
      </c>
      <c r="K164">
        <v>0</v>
      </c>
      <c r="L164">
        <v>2669</v>
      </c>
      <c r="M164">
        <v>7.2291999999999996</v>
      </c>
      <c r="N164">
        <f t="shared" si="13"/>
        <v>7.2291999999999996</v>
      </c>
      <c r="P164" t="s">
        <v>20</v>
      </c>
      <c r="Q164" t="str">
        <f t="shared" si="14"/>
        <v>Cherbourg</v>
      </c>
      <c r="R164">
        <f>Table134[[#This Row],[SibSp]]+Table134[[#This Row],[Parch]]</f>
        <v>0</v>
      </c>
      <c r="S164" s="2">
        <f ca="1">Table134[[#This Row],[Family_Size]]+RAND()-0.5</f>
        <v>0.38519952375577804</v>
      </c>
    </row>
    <row r="165" spans="1:19" x14ac:dyDescent="0.25">
      <c r="A165">
        <v>64</v>
      </c>
      <c r="B165">
        <v>0</v>
      </c>
      <c r="C165" t="str">
        <f t="shared" si="10"/>
        <v>Died</v>
      </c>
      <c r="D165">
        <v>3</v>
      </c>
      <c r="E165" t="str">
        <f t="shared" si="11"/>
        <v>Third</v>
      </c>
      <c r="F165" t="s">
        <v>111</v>
      </c>
      <c r="G165" t="s">
        <v>13</v>
      </c>
      <c r="H165">
        <v>4</v>
      </c>
      <c r="I165">
        <f t="shared" si="12"/>
        <v>4</v>
      </c>
      <c r="J165">
        <v>3</v>
      </c>
      <c r="K165">
        <v>2</v>
      </c>
      <c r="L165">
        <v>347088</v>
      </c>
      <c r="M165">
        <v>27.9</v>
      </c>
      <c r="N165">
        <f t="shared" si="13"/>
        <v>27.9</v>
      </c>
      <c r="P165" t="s">
        <v>15</v>
      </c>
      <c r="Q165" t="str">
        <f t="shared" si="14"/>
        <v>Southampton</v>
      </c>
      <c r="R165">
        <f>Table134[[#This Row],[SibSp]]+Table134[[#This Row],[Parch]]</f>
        <v>5</v>
      </c>
      <c r="S165" s="2">
        <f ca="1">Table134[[#This Row],[Family_Size]]+RAND()-0.5</f>
        <v>5.1190822306323538</v>
      </c>
    </row>
    <row r="166" spans="1:19" x14ac:dyDescent="0.25">
      <c r="A166">
        <v>68</v>
      </c>
      <c r="B166">
        <v>0</v>
      </c>
      <c r="C166" t="str">
        <f t="shared" si="10"/>
        <v>Died</v>
      </c>
      <c r="D166">
        <v>3</v>
      </c>
      <c r="E166" t="str">
        <f t="shared" si="11"/>
        <v>Third</v>
      </c>
      <c r="F166" t="s">
        <v>118</v>
      </c>
      <c r="G166" t="s">
        <v>13</v>
      </c>
      <c r="H166">
        <v>19</v>
      </c>
      <c r="I166">
        <f t="shared" si="12"/>
        <v>19</v>
      </c>
      <c r="J166">
        <v>0</v>
      </c>
      <c r="K166">
        <v>0</v>
      </c>
      <c r="L166" t="s">
        <v>119</v>
      </c>
      <c r="M166">
        <v>8.1583000000000006</v>
      </c>
      <c r="N166">
        <f t="shared" si="13"/>
        <v>8.1583000000000006</v>
      </c>
      <c r="P166" t="s">
        <v>15</v>
      </c>
      <c r="Q166" t="str">
        <f t="shared" si="14"/>
        <v>Southampton</v>
      </c>
      <c r="R166">
        <f>Table134[[#This Row],[SibSp]]+Table134[[#This Row],[Parch]]</f>
        <v>0</v>
      </c>
      <c r="S166" s="2">
        <f ca="1">Table134[[#This Row],[Family_Size]]+RAND()-0.5</f>
        <v>-0.47425079761377253</v>
      </c>
    </row>
    <row r="167" spans="1:19" x14ac:dyDescent="0.25">
      <c r="A167">
        <v>70</v>
      </c>
      <c r="B167">
        <v>0</v>
      </c>
      <c r="C167" t="str">
        <f t="shared" si="10"/>
        <v>Died</v>
      </c>
      <c r="D167">
        <v>3</v>
      </c>
      <c r="E167" t="str">
        <f t="shared" si="11"/>
        <v>Third</v>
      </c>
      <c r="F167" t="s">
        <v>121</v>
      </c>
      <c r="G167" t="s">
        <v>13</v>
      </c>
      <c r="H167">
        <v>26</v>
      </c>
      <c r="I167">
        <f t="shared" si="12"/>
        <v>26</v>
      </c>
      <c r="J167">
        <v>2</v>
      </c>
      <c r="K167">
        <v>0</v>
      </c>
      <c r="L167">
        <v>315151</v>
      </c>
      <c r="M167">
        <v>8.6624999999999996</v>
      </c>
      <c r="N167">
        <f t="shared" si="13"/>
        <v>8.6624999999999996</v>
      </c>
      <c r="P167" t="s">
        <v>15</v>
      </c>
      <c r="Q167" t="str">
        <f t="shared" si="14"/>
        <v>Southampton</v>
      </c>
      <c r="R167">
        <f>Table134[[#This Row],[SibSp]]+Table134[[#This Row],[Parch]]</f>
        <v>2</v>
      </c>
      <c r="S167" s="2">
        <f ca="1">Table134[[#This Row],[Family_Size]]+RAND()-0.5</f>
        <v>2.274213999132916</v>
      </c>
    </row>
    <row r="168" spans="1:19" hidden="1" x14ac:dyDescent="0.25">
      <c r="A168">
        <v>167</v>
      </c>
      <c r="B168">
        <v>1</v>
      </c>
      <c r="C168" t="str">
        <f t="shared" si="10"/>
        <v>Survived</v>
      </c>
      <c r="D168">
        <v>1</v>
      </c>
      <c r="E168" t="str">
        <f t="shared" si="11"/>
        <v>First</v>
      </c>
      <c r="F168" t="s">
        <v>259</v>
      </c>
      <c r="G168" t="s">
        <v>17</v>
      </c>
      <c r="I168">
        <f t="shared" si="12"/>
        <v>29.69911764705882</v>
      </c>
      <c r="J168">
        <v>0</v>
      </c>
      <c r="K168">
        <v>1</v>
      </c>
      <c r="L168">
        <v>113505</v>
      </c>
      <c r="M168">
        <v>55</v>
      </c>
      <c r="N168">
        <f t="shared" si="13"/>
        <v>55</v>
      </c>
      <c r="O168" t="s">
        <v>260</v>
      </c>
      <c r="P168" t="s">
        <v>15</v>
      </c>
      <c r="Q168" t="str">
        <f t="shared" si="14"/>
        <v>Southampton</v>
      </c>
      <c r="R168">
        <f>Table134[[#This Row],[SibSp]]+Table134[[#This Row],[Parch]]</f>
        <v>1</v>
      </c>
      <c r="S168" s="2">
        <f ca="1">Table134[[#This Row],[Family_Size]]+RAND()-0.5</f>
        <v>1.3991008133399085</v>
      </c>
    </row>
    <row r="169" spans="1:19" hidden="1" x14ac:dyDescent="0.25">
      <c r="A169">
        <v>168</v>
      </c>
      <c r="B169">
        <v>0</v>
      </c>
      <c r="C169" t="str">
        <f t="shared" si="10"/>
        <v>Died</v>
      </c>
      <c r="D169">
        <v>3</v>
      </c>
      <c r="E169" t="str">
        <f t="shared" si="11"/>
        <v>Third</v>
      </c>
      <c r="F169" t="s">
        <v>261</v>
      </c>
      <c r="G169" t="s">
        <v>17</v>
      </c>
      <c r="H169">
        <v>45</v>
      </c>
      <c r="I169">
        <f t="shared" si="12"/>
        <v>45</v>
      </c>
      <c r="J169">
        <v>1</v>
      </c>
      <c r="K169">
        <v>4</v>
      </c>
      <c r="L169">
        <v>347088</v>
      </c>
      <c r="M169">
        <v>27.9</v>
      </c>
      <c r="N169">
        <f t="shared" si="13"/>
        <v>27.9</v>
      </c>
      <c r="P169" t="s">
        <v>15</v>
      </c>
      <c r="Q169" t="str">
        <f t="shared" si="14"/>
        <v>Southampton</v>
      </c>
      <c r="R169">
        <f>Table134[[#This Row],[SibSp]]+Table134[[#This Row],[Parch]]</f>
        <v>5</v>
      </c>
      <c r="S169" s="2">
        <f ca="1">Table134[[#This Row],[Family_Size]]+RAND()-0.5</f>
        <v>4.7345012874949441</v>
      </c>
    </row>
    <row r="170" spans="1:19" hidden="1" x14ac:dyDescent="0.25">
      <c r="A170">
        <v>169</v>
      </c>
      <c r="B170">
        <v>0</v>
      </c>
      <c r="C170" t="str">
        <f t="shared" si="10"/>
        <v>Died</v>
      </c>
      <c r="D170">
        <v>1</v>
      </c>
      <c r="E170" t="str">
        <f t="shared" si="11"/>
        <v>First</v>
      </c>
      <c r="F170" t="s">
        <v>262</v>
      </c>
      <c r="G170" t="s">
        <v>13</v>
      </c>
      <c r="I170">
        <f t="shared" si="12"/>
        <v>29.69911764705882</v>
      </c>
      <c r="J170">
        <v>0</v>
      </c>
      <c r="K170">
        <v>0</v>
      </c>
      <c r="L170" t="s">
        <v>263</v>
      </c>
      <c r="M170">
        <v>25.925000000000001</v>
      </c>
      <c r="N170">
        <f t="shared" si="13"/>
        <v>25.925000000000001</v>
      </c>
      <c r="P170" t="s">
        <v>15</v>
      </c>
      <c r="Q170" t="str">
        <f t="shared" si="14"/>
        <v>Southampton</v>
      </c>
      <c r="R170">
        <f>Table134[[#This Row],[SibSp]]+Table134[[#This Row],[Parch]]</f>
        <v>0</v>
      </c>
      <c r="S170" s="2">
        <f ca="1">Table134[[#This Row],[Family_Size]]+RAND()-0.5</f>
        <v>0.37642008378688452</v>
      </c>
    </row>
    <row r="171" spans="1:19" x14ac:dyDescent="0.25">
      <c r="A171">
        <v>74</v>
      </c>
      <c r="B171">
        <v>0</v>
      </c>
      <c r="C171" t="str">
        <f t="shared" si="10"/>
        <v>Died</v>
      </c>
      <c r="D171">
        <v>3</v>
      </c>
      <c r="E171" t="str">
        <f t="shared" si="11"/>
        <v>Third</v>
      </c>
      <c r="F171" t="s">
        <v>127</v>
      </c>
      <c r="G171" t="s">
        <v>13</v>
      </c>
      <c r="H171">
        <v>26</v>
      </c>
      <c r="I171">
        <f t="shared" si="12"/>
        <v>26</v>
      </c>
      <c r="J171">
        <v>1</v>
      </c>
      <c r="K171">
        <v>0</v>
      </c>
      <c r="L171">
        <v>2680</v>
      </c>
      <c r="M171">
        <v>14.4542</v>
      </c>
      <c r="N171">
        <f t="shared" si="13"/>
        <v>14.4542</v>
      </c>
      <c r="P171" t="s">
        <v>20</v>
      </c>
      <c r="Q171" t="str">
        <f t="shared" si="14"/>
        <v>Cherbourg</v>
      </c>
      <c r="R171">
        <f>Table134[[#This Row],[SibSp]]+Table134[[#This Row],[Parch]]</f>
        <v>1</v>
      </c>
      <c r="S171" s="2">
        <f ca="1">Table134[[#This Row],[Family_Size]]+RAND()-0.5</f>
        <v>1.4956013133204147</v>
      </c>
    </row>
    <row r="172" spans="1:19" hidden="1" x14ac:dyDescent="0.25">
      <c r="A172">
        <v>171</v>
      </c>
      <c r="B172">
        <v>0</v>
      </c>
      <c r="C172" t="str">
        <f t="shared" si="10"/>
        <v>Died</v>
      </c>
      <c r="D172">
        <v>1</v>
      </c>
      <c r="E172" t="str">
        <f t="shared" si="11"/>
        <v>First</v>
      </c>
      <c r="F172" t="s">
        <v>265</v>
      </c>
      <c r="G172" t="s">
        <v>13</v>
      </c>
      <c r="H172">
        <v>61</v>
      </c>
      <c r="I172">
        <f t="shared" si="12"/>
        <v>61</v>
      </c>
      <c r="J172">
        <v>0</v>
      </c>
      <c r="K172">
        <v>0</v>
      </c>
      <c r="L172">
        <v>111240</v>
      </c>
      <c r="M172">
        <v>33.5</v>
      </c>
      <c r="N172">
        <f t="shared" si="13"/>
        <v>33.5</v>
      </c>
      <c r="O172" t="s">
        <v>266</v>
      </c>
      <c r="P172" t="s">
        <v>15</v>
      </c>
      <c r="Q172" t="str">
        <f t="shared" si="14"/>
        <v>Southampton</v>
      </c>
      <c r="R172">
        <f>Table134[[#This Row],[SibSp]]+Table134[[#This Row],[Parch]]</f>
        <v>0</v>
      </c>
      <c r="S172" s="2">
        <f ca="1">Table134[[#This Row],[Family_Size]]+RAND()-0.5</f>
        <v>-0.37922341894005496</v>
      </c>
    </row>
    <row r="173" spans="1:19" x14ac:dyDescent="0.25">
      <c r="A173">
        <v>76</v>
      </c>
      <c r="B173">
        <v>0</v>
      </c>
      <c r="C173" t="str">
        <f t="shared" si="10"/>
        <v>Died</v>
      </c>
      <c r="D173">
        <v>3</v>
      </c>
      <c r="E173" t="str">
        <f t="shared" si="11"/>
        <v>Third</v>
      </c>
      <c r="F173" t="s">
        <v>129</v>
      </c>
      <c r="G173" t="s">
        <v>13</v>
      </c>
      <c r="H173">
        <v>25</v>
      </c>
      <c r="I173">
        <f t="shared" si="12"/>
        <v>25</v>
      </c>
      <c r="J173">
        <v>0</v>
      </c>
      <c r="K173">
        <v>0</v>
      </c>
      <c r="L173">
        <v>348123</v>
      </c>
      <c r="M173">
        <v>7.65</v>
      </c>
      <c r="N173">
        <f t="shared" si="13"/>
        <v>7.65</v>
      </c>
      <c r="O173" t="s">
        <v>130</v>
      </c>
      <c r="P173" t="s">
        <v>15</v>
      </c>
      <c r="Q173" t="str">
        <f t="shared" si="14"/>
        <v>Southampton</v>
      </c>
      <c r="R173">
        <f>Table134[[#This Row],[SibSp]]+Table134[[#This Row],[Parch]]</f>
        <v>0</v>
      </c>
      <c r="S173" s="2">
        <f ca="1">Table134[[#This Row],[Family_Size]]+RAND()-0.5</f>
        <v>-0.28020528167309788</v>
      </c>
    </row>
    <row r="174" spans="1:19" hidden="1" x14ac:dyDescent="0.25">
      <c r="A174">
        <v>173</v>
      </c>
      <c r="B174">
        <v>1</v>
      </c>
      <c r="C174" t="str">
        <f t="shared" si="10"/>
        <v>Survived</v>
      </c>
      <c r="D174">
        <v>3</v>
      </c>
      <c r="E174" t="str">
        <f t="shared" si="11"/>
        <v>Third</v>
      </c>
      <c r="F174" t="s">
        <v>268</v>
      </c>
      <c r="G174" t="s">
        <v>17</v>
      </c>
      <c r="H174">
        <v>1</v>
      </c>
      <c r="I174">
        <f t="shared" si="12"/>
        <v>1</v>
      </c>
      <c r="J174">
        <v>1</v>
      </c>
      <c r="K174">
        <v>1</v>
      </c>
      <c r="L174">
        <v>347742</v>
      </c>
      <c r="M174">
        <v>11.1333</v>
      </c>
      <c r="N174">
        <f t="shared" si="13"/>
        <v>11.1333</v>
      </c>
      <c r="P174" t="s">
        <v>15</v>
      </c>
      <c r="Q174" t="str">
        <f t="shared" si="14"/>
        <v>Southampton</v>
      </c>
      <c r="R174">
        <f>Table134[[#This Row],[SibSp]]+Table134[[#This Row],[Parch]]</f>
        <v>2</v>
      </c>
      <c r="S174" s="2">
        <f ca="1">Table134[[#This Row],[Family_Size]]+RAND()-0.5</f>
        <v>1.9847256782683167</v>
      </c>
    </row>
    <row r="175" spans="1:19" x14ac:dyDescent="0.25">
      <c r="A175">
        <v>77</v>
      </c>
      <c r="B175">
        <v>0</v>
      </c>
      <c r="C175" t="str">
        <f t="shared" si="10"/>
        <v>Died</v>
      </c>
      <c r="D175">
        <v>3</v>
      </c>
      <c r="E175" t="str">
        <f t="shared" si="11"/>
        <v>Third</v>
      </c>
      <c r="F175" t="s">
        <v>131</v>
      </c>
      <c r="G175" t="s">
        <v>13</v>
      </c>
      <c r="I175">
        <f t="shared" si="12"/>
        <v>29.69911764705882</v>
      </c>
      <c r="J175">
        <v>0</v>
      </c>
      <c r="K175">
        <v>0</v>
      </c>
      <c r="L175">
        <v>349208</v>
      </c>
      <c r="M175">
        <v>7.8958000000000004</v>
      </c>
      <c r="N175">
        <f t="shared" si="13"/>
        <v>7.8958000000000004</v>
      </c>
      <c r="P175" t="s">
        <v>15</v>
      </c>
      <c r="Q175" t="str">
        <f t="shared" si="14"/>
        <v>Southampton</v>
      </c>
      <c r="R175">
        <f>Table134[[#This Row],[SibSp]]+Table134[[#This Row],[Parch]]</f>
        <v>0</v>
      </c>
      <c r="S175" s="2">
        <f ca="1">Table134[[#This Row],[Family_Size]]+RAND()-0.5</f>
        <v>0.39109491596937029</v>
      </c>
    </row>
    <row r="176" spans="1:19" hidden="1" x14ac:dyDescent="0.25">
      <c r="A176">
        <v>175</v>
      </c>
      <c r="B176">
        <v>0</v>
      </c>
      <c r="C176" t="str">
        <f t="shared" si="10"/>
        <v>Died</v>
      </c>
      <c r="D176">
        <v>1</v>
      </c>
      <c r="E176" t="str">
        <f t="shared" si="11"/>
        <v>First</v>
      </c>
      <c r="F176" t="s">
        <v>271</v>
      </c>
      <c r="G176" t="s">
        <v>13</v>
      </c>
      <c r="H176">
        <v>56</v>
      </c>
      <c r="I176">
        <f t="shared" si="12"/>
        <v>56</v>
      </c>
      <c r="J176">
        <v>0</v>
      </c>
      <c r="K176">
        <v>0</v>
      </c>
      <c r="L176">
        <v>17764</v>
      </c>
      <c r="M176">
        <v>30.695799999999998</v>
      </c>
      <c r="N176">
        <f t="shared" si="13"/>
        <v>30.695799999999998</v>
      </c>
      <c r="O176" t="s">
        <v>272</v>
      </c>
      <c r="P176" t="s">
        <v>20</v>
      </c>
      <c r="Q176" t="str">
        <f t="shared" si="14"/>
        <v>Cherbourg</v>
      </c>
      <c r="R176">
        <f>Table134[[#This Row],[SibSp]]+Table134[[#This Row],[Parch]]</f>
        <v>0</v>
      </c>
      <c r="S176" s="2">
        <f ca="1">Table134[[#This Row],[Family_Size]]+RAND()-0.5</f>
        <v>-0.29971902108990489</v>
      </c>
    </row>
    <row r="177" spans="1:19" x14ac:dyDescent="0.25">
      <c r="A177">
        <v>78</v>
      </c>
      <c r="B177">
        <v>0</v>
      </c>
      <c r="C177" t="str">
        <f t="shared" si="10"/>
        <v>Died</v>
      </c>
      <c r="D177">
        <v>3</v>
      </c>
      <c r="E177" t="str">
        <f t="shared" si="11"/>
        <v>Third</v>
      </c>
      <c r="F177" t="s">
        <v>132</v>
      </c>
      <c r="G177" t="s">
        <v>13</v>
      </c>
      <c r="I177">
        <f t="shared" si="12"/>
        <v>29.69911764705882</v>
      </c>
      <c r="J177">
        <v>0</v>
      </c>
      <c r="K177">
        <v>0</v>
      </c>
      <c r="L177">
        <v>374746</v>
      </c>
      <c r="M177">
        <v>8.0500000000000007</v>
      </c>
      <c r="N177">
        <f t="shared" si="13"/>
        <v>8.0500000000000007</v>
      </c>
      <c r="P177" t="s">
        <v>15</v>
      </c>
      <c r="Q177" t="str">
        <f t="shared" si="14"/>
        <v>Southampton</v>
      </c>
      <c r="R177">
        <f>Table134[[#This Row],[SibSp]]+Table134[[#This Row],[Parch]]</f>
        <v>0</v>
      </c>
      <c r="S177" s="2">
        <f ca="1">Table134[[#This Row],[Family_Size]]+RAND()-0.5</f>
        <v>0.16517964384125894</v>
      </c>
    </row>
    <row r="178" spans="1:19" x14ac:dyDescent="0.25">
      <c r="A178">
        <v>81</v>
      </c>
      <c r="B178">
        <v>0</v>
      </c>
      <c r="C178" t="str">
        <f t="shared" si="10"/>
        <v>Died</v>
      </c>
      <c r="D178">
        <v>3</v>
      </c>
      <c r="E178" t="str">
        <f t="shared" si="11"/>
        <v>Third</v>
      </c>
      <c r="F178" t="s">
        <v>135</v>
      </c>
      <c r="G178" t="s">
        <v>13</v>
      </c>
      <c r="H178">
        <v>22</v>
      </c>
      <c r="I178">
        <f t="shared" si="12"/>
        <v>22</v>
      </c>
      <c r="J178">
        <v>0</v>
      </c>
      <c r="K178">
        <v>0</v>
      </c>
      <c r="L178">
        <v>345767</v>
      </c>
      <c r="M178">
        <v>9</v>
      </c>
      <c r="N178">
        <f t="shared" si="13"/>
        <v>9</v>
      </c>
      <c r="P178" t="s">
        <v>15</v>
      </c>
      <c r="Q178" t="str">
        <f t="shared" si="14"/>
        <v>Southampton</v>
      </c>
      <c r="R178">
        <f>Table134[[#This Row],[SibSp]]+Table134[[#This Row],[Parch]]</f>
        <v>0</v>
      </c>
      <c r="S178" s="2">
        <f ca="1">Table134[[#This Row],[Family_Size]]+RAND()-0.5</f>
        <v>-5.0596344836241203E-2</v>
      </c>
    </row>
    <row r="179" spans="1:19" hidden="1" x14ac:dyDescent="0.25">
      <c r="A179">
        <v>178</v>
      </c>
      <c r="B179">
        <v>0</v>
      </c>
      <c r="C179" t="str">
        <f t="shared" si="10"/>
        <v>Died</v>
      </c>
      <c r="D179">
        <v>1</v>
      </c>
      <c r="E179" t="str">
        <f t="shared" si="11"/>
        <v>First</v>
      </c>
      <c r="F179" t="s">
        <v>275</v>
      </c>
      <c r="G179" t="s">
        <v>17</v>
      </c>
      <c r="H179">
        <v>50</v>
      </c>
      <c r="I179">
        <f t="shared" si="12"/>
        <v>50</v>
      </c>
      <c r="J179">
        <v>0</v>
      </c>
      <c r="K179">
        <v>0</v>
      </c>
      <c r="L179" t="s">
        <v>276</v>
      </c>
      <c r="M179">
        <v>28.712499999999999</v>
      </c>
      <c r="N179">
        <f t="shared" si="13"/>
        <v>28.712499999999999</v>
      </c>
      <c r="O179" t="s">
        <v>277</v>
      </c>
      <c r="P179" t="s">
        <v>20</v>
      </c>
      <c r="Q179" t="str">
        <f t="shared" si="14"/>
        <v>Cherbourg</v>
      </c>
      <c r="R179">
        <f>Table134[[#This Row],[SibSp]]+Table134[[#This Row],[Parch]]</f>
        <v>0</v>
      </c>
      <c r="S179" s="2">
        <f ca="1">Table134[[#This Row],[Family_Size]]+RAND()-0.5</f>
        <v>0.17777452673591421</v>
      </c>
    </row>
    <row r="180" spans="1:19" hidden="1" x14ac:dyDescent="0.25">
      <c r="A180">
        <v>179</v>
      </c>
      <c r="B180">
        <v>0</v>
      </c>
      <c r="C180" t="str">
        <f t="shared" si="10"/>
        <v>Died</v>
      </c>
      <c r="D180">
        <v>2</v>
      </c>
      <c r="E180" t="str">
        <f t="shared" si="11"/>
        <v>Second</v>
      </c>
      <c r="F180" t="s">
        <v>278</v>
      </c>
      <c r="G180" t="s">
        <v>13</v>
      </c>
      <c r="H180">
        <v>30</v>
      </c>
      <c r="I180">
        <f t="shared" si="12"/>
        <v>30</v>
      </c>
      <c r="J180">
        <v>0</v>
      </c>
      <c r="K180">
        <v>0</v>
      </c>
      <c r="L180">
        <v>250653</v>
      </c>
      <c r="M180">
        <v>13</v>
      </c>
      <c r="N180">
        <f t="shared" si="13"/>
        <v>13</v>
      </c>
      <c r="P180" t="s">
        <v>15</v>
      </c>
      <c r="Q180" t="str">
        <f t="shared" si="14"/>
        <v>Southampton</v>
      </c>
      <c r="R180">
        <f>Table134[[#This Row],[SibSp]]+Table134[[#This Row],[Parch]]</f>
        <v>0</v>
      </c>
      <c r="S180" s="2">
        <f ca="1">Table134[[#This Row],[Family_Size]]+RAND()-0.5</f>
        <v>-0.3017225223904263</v>
      </c>
    </row>
    <row r="181" spans="1:19" x14ac:dyDescent="0.25">
      <c r="A181">
        <v>87</v>
      </c>
      <c r="B181">
        <v>0</v>
      </c>
      <c r="C181" t="str">
        <f t="shared" si="10"/>
        <v>Died</v>
      </c>
      <c r="D181">
        <v>3</v>
      </c>
      <c r="E181" t="str">
        <f t="shared" si="11"/>
        <v>Third</v>
      </c>
      <c r="F181" t="s">
        <v>142</v>
      </c>
      <c r="G181" t="s">
        <v>13</v>
      </c>
      <c r="H181">
        <v>16</v>
      </c>
      <c r="I181">
        <f t="shared" si="12"/>
        <v>16</v>
      </c>
      <c r="J181">
        <v>1</v>
      </c>
      <c r="K181">
        <v>3</v>
      </c>
      <c r="L181" t="s">
        <v>143</v>
      </c>
      <c r="M181">
        <v>34.375</v>
      </c>
      <c r="N181">
        <f t="shared" si="13"/>
        <v>34.375</v>
      </c>
      <c r="P181" t="s">
        <v>15</v>
      </c>
      <c r="Q181" t="str">
        <f t="shared" si="14"/>
        <v>Southampton</v>
      </c>
      <c r="R181">
        <f>Table134[[#This Row],[SibSp]]+Table134[[#This Row],[Parch]]</f>
        <v>4</v>
      </c>
      <c r="S181" s="9">
        <f ca="1">Table134[[#This Row],[Family_Size]]+RAND()-0.5</f>
        <v>3.7975850554780655</v>
      </c>
    </row>
    <row r="182" spans="1:19" hidden="1" x14ac:dyDescent="0.25">
      <c r="A182">
        <v>181</v>
      </c>
      <c r="B182">
        <v>0</v>
      </c>
      <c r="C182" t="str">
        <f t="shared" si="10"/>
        <v>Died</v>
      </c>
      <c r="D182">
        <v>3</v>
      </c>
      <c r="E182" t="str">
        <f t="shared" si="11"/>
        <v>Third</v>
      </c>
      <c r="F182" t="s">
        <v>281</v>
      </c>
      <c r="G182" t="s">
        <v>17</v>
      </c>
      <c r="I182">
        <f t="shared" si="12"/>
        <v>29.69911764705882</v>
      </c>
      <c r="J182">
        <v>8</v>
      </c>
      <c r="K182">
        <v>2</v>
      </c>
      <c r="L182" t="s">
        <v>251</v>
      </c>
      <c r="M182">
        <v>69.55</v>
      </c>
      <c r="N182">
        <f t="shared" si="13"/>
        <v>69.55</v>
      </c>
      <c r="P182" t="s">
        <v>15</v>
      </c>
      <c r="Q182" t="str">
        <f t="shared" si="14"/>
        <v>Southampton</v>
      </c>
      <c r="R182">
        <f>Table134[[#This Row],[SibSp]]+Table134[[#This Row],[Parch]]</f>
        <v>10</v>
      </c>
      <c r="S182" s="2">
        <f ca="1">Table134[[#This Row],[Family_Size]]+RAND()-0.5</f>
        <v>10.003852715309259</v>
      </c>
    </row>
    <row r="183" spans="1:19" hidden="1" x14ac:dyDescent="0.25">
      <c r="A183">
        <v>182</v>
      </c>
      <c r="B183">
        <v>0</v>
      </c>
      <c r="C183" t="str">
        <f t="shared" si="10"/>
        <v>Died</v>
      </c>
      <c r="D183">
        <v>2</v>
      </c>
      <c r="E183" t="str">
        <f t="shared" si="11"/>
        <v>Second</v>
      </c>
      <c r="F183" t="s">
        <v>282</v>
      </c>
      <c r="G183" t="s">
        <v>13</v>
      </c>
      <c r="I183">
        <f t="shared" si="12"/>
        <v>29.69911764705882</v>
      </c>
      <c r="J183">
        <v>0</v>
      </c>
      <c r="K183">
        <v>0</v>
      </c>
      <c r="L183" t="s">
        <v>283</v>
      </c>
      <c r="M183">
        <v>15.05</v>
      </c>
      <c r="N183">
        <f t="shared" si="13"/>
        <v>15.05</v>
      </c>
      <c r="P183" t="s">
        <v>20</v>
      </c>
      <c r="Q183" t="str">
        <f t="shared" si="14"/>
        <v>Cherbourg</v>
      </c>
      <c r="R183">
        <f>Table134[[#This Row],[SibSp]]+Table134[[#This Row],[Parch]]</f>
        <v>0</v>
      </c>
      <c r="S183" s="2">
        <f ca="1">Table134[[#This Row],[Family_Size]]+RAND()-0.5</f>
        <v>-0.25701630947570531</v>
      </c>
    </row>
    <row r="184" spans="1:19" x14ac:dyDescent="0.25">
      <c r="A184">
        <v>88</v>
      </c>
      <c r="B184">
        <v>0</v>
      </c>
      <c r="C184" t="str">
        <f t="shared" si="10"/>
        <v>Died</v>
      </c>
      <c r="D184">
        <v>3</v>
      </c>
      <c r="E184" t="str">
        <f t="shared" si="11"/>
        <v>Third</v>
      </c>
      <c r="F184" t="s">
        <v>144</v>
      </c>
      <c r="G184" t="s">
        <v>13</v>
      </c>
      <c r="I184">
        <f t="shared" si="12"/>
        <v>29.69911764705882</v>
      </c>
      <c r="J184">
        <v>0</v>
      </c>
      <c r="K184">
        <v>0</v>
      </c>
      <c r="L184" t="s">
        <v>145</v>
      </c>
      <c r="M184">
        <v>8.0500000000000007</v>
      </c>
      <c r="N184">
        <f t="shared" si="13"/>
        <v>8.0500000000000007</v>
      </c>
      <c r="P184" t="s">
        <v>15</v>
      </c>
      <c r="Q184" t="str">
        <f t="shared" si="14"/>
        <v>Southampton</v>
      </c>
      <c r="R184">
        <f>Table134[[#This Row],[SibSp]]+Table134[[#This Row],[Parch]]</f>
        <v>0</v>
      </c>
      <c r="S184" s="9">
        <f ca="1">Table134[[#This Row],[Family_Size]]+RAND()-0.5</f>
        <v>-0.22796898923383091</v>
      </c>
    </row>
    <row r="185" spans="1:19" hidden="1" x14ac:dyDescent="0.25">
      <c r="A185">
        <v>184</v>
      </c>
      <c r="B185">
        <v>1</v>
      </c>
      <c r="C185" t="str">
        <f t="shared" si="10"/>
        <v>Survived</v>
      </c>
      <c r="D185">
        <v>2</v>
      </c>
      <c r="E185" t="str">
        <f t="shared" si="11"/>
        <v>Second</v>
      </c>
      <c r="F185" t="s">
        <v>285</v>
      </c>
      <c r="G185" t="s">
        <v>13</v>
      </c>
      <c r="H185">
        <v>1</v>
      </c>
      <c r="I185">
        <f t="shared" si="12"/>
        <v>1</v>
      </c>
      <c r="J185">
        <v>2</v>
      </c>
      <c r="K185">
        <v>1</v>
      </c>
      <c r="L185">
        <v>230136</v>
      </c>
      <c r="M185">
        <v>39</v>
      </c>
      <c r="N185">
        <f t="shared" si="13"/>
        <v>39</v>
      </c>
      <c r="O185" t="s">
        <v>286</v>
      </c>
      <c r="P185" t="s">
        <v>15</v>
      </c>
      <c r="Q185" t="str">
        <f t="shared" si="14"/>
        <v>Southampton</v>
      </c>
      <c r="R185">
        <f>Table134[[#This Row],[SibSp]]+Table134[[#This Row],[Parch]]</f>
        <v>3</v>
      </c>
      <c r="S185" s="2">
        <f ca="1">Table134[[#This Row],[Family_Size]]+RAND()-0.5</f>
        <v>2.7727653474185034</v>
      </c>
    </row>
    <row r="186" spans="1:19" hidden="1" x14ac:dyDescent="0.25">
      <c r="A186">
        <v>185</v>
      </c>
      <c r="B186">
        <v>1</v>
      </c>
      <c r="C186" t="str">
        <f t="shared" si="10"/>
        <v>Survived</v>
      </c>
      <c r="D186">
        <v>3</v>
      </c>
      <c r="E186" t="str">
        <f t="shared" si="11"/>
        <v>Third</v>
      </c>
      <c r="F186" t="s">
        <v>287</v>
      </c>
      <c r="G186" t="s">
        <v>17</v>
      </c>
      <c r="H186">
        <v>4</v>
      </c>
      <c r="I186">
        <f t="shared" si="12"/>
        <v>4</v>
      </c>
      <c r="J186">
        <v>0</v>
      </c>
      <c r="K186">
        <v>2</v>
      </c>
      <c r="L186">
        <v>315153</v>
      </c>
      <c r="M186">
        <v>22.024999999999999</v>
      </c>
      <c r="N186">
        <f t="shared" si="13"/>
        <v>22.024999999999999</v>
      </c>
      <c r="P186" t="s">
        <v>15</v>
      </c>
      <c r="Q186" t="str">
        <f t="shared" si="14"/>
        <v>Southampton</v>
      </c>
      <c r="R186">
        <f>Table134[[#This Row],[SibSp]]+Table134[[#This Row],[Parch]]</f>
        <v>2</v>
      </c>
      <c r="S186" s="2">
        <f ca="1">Table134[[#This Row],[Family_Size]]+RAND()-0.5</f>
        <v>1.6675261179794996</v>
      </c>
    </row>
    <row r="187" spans="1:19" hidden="1" x14ac:dyDescent="0.25">
      <c r="A187">
        <v>186</v>
      </c>
      <c r="B187">
        <v>0</v>
      </c>
      <c r="C187" t="str">
        <f t="shared" si="10"/>
        <v>Died</v>
      </c>
      <c r="D187">
        <v>1</v>
      </c>
      <c r="E187" t="str">
        <f t="shared" si="11"/>
        <v>First</v>
      </c>
      <c r="F187" t="s">
        <v>288</v>
      </c>
      <c r="G187" t="s">
        <v>13</v>
      </c>
      <c r="I187">
        <f t="shared" si="12"/>
        <v>29.69911764705882</v>
      </c>
      <c r="J187">
        <v>0</v>
      </c>
      <c r="K187">
        <v>0</v>
      </c>
      <c r="L187">
        <v>113767</v>
      </c>
      <c r="M187">
        <v>50</v>
      </c>
      <c r="N187">
        <f t="shared" si="13"/>
        <v>50</v>
      </c>
      <c r="O187" t="s">
        <v>289</v>
      </c>
      <c r="P187" t="s">
        <v>15</v>
      </c>
      <c r="Q187" t="str">
        <f t="shared" si="14"/>
        <v>Southampton</v>
      </c>
      <c r="R187">
        <f>Table134[[#This Row],[SibSp]]+Table134[[#This Row],[Parch]]</f>
        <v>0</v>
      </c>
      <c r="S187" s="2">
        <f ca="1">Table134[[#This Row],[Family_Size]]+RAND()-0.5</f>
        <v>0.15065577328255164</v>
      </c>
    </row>
    <row r="188" spans="1:19" hidden="1" x14ac:dyDescent="0.25">
      <c r="A188">
        <v>187</v>
      </c>
      <c r="B188">
        <v>1</v>
      </c>
      <c r="C188" t="str">
        <f t="shared" si="10"/>
        <v>Survived</v>
      </c>
      <c r="D188">
        <v>3</v>
      </c>
      <c r="E188" t="str">
        <f t="shared" si="11"/>
        <v>Third</v>
      </c>
      <c r="F188" t="s">
        <v>290</v>
      </c>
      <c r="G188" t="s">
        <v>17</v>
      </c>
      <c r="I188">
        <f t="shared" si="12"/>
        <v>29.69911764705882</v>
      </c>
      <c r="J188">
        <v>1</v>
      </c>
      <c r="K188">
        <v>0</v>
      </c>
      <c r="L188">
        <v>370365</v>
      </c>
      <c r="M188">
        <v>15.5</v>
      </c>
      <c r="N188">
        <f t="shared" si="13"/>
        <v>15.5</v>
      </c>
      <c r="P188" t="s">
        <v>27</v>
      </c>
      <c r="Q188" t="str">
        <f t="shared" si="14"/>
        <v>Queenstown</v>
      </c>
      <c r="R188">
        <f>Table134[[#This Row],[SibSp]]+Table134[[#This Row],[Parch]]</f>
        <v>1</v>
      </c>
      <c r="S188" s="2">
        <f ca="1">Table134[[#This Row],[Family_Size]]+RAND()-0.5</f>
        <v>0.85957872471111951</v>
      </c>
    </row>
    <row r="189" spans="1:19" hidden="1" x14ac:dyDescent="0.25">
      <c r="A189">
        <v>188</v>
      </c>
      <c r="B189">
        <v>1</v>
      </c>
      <c r="C189" t="str">
        <f t="shared" si="10"/>
        <v>Survived</v>
      </c>
      <c r="D189">
        <v>1</v>
      </c>
      <c r="E189" t="str">
        <f t="shared" si="11"/>
        <v>First</v>
      </c>
      <c r="F189" t="s">
        <v>291</v>
      </c>
      <c r="G189" t="s">
        <v>13</v>
      </c>
      <c r="H189">
        <v>45</v>
      </c>
      <c r="I189">
        <f t="shared" si="12"/>
        <v>45</v>
      </c>
      <c r="J189">
        <v>0</v>
      </c>
      <c r="K189">
        <v>0</v>
      </c>
      <c r="L189">
        <v>111428</v>
      </c>
      <c r="M189">
        <v>26.55</v>
      </c>
      <c r="N189">
        <f t="shared" si="13"/>
        <v>26.55</v>
      </c>
      <c r="P189" t="s">
        <v>15</v>
      </c>
      <c r="Q189" t="str">
        <f t="shared" si="14"/>
        <v>Southampton</v>
      </c>
      <c r="R189">
        <f>Table134[[#This Row],[SibSp]]+Table134[[#This Row],[Parch]]</f>
        <v>0</v>
      </c>
      <c r="S189" s="2">
        <f ca="1">Table134[[#This Row],[Family_Size]]+RAND()-0.5</f>
        <v>2.3506724948132218E-2</v>
      </c>
    </row>
    <row r="190" spans="1:19" x14ac:dyDescent="0.25">
      <c r="A190">
        <v>90</v>
      </c>
      <c r="B190">
        <v>0</v>
      </c>
      <c r="C190" t="str">
        <f t="shared" si="10"/>
        <v>Died</v>
      </c>
      <c r="D190">
        <v>3</v>
      </c>
      <c r="E190" t="str">
        <f t="shared" si="11"/>
        <v>Third</v>
      </c>
      <c r="F190" t="s">
        <v>147</v>
      </c>
      <c r="G190" t="s">
        <v>13</v>
      </c>
      <c r="H190">
        <v>24</v>
      </c>
      <c r="I190">
        <f t="shared" si="12"/>
        <v>24</v>
      </c>
      <c r="J190">
        <v>0</v>
      </c>
      <c r="K190">
        <v>0</v>
      </c>
      <c r="L190">
        <v>343275</v>
      </c>
      <c r="M190">
        <v>8.0500000000000007</v>
      </c>
      <c r="N190">
        <f t="shared" si="13"/>
        <v>8.0500000000000007</v>
      </c>
      <c r="P190" t="s">
        <v>15</v>
      </c>
      <c r="Q190" t="str">
        <f t="shared" si="14"/>
        <v>Southampton</v>
      </c>
      <c r="R190">
        <f>Table134[[#This Row],[SibSp]]+Table134[[#This Row],[Parch]]</f>
        <v>0</v>
      </c>
      <c r="S190" s="9">
        <f ca="1">Table134[[#This Row],[Family_Size]]+RAND()-0.5</f>
        <v>-0.1547740920261973</v>
      </c>
    </row>
    <row r="191" spans="1:19" x14ac:dyDescent="0.25">
      <c r="A191">
        <v>91</v>
      </c>
      <c r="B191">
        <v>0</v>
      </c>
      <c r="C191" t="str">
        <f t="shared" si="10"/>
        <v>Died</v>
      </c>
      <c r="D191">
        <v>3</v>
      </c>
      <c r="E191" t="str">
        <f t="shared" si="11"/>
        <v>Third</v>
      </c>
      <c r="F191" t="s">
        <v>148</v>
      </c>
      <c r="G191" t="s">
        <v>13</v>
      </c>
      <c r="H191">
        <v>29</v>
      </c>
      <c r="I191">
        <f t="shared" si="12"/>
        <v>29</v>
      </c>
      <c r="J191">
        <v>0</v>
      </c>
      <c r="K191">
        <v>0</v>
      </c>
      <c r="L191">
        <v>343276</v>
      </c>
      <c r="M191">
        <v>8.0500000000000007</v>
      </c>
      <c r="N191">
        <f t="shared" si="13"/>
        <v>8.0500000000000007</v>
      </c>
      <c r="P191" t="s">
        <v>15</v>
      </c>
      <c r="Q191" t="str">
        <f t="shared" si="14"/>
        <v>Southampton</v>
      </c>
      <c r="R191">
        <f>Table134[[#This Row],[SibSp]]+Table134[[#This Row],[Parch]]</f>
        <v>0</v>
      </c>
      <c r="S191" s="9">
        <f ca="1">Table134[[#This Row],[Family_Size]]+RAND()-0.5</f>
        <v>0.20572750266076234</v>
      </c>
    </row>
    <row r="192" spans="1:19" hidden="1" x14ac:dyDescent="0.25">
      <c r="A192">
        <v>191</v>
      </c>
      <c r="B192">
        <v>1</v>
      </c>
      <c r="C192" t="str">
        <f t="shared" si="10"/>
        <v>Survived</v>
      </c>
      <c r="D192">
        <v>2</v>
      </c>
      <c r="E192" t="str">
        <f t="shared" si="11"/>
        <v>Second</v>
      </c>
      <c r="F192" t="s">
        <v>294</v>
      </c>
      <c r="G192" t="s">
        <v>17</v>
      </c>
      <c r="H192">
        <v>32</v>
      </c>
      <c r="I192">
        <f t="shared" si="12"/>
        <v>32</v>
      </c>
      <c r="J192">
        <v>0</v>
      </c>
      <c r="K192">
        <v>0</v>
      </c>
      <c r="L192">
        <v>234604</v>
      </c>
      <c r="M192">
        <v>13</v>
      </c>
      <c r="N192">
        <f t="shared" si="13"/>
        <v>13</v>
      </c>
      <c r="P192" t="s">
        <v>15</v>
      </c>
      <c r="Q192" t="str">
        <f t="shared" si="14"/>
        <v>Southampton</v>
      </c>
      <c r="R192">
        <f>Table134[[#This Row],[SibSp]]+Table134[[#This Row],[Parch]]</f>
        <v>0</v>
      </c>
      <c r="S192" s="2">
        <f ca="1">Table134[[#This Row],[Family_Size]]+RAND()-0.5</f>
        <v>0.32323622169423738</v>
      </c>
    </row>
    <row r="193" spans="1:19" hidden="1" x14ac:dyDescent="0.25">
      <c r="A193">
        <v>192</v>
      </c>
      <c r="B193">
        <v>0</v>
      </c>
      <c r="C193" t="str">
        <f t="shared" si="10"/>
        <v>Died</v>
      </c>
      <c r="D193">
        <v>2</v>
      </c>
      <c r="E193" t="str">
        <f t="shared" si="11"/>
        <v>Second</v>
      </c>
      <c r="F193" t="s">
        <v>295</v>
      </c>
      <c r="G193" t="s">
        <v>13</v>
      </c>
      <c r="H193">
        <v>19</v>
      </c>
      <c r="I193">
        <f t="shared" si="12"/>
        <v>19</v>
      </c>
      <c r="J193">
        <v>0</v>
      </c>
      <c r="K193">
        <v>0</v>
      </c>
      <c r="L193">
        <v>28424</v>
      </c>
      <c r="M193">
        <v>13</v>
      </c>
      <c r="N193">
        <f t="shared" si="13"/>
        <v>13</v>
      </c>
      <c r="P193" t="s">
        <v>15</v>
      </c>
      <c r="Q193" t="str">
        <f t="shared" si="14"/>
        <v>Southampton</v>
      </c>
      <c r="R193">
        <f>Table134[[#This Row],[SibSp]]+Table134[[#This Row],[Parch]]</f>
        <v>0</v>
      </c>
      <c r="S193" s="2">
        <f ca="1">Table134[[#This Row],[Family_Size]]+RAND()-0.5</f>
        <v>0.30385450400560921</v>
      </c>
    </row>
    <row r="194" spans="1:19" hidden="1" x14ac:dyDescent="0.25">
      <c r="A194">
        <v>193</v>
      </c>
      <c r="B194">
        <v>1</v>
      </c>
      <c r="C194" t="str">
        <f t="shared" ref="C194:C257" si="15">IF(B194=1, "Survived", "Died")</f>
        <v>Survived</v>
      </c>
      <c r="D194">
        <v>3</v>
      </c>
      <c r="E194" t="str">
        <f t="shared" ref="E194:E257" si="16">IF(D194=1, "First", IF(D194=2, "Second", IF(D194=3, "Third")))</f>
        <v>Third</v>
      </c>
      <c r="F194" t="s">
        <v>296</v>
      </c>
      <c r="G194" t="s">
        <v>17</v>
      </c>
      <c r="H194">
        <v>19</v>
      </c>
      <c r="I194">
        <f t="shared" ref="I194:I257" si="17">IF(H194="",AVERAGE(H:H),H194)</f>
        <v>19</v>
      </c>
      <c r="J194">
        <v>1</v>
      </c>
      <c r="K194">
        <v>0</v>
      </c>
      <c r="L194">
        <v>350046</v>
      </c>
      <c r="M194">
        <v>7.8541999999999996</v>
      </c>
      <c r="N194">
        <f t="shared" ref="N194:N257" si="18">IF(M194="",MEDIAN(M:M),M194)</f>
        <v>7.8541999999999996</v>
      </c>
      <c r="P194" t="s">
        <v>15</v>
      </c>
      <c r="Q194" t="str">
        <f t="shared" ref="Q194:Q257" si="19">IF(P194="C", "Cherbourg", IF(P194="Q", "Queenstown", IF(P194="S", "Southampton")))</f>
        <v>Southampton</v>
      </c>
      <c r="R194">
        <f>Table134[[#This Row],[SibSp]]+Table134[[#This Row],[Parch]]</f>
        <v>1</v>
      </c>
      <c r="S194" s="2">
        <f ca="1">Table134[[#This Row],[Family_Size]]+RAND()-0.5</f>
        <v>1.2237045078269222</v>
      </c>
    </row>
    <row r="195" spans="1:19" hidden="1" x14ac:dyDescent="0.25">
      <c r="A195">
        <v>194</v>
      </c>
      <c r="B195">
        <v>1</v>
      </c>
      <c r="C195" t="str">
        <f t="shared" si="15"/>
        <v>Survived</v>
      </c>
      <c r="D195">
        <v>2</v>
      </c>
      <c r="E195" t="str">
        <f t="shared" si="16"/>
        <v>Second</v>
      </c>
      <c r="F195" t="s">
        <v>297</v>
      </c>
      <c r="G195" t="s">
        <v>13</v>
      </c>
      <c r="H195">
        <v>3</v>
      </c>
      <c r="I195">
        <f t="shared" si="17"/>
        <v>3</v>
      </c>
      <c r="J195">
        <v>1</v>
      </c>
      <c r="K195">
        <v>1</v>
      </c>
      <c r="L195">
        <v>230080</v>
      </c>
      <c r="M195">
        <v>26</v>
      </c>
      <c r="N195">
        <f t="shared" si="18"/>
        <v>26</v>
      </c>
      <c r="O195" t="s">
        <v>232</v>
      </c>
      <c r="P195" t="s">
        <v>15</v>
      </c>
      <c r="Q195" t="str">
        <f t="shared" si="19"/>
        <v>Southampton</v>
      </c>
      <c r="R195">
        <f>Table134[[#This Row],[SibSp]]+Table134[[#This Row],[Parch]]</f>
        <v>2</v>
      </c>
      <c r="S195" s="2">
        <f ca="1">Table134[[#This Row],[Family_Size]]+RAND()-0.5</f>
        <v>2.220302232540575</v>
      </c>
    </row>
    <row r="196" spans="1:19" hidden="1" x14ac:dyDescent="0.25">
      <c r="A196">
        <v>195</v>
      </c>
      <c r="B196">
        <v>1</v>
      </c>
      <c r="C196" t="str">
        <f t="shared" si="15"/>
        <v>Survived</v>
      </c>
      <c r="D196">
        <v>1</v>
      </c>
      <c r="E196" t="str">
        <f t="shared" si="16"/>
        <v>First</v>
      </c>
      <c r="F196" t="s">
        <v>298</v>
      </c>
      <c r="G196" t="s">
        <v>17</v>
      </c>
      <c r="H196">
        <v>44</v>
      </c>
      <c r="I196">
        <f t="shared" si="17"/>
        <v>44</v>
      </c>
      <c r="J196">
        <v>0</v>
      </c>
      <c r="K196">
        <v>0</v>
      </c>
      <c r="L196" t="s">
        <v>299</v>
      </c>
      <c r="M196">
        <v>27.720800000000001</v>
      </c>
      <c r="N196">
        <f t="shared" si="18"/>
        <v>27.720800000000001</v>
      </c>
      <c r="O196" t="s">
        <v>300</v>
      </c>
      <c r="P196" t="s">
        <v>20</v>
      </c>
      <c r="Q196" t="str">
        <f t="shared" si="19"/>
        <v>Cherbourg</v>
      </c>
      <c r="R196">
        <f>Table134[[#This Row],[SibSp]]+Table134[[#This Row],[Parch]]</f>
        <v>0</v>
      </c>
      <c r="S196" s="2">
        <f ca="1">Table134[[#This Row],[Family_Size]]+RAND()-0.5</f>
        <v>-0.11657573870900562</v>
      </c>
    </row>
    <row r="197" spans="1:19" hidden="1" x14ac:dyDescent="0.25">
      <c r="A197">
        <v>196</v>
      </c>
      <c r="B197">
        <v>1</v>
      </c>
      <c r="C197" t="str">
        <f t="shared" si="15"/>
        <v>Survived</v>
      </c>
      <c r="D197">
        <v>1</v>
      </c>
      <c r="E197" t="str">
        <f t="shared" si="16"/>
        <v>First</v>
      </c>
      <c r="F197" t="s">
        <v>301</v>
      </c>
      <c r="G197" t="s">
        <v>17</v>
      </c>
      <c r="H197">
        <v>58</v>
      </c>
      <c r="I197">
        <f t="shared" si="17"/>
        <v>58</v>
      </c>
      <c r="J197">
        <v>0</v>
      </c>
      <c r="K197">
        <v>0</v>
      </c>
      <c r="L197" t="s">
        <v>63</v>
      </c>
      <c r="M197">
        <v>146.52080000000001</v>
      </c>
      <c r="N197">
        <f t="shared" si="18"/>
        <v>146.52080000000001</v>
      </c>
      <c r="O197" t="s">
        <v>302</v>
      </c>
      <c r="P197" t="s">
        <v>20</v>
      </c>
      <c r="Q197" t="str">
        <f t="shared" si="19"/>
        <v>Cherbourg</v>
      </c>
      <c r="R197">
        <f>Table134[[#This Row],[SibSp]]+Table134[[#This Row],[Parch]]</f>
        <v>0</v>
      </c>
      <c r="S197" s="2">
        <f ca="1">Table134[[#This Row],[Family_Size]]+RAND()-0.5</f>
        <v>0.42553058299339774</v>
      </c>
    </row>
    <row r="198" spans="1:19" x14ac:dyDescent="0.25">
      <c r="A198">
        <v>92</v>
      </c>
      <c r="B198">
        <v>0</v>
      </c>
      <c r="C198" t="str">
        <f t="shared" si="15"/>
        <v>Died</v>
      </c>
      <c r="D198">
        <v>3</v>
      </c>
      <c r="E198" t="str">
        <f t="shared" si="16"/>
        <v>Third</v>
      </c>
      <c r="F198" t="s">
        <v>149</v>
      </c>
      <c r="G198" t="s">
        <v>13</v>
      </c>
      <c r="H198">
        <v>20</v>
      </c>
      <c r="I198">
        <f t="shared" si="17"/>
        <v>20</v>
      </c>
      <c r="J198">
        <v>0</v>
      </c>
      <c r="K198">
        <v>0</v>
      </c>
      <c r="L198">
        <v>347466</v>
      </c>
      <c r="M198">
        <v>7.8541999999999996</v>
      </c>
      <c r="N198">
        <f t="shared" si="18"/>
        <v>7.8541999999999996</v>
      </c>
      <c r="P198" t="s">
        <v>15</v>
      </c>
      <c r="Q198" t="str">
        <f t="shared" si="19"/>
        <v>Southampton</v>
      </c>
      <c r="R198">
        <f>Table134[[#This Row],[SibSp]]+Table134[[#This Row],[Parch]]</f>
        <v>0</v>
      </c>
      <c r="S198" s="9">
        <f ca="1">Table134[[#This Row],[Family_Size]]+RAND()-0.5</f>
        <v>-2.7410210047411399E-2</v>
      </c>
    </row>
    <row r="199" spans="1:19" x14ac:dyDescent="0.25">
      <c r="A199">
        <v>94</v>
      </c>
      <c r="B199">
        <v>0</v>
      </c>
      <c r="C199" t="str">
        <f t="shared" si="15"/>
        <v>Died</v>
      </c>
      <c r="D199">
        <v>3</v>
      </c>
      <c r="E199" t="str">
        <f t="shared" si="16"/>
        <v>Third</v>
      </c>
      <c r="F199" t="s">
        <v>153</v>
      </c>
      <c r="G199" t="s">
        <v>13</v>
      </c>
      <c r="H199">
        <v>26</v>
      </c>
      <c r="I199">
        <f t="shared" si="17"/>
        <v>26</v>
      </c>
      <c r="J199">
        <v>1</v>
      </c>
      <c r="K199">
        <v>2</v>
      </c>
      <c r="L199" t="s">
        <v>154</v>
      </c>
      <c r="M199">
        <v>20.574999999999999</v>
      </c>
      <c r="N199">
        <f t="shared" si="18"/>
        <v>20.574999999999999</v>
      </c>
      <c r="P199" t="s">
        <v>15</v>
      </c>
      <c r="Q199" t="str">
        <f t="shared" si="19"/>
        <v>Southampton</v>
      </c>
      <c r="R199">
        <f>Table134[[#This Row],[SibSp]]+Table134[[#This Row],[Parch]]</f>
        <v>3</v>
      </c>
      <c r="S199" s="9">
        <f ca="1">Table134[[#This Row],[Family_Size]]+RAND()-0.5</f>
        <v>2.8347777895616426</v>
      </c>
    </row>
    <row r="200" spans="1:19" hidden="1" x14ac:dyDescent="0.25">
      <c r="A200">
        <v>199</v>
      </c>
      <c r="B200">
        <v>1</v>
      </c>
      <c r="C200" t="str">
        <f t="shared" si="15"/>
        <v>Survived</v>
      </c>
      <c r="D200">
        <v>3</v>
      </c>
      <c r="E200" t="str">
        <f t="shared" si="16"/>
        <v>Third</v>
      </c>
      <c r="F200" t="s">
        <v>305</v>
      </c>
      <c r="G200" t="s">
        <v>17</v>
      </c>
      <c r="I200">
        <f t="shared" si="17"/>
        <v>29.69911764705882</v>
      </c>
      <c r="J200">
        <v>0</v>
      </c>
      <c r="K200">
        <v>0</v>
      </c>
      <c r="L200">
        <v>370370</v>
      </c>
      <c r="M200">
        <v>7.75</v>
      </c>
      <c r="N200">
        <f t="shared" si="18"/>
        <v>7.75</v>
      </c>
      <c r="P200" t="s">
        <v>27</v>
      </c>
      <c r="Q200" t="str">
        <f t="shared" si="19"/>
        <v>Queenstown</v>
      </c>
      <c r="R200">
        <f>Table134[[#This Row],[SibSp]]+Table134[[#This Row],[Parch]]</f>
        <v>0</v>
      </c>
      <c r="S200" s="2">
        <f ca="1">Table134[[#This Row],[Family_Size]]+RAND()-0.5</f>
        <v>0.29016637889452479</v>
      </c>
    </row>
    <row r="201" spans="1:19" hidden="1" x14ac:dyDescent="0.25">
      <c r="A201">
        <v>200</v>
      </c>
      <c r="B201">
        <v>0</v>
      </c>
      <c r="C201" t="str">
        <f t="shared" si="15"/>
        <v>Died</v>
      </c>
      <c r="D201">
        <v>2</v>
      </c>
      <c r="E201" t="str">
        <f t="shared" si="16"/>
        <v>Second</v>
      </c>
      <c r="F201" t="s">
        <v>306</v>
      </c>
      <c r="G201" t="s">
        <v>17</v>
      </c>
      <c r="H201">
        <v>24</v>
      </c>
      <c r="I201">
        <f t="shared" si="17"/>
        <v>24</v>
      </c>
      <c r="J201">
        <v>0</v>
      </c>
      <c r="K201">
        <v>0</v>
      </c>
      <c r="L201">
        <v>248747</v>
      </c>
      <c r="M201">
        <v>13</v>
      </c>
      <c r="N201">
        <f t="shared" si="18"/>
        <v>13</v>
      </c>
      <c r="P201" t="s">
        <v>15</v>
      </c>
      <c r="Q201" t="str">
        <f t="shared" si="19"/>
        <v>Southampton</v>
      </c>
      <c r="R201">
        <f>Table134[[#This Row],[SibSp]]+Table134[[#This Row],[Parch]]</f>
        <v>0</v>
      </c>
      <c r="S201" s="2">
        <f ca="1">Table134[[#This Row],[Family_Size]]+RAND()-0.5</f>
        <v>-0.33622177217955529</v>
      </c>
    </row>
    <row r="202" spans="1:19" x14ac:dyDescent="0.25">
      <c r="A202">
        <v>95</v>
      </c>
      <c r="B202">
        <v>0</v>
      </c>
      <c r="C202" t="str">
        <f t="shared" si="15"/>
        <v>Died</v>
      </c>
      <c r="D202">
        <v>3</v>
      </c>
      <c r="E202" t="str">
        <f t="shared" si="16"/>
        <v>Third</v>
      </c>
      <c r="F202" t="s">
        <v>155</v>
      </c>
      <c r="G202" t="s">
        <v>13</v>
      </c>
      <c r="H202">
        <v>59</v>
      </c>
      <c r="I202">
        <f t="shared" si="17"/>
        <v>59</v>
      </c>
      <c r="J202">
        <v>0</v>
      </c>
      <c r="K202">
        <v>0</v>
      </c>
      <c r="L202">
        <v>364500</v>
      </c>
      <c r="M202">
        <v>7.25</v>
      </c>
      <c r="N202">
        <f t="shared" si="18"/>
        <v>7.25</v>
      </c>
      <c r="P202" t="s">
        <v>15</v>
      </c>
      <c r="Q202" t="str">
        <f t="shared" si="19"/>
        <v>Southampton</v>
      </c>
      <c r="R202">
        <f>Table134[[#This Row],[SibSp]]+Table134[[#This Row],[Parch]]</f>
        <v>0</v>
      </c>
      <c r="S202" s="9">
        <f ca="1">Table134[[#This Row],[Family_Size]]+RAND()-0.5</f>
        <v>0.36733762741619036</v>
      </c>
    </row>
    <row r="203" spans="1:19" x14ac:dyDescent="0.25">
      <c r="A203">
        <v>96</v>
      </c>
      <c r="B203">
        <v>0</v>
      </c>
      <c r="C203" t="str">
        <f t="shared" si="15"/>
        <v>Died</v>
      </c>
      <c r="D203">
        <v>3</v>
      </c>
      <c r="E203" t="str">
        <f t="shared" si="16"/>
        <v>Third</v>
      </c>
      <c r="F203" t="s">
        <v>156</v>
      </c>
      <c r="G203" t="s">
        <v>13</v>
      </c>
      <c r="I203">
        <f t="shared" si="17"/>
        <v>29.69911764705882</v>
      </c>
      <c r="J203">
        <v>0</v>
      </c>
      <c r="K203">
        <v>0</v>
      </c>
      <c r="L203">
        <v>374910</v>
      </c>
      <c r="M203">
        <v>8.0500000000000007</v>
      </c>
      <c r="N203">
        <f t="shared" si="18"/>
        <v>8.0500000000000007</v>
      </c>
      <c r="P203" t="s">
        <v>15</v>
      </c>
      <c r="Q203" t="str">
        <f t="shared" si="19"/>
        <v>Southampton</v>
      </c>
      <c r="R203">
        <f>Table134[[#This Row],[SibSp]]+Table134[[#This Row],[Parch]]</f>
        <v>0</v>
      </c>
      <c r="S203" s="9">
        <f ca="1">Table134[[#This Row],[Family_Size]]+RAND()-0.5</f>
        <v>0.22677657478847923</v>
      </c>
    </row>
    <row r="204" spans="1:19" x14ac:dyDescent="0.25">
      <c r="A204">
        <v>102</v>
      </c>
      <c r="B204">
        <v>0</v>
      </c>
      <c r="C204" t="str">
        <f t="shared" si="15"/>
        <v>Died</v>
      </c>
      <c r="D204">
        <v>3</v>
      </c>
      <c r="E204" t="str">
        <f t="shared" si="16"/>
        <v>Third</v>
      </c>
      <c r="F204" t="s">
        <v>166</v>
      </c>
      <c r="G204" t="s">
        <v>13</v>
      </c>
      <c r="I204">
        <f t="shared" si="17"/>
        <v>29.69911764705882</v>
      </c>
      <c r="J204">
        <v>0</v>
      </c>
      <c r="K204">
        <v>0</v>
      </c>
      <c r="L204">
        <v>349215</v>
      </c>
      <c r="M204">
        <v>7.8958000000000004</v>
      </c>
      <c r="N204">
        <f t="shared" si="18"/>
        <v>7.8958000000000004</v>
      </c>
      <c r="P204" t="s">
        <v>15</v>
      </c>
      <c r="Q204" t="str">
        <f t="shared" si="19"/>
        <v>Southampton</v>
      </c>
      <c r="R204">
        <f>Table134[[#This Row],[SibSp]]+Table134[[#This Row],[Parch]]</f>
        <v>0</v>
      </c>
      <c r="S204" s="8">
        <f ca="1">Table134[[#This Row],[Family_Size]]+RAND()-0.5</f>
        <v>-0.40458161096529965</v>
      </c>
    </row>
    <row r="205" spans="1:19" x14ac:dyDescent="0.25">
      <c r="A205">
        <v>104</v>
      </c>
      <c r="B205">
        <v>0</v>
      </c>
      <c r="C205" t="str">
        <f t="shared" si="15"/>
        <v>Died</v>
      </c>
      <c r="D205">
        <v>3</v>
      </c>
      <c r="E205" t="str">
        <f t="shared" si="16"/>
        <v>Third</v>
      </c>
      <c r="F205" t="s">
        <v>169</v>
      </c>
      <c r="G205" t="s">
        <v>13</v>
      </c>
      <c r="H205">
        <v>33</v>
      </c>
      <c r="I205">
        <f t="shared" si="17"/>
        <v>33</v>
      </c>
      <c r="J205">
        <v>0</v>
      </c>
      <c r="K205">
        <v>0</v>
      </c>
      <c r="L205">
        <v>7540</v>
      </c>
      <c r="M205">
        <v>8.6541999999999994</v>
      </c>
      <c r="N205">
        <f t="shared" si="18"/>
        <v>8.6541999999999994</v>
      </c>
      <c r="P205" t="s">
        <v>15</v>
      </c>
      <c r="Q205" t="str">
        <f t="shared" si="19"/>
        <v>Southampton</v>
      </c>
      <c r="R205">
        <f>Table134[[#This Row],[SibSp]]+Table134[[#This Row],[Parch]]</f>
        <v>0</v>
      </c>
      <c r="S205" s="9">
        <f ca="1">Table134[[#This Row],[Family_Size]]+RAND()-0.5</f>
        <v>0.11394540635831152</v>
      </c>
    </row>
    <row r="206" spans="1:19" x14ac:dyDescent="0.25">
      <c r="A206">
        <v>105</v>
      </c>
      <c r="B206">
        <v>0</v>
      </c>
      <c r="C206" t="str">
        <f t="shared" si="15"/>
        <v>Died</v>
      </c>
      <c r="D206">
        <v>3</v>
      </c>
      <c r="E206" t="str">
        <f t="shared" si="16"/>
        <v>Third</v>
      </c>
      <c r="F206" t="s">
        <v>170</v>
      </c>
      <c r="G206" t="s">
        <v>13</v>
      </c>
      <c r="H206">
        <v>37</v>
      </c>
      <c r="I206">
        <f t="shared" si="17"/>
        <v>37</v>
      </c>
      <c r="J206">
        <v>2</v>
      </c>
      <c r="K206">
        <v>0</v>
      </c>
      <c r="L206">
        <v>3101276</v>
      </c>
      <c r="M206">
        <v>7.9249999999999998</v>
      </c>
      <c r="N206">
        <f t="shared" si="18"/>
        <v>7.9249999999999998</v>
      </c>
      <c r="P206" t="s">
        <v>15</v>
      </c>
      <c r="Q206" t="str">
        <f t="shared" si="19"/>
        <v>Southampton</v>
      </c>
      <c r="R206">
        <f>Table134[[#This Row],[SibSp]]+Table134[[#This Row],[Parch]]</f>
        <v>2</v>
      </c>
      <c r="S206" s="9">
        <f ca="1">Table134[[#This Row],[Family_Size]]+RAND()-0.5</f>
        <v>1.8969499426545422</v>
      </c>
    </row>
    <row r="207" spans="1:19" hidden="1" x14ac:dyDescent="0.25">
      <c r="A207">
        <v>206</v>
      </c>
      <c r="B207">
        <v>0</v>
      </c>
      <c r="C207" t="str">
        <f t="shared" si="15"/>
        <v>Died</v>
      </c>
      <c r="D207">
        <v>3</v>
      </c>
      <c r="E207" t="str">
        <f t="shared" si="16"/>
        <v>Third</v>
      </c>
      <c r="F207" t="s">
        <v>313</v>
      </c>
      <c r="G207" t="s">
        <v>17</v>
      </c>
      <c r="H207">
        <v>2</v>
      </c>
      <c r="I207">
        <f t="shared" si="17"/>
        <v>2</v>
      </c>
      <c r="J207">
        <v>0</v>
      </c>
      <c r="K207">
        <v>1</v>
      </c>
      <c r="L207">
        <v>347054</v>
      </c>
      <c r="M207">
        <v>10.4625</v>
      </c>
      <c r="N207">
        <f t="shared" si="18"/>
        <v>10.4625</v>
      </c>
      <c r="O207" t="s">
        <v>35</v>
      </c>
      <c r="P207" t="s">
        <v>15</v>
      </c>
      <c r="Q207" t="str">
        <f t="shared" si="19"/>
        <v>Southampton</v>
      </c>
      <c r="R207">
        <f>Table134[[#This Row],[SibSp]]+Table134[[#This Row],[Parch]]</f>
        <v>1</v>
      </c>
      <c r="S207" s="2">
        <f ca="1">Table134[[#This Row],[Family_Size]]+RAND()-0.5</f>
        <v>0.66586389246620659</v>
      </c>
    </row>
    <row r="208" spans="1:19" x14ac:dyDescent="0.25">
      <c r="A208">
        <v>106</v>
      </c>
      <c r="B208">
        <v>0</v>
      </c>
      <c r="C208" t="str">
        <f t="shared" si="15"/>
        <v>Died</v>
      </c>
      <c r="D208">
        <v>3</v>
      </c>
      <c r="E208" t="str">
        <f t="shared" si="16"/>
        <v>Third</v>
      </c>
      <c r="F208" t="s">
        <v>171</v>
      </c>
      <c r="G208" t="s">
        <v>13</v>
      </c>
      <c r="H208">
        <v>28</v>
      </c>
      <c r="I208">
        <f t="shared" si="17"/>
        <v>28</v>
      </c>
      <c r="J208">
        <v>0</v>
      </c>
      <c r="K208">
        <v>0</v>
      </c>
      <c r="L208">
        <v>349207</v>
      </c>
      <c r="M208">
        <v>7.8958000000000004</v>
      </c>
      <c r="N208">
        <f t="shared" si="18"/>
        <v>7.8958000000000004</v>
      </c>
      <c r="P208" t="s">
        <v>15</v>
      </c>
      <c r="Q208" t="str">
        <f t="shared" si="19"/>
        <v>Southampton</v>
      </c>
      <c r="R208">
        <f>Table134[[#This Row],[SibSp]]+Table134[[#This Row],[Parch]]</f>
        <v>0</v>
      </c>
      <c r="S208" s="8">
        <f ca="1">Table134[[#This Row],[Family_Size]]+RAND()-0.5</f>
        <v>0.3693841239962542</v>
      </c>
    </row>
    <row r="209" spans="1:19" x14ac:dyDescent="0.25">
      <c r="A209">
        <v>109</v>
      </c>
      <c r="B209">
        <v>0</v>
      </c>
      <c r="C209" t="str">
        <f t="shared" si="15"/>
        <v>Died</v>
      </c>
      <c r="D209">
        <v>3</v>
      </c>
      <c r="E209" t="str">
        <f t="shared" si="16"/>
        <v>Third</v>
      </c>
      <c r="F209" t="s">
        <v>174</v>
      </c>
      <c r="G209" t="s">
        <v>13</v>
      </c>
      <c r="H209">
        <v>38</v>
      </c>
      <c r="I209">
        <f t="shared" si="17"/>
        <v>38</v>
      </c>
      <c r="J209">
        <v>0</v>
      </c>
      <c r="K209">
        <v>0</v>
      </c>
      <c r="L209">
        <v>349249</v>
      </c>
      <c r="M209">
        <v>7.8958000000000004</v>
      </c>
      <c r="N209">
        <f t="shared" si="18"/>
        <v>7.8958000000000004</v>
      </c>
      <c r="P209" t="s">
        <v>15</v>
      </c>
      <c r="Q209" t="str">
        <f t="shared" si="19"/>
        <v>Southampton</v>
      </c>
      <c r="R209">
        <f>Table134[[#This Row],[SibSp]]+Table134[[#This Row],[Parch]]</f>
        <v>0</v>
      </c>
      <c r="S209" s="9">
        <f ca="1">Table134[[#This Row],[Family_Size]]+RAND()-0.5</f>
        <v>-4.8042216759872747E-2</v>
      </c>
    </row>
    <row r="210" spans="1:19" hidden="1" x14ac:dyDescent="0.25">
      <c r="A210">
        <v>209</v>
      </c>
      <c r="B210">
        <v>1</v>
      </c>
      <c r="C210" t="str">
        <f t="shared" si="15"/>
        <v>Survived</v>
      </c>
      <c r="D210">
        <v>3</v>
      </c>
      <c r="E210" t="str">
        <f t="shared" si="16"/>
        <v>Third</v>
      </c>
      <c r="F210" t="s">
        <v>316</v>
      </c>
      <c r="G210" t="s">
        <v>17</v>
      </c>
      <c r="H210">
        <v>16</v>
      </c>
      <c r="I210">
        <f t="shared" si="17"/>
        <v>16</v>
      </c>
      <c r="J210">
        <v>0</v>
      </c>
      <c r="K210">
        <v>0</v>
      </c>
      <c r="L210">
        <v>367231</v>
      </c>
      <c r="M210">
        <v>7.75</v>
      </c>
      <c r="N210">
        <f t="shared" si="18"/>
        <v>7.75</v>
      </c>
      <c r="P210" t="s">
        <v>27</v>
      </c>
      <c r="Q210" t="str">
        <f t="shared" si="19"/>
        <v>Queenstown</v>
      </c>
      <c r="R210">
        <f>Table134[[#This Row],[SibSp]]+Table134[[#This Row],[Parch]]</f>
        <v>0</v>
      </c>
      <c r="S210" s="2">
        <f ca="1">Table134[[#This Row],[Family_Size]]+RAND()-0.5</f>
        <v>0.23878660014739472</v>
      </c>
    </row>
    <row r="211" spans="1:19" hidden="1" x14ac:dyDescent="0.25">
      <c r="A211">
        <v>210</v>
      </c>
      <c r="B211">
        <v>1</v>
      </c>
      <c r="C211" t="str">
        <f t="shared" si="15"/>
        <v>Survived</v>
      </c>
      <c r="D211">
        <v>1</v>
      </c>
      <c r="E211" t="str">
        <f t="shared" si="16"/>
        <v>First</v>
      </c>
      <c r="F211" t="s">
        <v>317</v>
      </c>
      <c r="G211" t="s">
        <v>13</v>
      </c>
      <c r="H211">
        <v>40</v>
      </c>
      <c r="I211">
        <f t="shared" si="17"/>
        <v>40</v>
      </c>
      <c r="J211">
        <v>0</v>
      </c>
      <c r="K211">
        <v>0</v>
      </c>
      <c r="L211">
        <v>112277</v>
      </c>
      <c r="M211">
        <v>31</v>
      </c>
      <c r="N211">
        <f t="shared" si="18"/>
        <v>31</v>
      </c>
      <c r="O211" t="s">
        <v>318</v>
      </c>
      <c r="P211" t="s">
        <v>20</v>
      </c>
      <c r="Q211" t="str">
        <f t="shared" si="19"/>
        <v>Cherbourg</v>
      </c>
      <c r="R211">
        <f>Table134[[#This Row],[SibSp]]+Table134[[#This Row],[Parch]]</f>
        <v>0</v>
      </c>
      <c r="S211" s="2">
        <f ca="1">Table134[[#This Row],[Family_Size]]+RAND()-0.5</f>
        <v>0.17487332919889986</v>
      </c>
    </row>
    <row r="212" spans="1:19" x14ac:dyDescent="0.25">
      <c r="A212">
        <v>113</v>
      </c>
      <c r="B212">
        <v>0</v>
      </c>
      <c r="C212" t="str">
        <f t="shared" si="15"/>
        <v>Died</v>
      </c>
      <c r="D212">
        <v>3</v>
      </c>
      <c r="E212" t="str">
        <f t="shared" si="16"/>
        <v>Third</v>
      </c>
      <c r="F212" t="s">
        <v>179</v>
      </c>
      <c r="G212" t="s">
        <v>13</v>
      </c>
      <c r="H212">
        <v>22</v>
      </c>
      <c r="I212">
        <f t="shared" si="17"/>
        <v>22</v>
      </c>
      <c r="J212">
        <v>0</v>
      </c>
      <c r="K212">
        <v>0</v>
      </c>
      <c r="L212">
        <v>324669</v>
      </c>
      <c r="M212">
        <v>8.0500000000000007</v>
      </c>
      <c r="N212">
        <f t="shared" si="18"/>
        <v>8.0500000000000007</v>
      </c>
      <c r="P212" t="s">
        <v>15</v>
      </c>
      <c r="Q212" t="str">
        <f t="shared" si="19"/>
        <v>Southampton</v>
      </c>
      <c r="R212">
        <f>Table134[[#This Row],[SibSp]]+Table134[[#This Row],[Parch]]</f>
        <v>0</v>
      </c>
      <c r="S212" s="2">
        <f ca="1">Table134[[#This Row],[Family_Size]]+RAND()-0.5</f>
        <v>0.43265466975031841</v>
      </c>
    </row>
    <row r="213" spans="1:19" hidden="1" x14ac:dyDescent="0.25">
      <c r="A213">
        <v>212</v>
      </c>
      <c r="B213">
        <v>1</v>
      </c>
      <c r="C213" t="str">
        <f t="shared" si="15"/>
        <v>Survived</v>
      </c>
      <c r="D213">
        <v>2</v>
      </c>
      <c r="E213" t="str">
        <f t="shared" si="16"/>
        <v>Second</v>
      </c>
      <c r="F213" t="s">
        <v>321</v>
      </c>
      <c r="G213" t="s">
        <v>17</v>
      </c>
      <c r="H213">
        <v>35</v>
      </c>
      <c r="I213">
        <f t="shared" si="17"/>
        <v>35</v>
      </c>
      <c r="J213">
        <v>0</v>
      </c>
      <c r="K213">
        <v>0</v>
      </c>
      <c r="L213" t="s">
        <v>322</v>
      </c>
      <c r="M213">
        <v>21</v>
      </c>
      <c r="N213">
        <f t="shared" si="18"/>
        <v>21</v>
      </c>
      <c r="P213" t="s">
        <v>15</v>
      </c>
      <c r="Q213" t="str">
        <f t="shared" si="19"/>
        <v>Southampton</v>
      </c>
      <c r="R213">
        <f>Table134[[#This Row],[SibSp]]+Table134[[#This Row],[Parch]]</f>
        <v>0</v>
      </c>
      <c r="S213" s="2">
        <f ca="1">Table134[[#This Row],[Family_Size]]+RAND()-0.5</f>
        <v>-0.21863756364693876</v>
      </c>
    </row>
    <row r="214" spans="1:19" x14ac:dyDescent="0.25">
      <c r="A214">
        <v>116</v>
      </c>
      <c r="B214">
        <v>0</v>
      </c>
      <c r="C214" t="str">
        <f t="shared" si="15"/>
        <v>Died</v>
      </c>
      <c r="D214">
        <v>3</v>
      </c>
      <c r="E214" t="str">
        <f t="shared" si="16"/>
        <v>Third</v>
      </c>
      <c r="F214" t="s">
        <v>182</v>
      </c>
      <c r="G214" t="s">
        <v>13</v>
      </c>
      <c r="H214">
        <v>21</v>
      </c>
      <c r="I214">
        <f t="shared" si="17"/>
        <v>21</v>
      </c>
      <c r="J214">
        <v>0</v>
      </c>
      <c r="K214">
        <v>0</v>
      </c>
      <c r="L214" t="s">
        <v>183</v>
      </c>
      <c r="M214">
        <v>7.9249999999999998</v>
      </c>
      <c r="N214">
        <f t="shared" si="18"/>
        <v>7.9249999999999998</v>
      </c>
      <c r="P214" t="s">
        <v>15</v>
      </c>
      <c r="Q214" t="str">
        <f t="shared" si="19"/>
        <v>Southampton</v>
      </c>
      <c r="R214">
        <f>Table134[[#This Row],[SibSp]]+Table134[[#This Row],[Parch]]</f>
        <v>0</v>
      </c>
      <c r="S214" s="2">
        <f ca="1">Table134[[#This Row],[Family_Size]]+RAND()-0.5</f>
        <v>-0.23083806826905828</v>
      </c>
    </row>
    <row r="215" spans="1:19" hidden="1" x14ac:dyDescent="0.25">
      <c r="A215">
        <v>214</v>
      </c>
      <c r="B215">
        <v>0</v>
      </c>
      <c r="C215" t="str">
        <f t="shared" si="15"/>
        <v>Died</v>
      </c>
      <c r="D215">
        <v>2</v>
      </c>
      <c r="E215" t="str">
        <f t="shared" si="16"/>
        <v>Second</v>
      </c>
      <c r="F215" t="s">
        <v>325</v>
      </c>
      <c r="G215" t="s">
        <v>13</v>
      </c>
      <c r="H215">
        <v>30</v>
      </c>
      <c r="I215">
        <f t="shared" si="17"/>
        <v>30</v>
      </c>
      <c r="J215">
        <v>0</v>
      </c>
      <c r="K215">
        <v>0</v>
      </c>
      <c r="L215">
        <v>250646</v>
      </c>
      <c r="M215">
        <v>13</v>
      </c>
      <c r="N215">
        <f t="shared" si="18"/>
        <v>13</v>
      </c>
      <c r="P215" t="s">
        <v>15</v>
      </c>
      <c r="Q215" t="str">
        <f t="shared" si="19"/>
        <v>Southampton</v>
      </c>
      <c r="R215">
        <f>Table134[[#This Row],[SibSp]]+Table134[[#This Row],[Parch]]</f>
        <v>0</v>
      </c>
      <c r="S215" s="2">
        <f ca="1">Table134[[#This Row],[Family_Size]]+RAND()-0.5</f>
        <v>0.20690041269377368</v>
      </c>
    </row>
    <row r="216" spans="1:19" x14ac:dyDescent="0.25">
      <c r="A216">
        <v>117</v>
      </c>
      <c r="B216">
        <v>0</v>
      </c>
      <c r="C216" t="str">
        <f t="shared" si="15"/>
        <v>Died</v>
      </c>
      <c r="D216">
        <v>3</v>
      </c>
      <c r="E216" t="str">
        <f t="shared" si="16"/>
        <v>Third</v>
      </c>
      <c r="F216" t="s">
        <v>184</v>
      </c>
      <c r="G216" t="s">
        <v>13</v>
      </c>
      <c r="H216">
        <v>70.5</v>
      </c>
      <c r="I216">
        <f t="shared" si="17"/>
        <v>70.5</v>
      </c>
      <c r="J216">
        <v>0</v>
      </c>
      <c r="K216">
        <v>0</v>
      </c>
      <c r="L216">
        <v>370369</v>
      </c>
      <c r="M216">
        <v>7.75</v>
      </c>
      <c r="N216">
        <f t="shared" si="18"/>
        <v>7.75</v>
      </c>
      <c r="P216" t="s">
        <v>27</v>
      </c>
      <c r="Q216" t="str">
        <f t="shared" si="19"/>
        <v>Queenstown</v>
      </c>
      <c r="R216">
        <f>Table134[[#This Row],[SibSp]]+Table134[[#This Row],[Parch]]</f>
        <v>0</v>
      </c>
      <c r="S216" s="2">
        <f ca="1">Table134[[#This Row],[Family_Size]]+RAND()-0.5</f>
        <v>-0.24497659476834888</v>
      </c>
    </row>
    <row r="217" spans="1:19" hidden="1" x14ac:dyDescent="0.25">
      <c r="A217">
        <v>216</v>
      </c>
      <c r="B217">
        <v>1</v>
      </c>
      <c r="C217" t="str">
        <f t="shared" si="15"/>
        <v>Survived</v>
      </c>
      <c r="D217">
        <v>1</v>
      </c>
      <c r="E217" t="str">
        <f t="shared" si="16"/>
        <v>First</v>
      </c>
      <c r="F217" t="s">
        <v>327</v>
      </c>
      <c r="G217" t="s">
        <v>17</v>
      </c>
      <c r="H217">
        <v>31</v>
      </c>
      <c r="I217">
        <f t="shared" si="17"/>
        <v>31</v>
      </c>
      <c r="J217">
        <v>1</v>
      </c>
      <c r="K217">
        <v>0</v>
      </c>
      <c r="L217">
        <v>35273</v>
      </c>
      <c r="M217">
        <v>113.27500000000001</v>
      </c>
      <c r="N217">
        <f t="shared" si="18"/>
        <v>113.27500000000001</v>
      </c>
      <c r="O217" t="s">
        <v>328</v>
      </c>
      <c r="P217" t="s">
        <v>20</v>
      </c>
      <c r="Q217" t="str">
        <f t="shared" si="19"/>
        <v>Cherbourg</v>
      </c>
      <c r="R217">
        <f>Table134[[#This Row],[SibSp]]+Table134[[#This Row],[Parch]]</f>
        <v>1</v>
      </c>
      <c r="S217" s="2">
        <f ca="1">Table134[[#This Row],[Family_Size]]+RAND()-0.5</f>
        <v>0.55677686235830137</v>
      </c>
    </row>
    <row r="218" spans="1:19" hidden="1" x14ac:dyDescent="0.25">
      <c r="A218">
        <v>217</v>
      </c>
      <c r="B218">
        <v>1</v>
      </c>
      <c r="C218" t="str">
        <f t="shared" si="15"/>
        <v>Survived</v>
      </c>
      <c r="D218">
        <v>3</v>
      </c>
      <c r="E218" t="str">
        <f t="shared" si="16"/>
        <v>Third</v>
      </c>
      <c r="F218" t="s">
        <v>329</v>
      </c>
      <c r="G218" t="s">
        <v>17</v>
      </c>
      <c r="H218">
        <v>27</v>
      </c>
      <c r="I218">
        <f t="shared" si="17"/>
        <v>27</v>
      </c>
      <c r="J218">
        <v>0</v>
      </c>
      <c r="K218">
        <v>0</v>
      </c>
      <c r="L218" t="s">
        <v>330</v>
      </c>
      <c r="M218">
        <v>7.9249999999999998</v>
      </c>
      <c r="N218">
        <f t="shared" si="18"/>
        <v>7.9249999999999998</v>
      </c>
      <c r="P218" t="s">
        <v>15</v>
      </c>
      <c r="Q218" t="str">
        <f t="shared" si="19"/>
        <v>Southampton</v>
      </c>
      <c r="R218">
        <f>Table134[[#This Row],[SibSp]]+Table134[[#This Row],[Parch]]</f>
        <v>0</v>
      </c>
      <c r="S218" s="2">
        <f ca="1">Table134[[#This Row],[Family_Size]]+RAND()-0.5</f>
        <v>6.5591791282183953E-2</v>
      </c>
    </row>
    <row r="219" spans="1:19" hidden="1" x14ac:dyDescent="0.25">
      <c r="A219">
        <v>218</v>
      </c>
      <c r="B219">
        <v>0</v>
      </c>
      <c r="C219" t="str">
        <f t="shared" si="15"/>
        <v>Died</v>
      </c>
      <c r="D219">
        <v>2</v>
      </c>
      <c r="E219" t="str">
        <f t="shared" si="16"/>
        <v>Second</v>
      </c>
      <c r="F219" t="s">
        <v>331</v>
      </c>
      <c r="G219" t="s">
        <v>13</v>
      </c>
      <c r="H219">
        <v>42</v>
      </c>
      <c r="I219">
        <f t="shared" si="17"/>
        <v>42</v>
      </c>
      <c r="J219">
        <v>1</v>
      </c>
      <c r="K219">
        <v>0</v>
      </c>
      <c r="L219">
        <v>243847</v>
      </c>
      <c r="M219">
        <v>27</v>
      </c>
      <c r="N219">
        <f t="shared" si="18"/>
        <v>27</v>
      </c>
      <c r="P219" t="s">
        <v>15</v>
      </c>
      <c r="Q219" t="str">
        <f t="shared" si="19"/>
        <v>Southampton</v>
      </c>
      <c r="R219">
        <f>Table134[[#This Row],[SibSp]]+Table134[[#This Row],[Parch]]</f>
        <v>1</v>
      </c>
      <c r="S219" s="2">
        <f ca="1">Table134[[#This Row],[Family_Size]]+RAND()-0.5</f>
        <v>0.68153280688540274</v>
      </c>
    </row>
    <row r="220" spans="1:19" hidden="1" x14ac:dyDescent="0.25">
      <c r="A220">
        <v>219</v>
      </c>
      <c r="B220">
        <v>1</v>
      </c>
      <c r="C220" t="str">
        <f t="shared" si="15"/>
        <v>Survived</v>
      </c>
      <c r="D220">
        <v>1</v>
      </c>
      <c r="E220" t="str">
        <f t="shared" si="16"/>
        <v>First</v>
      </c>
      <c r="F220" t="s">
        <v>332</v>
      </c>
      <c r="G220" t="s">
        <v>17</v>
      </c>
      <c r="H220">
        <v>32</v>
      </c>
      <c r="I220">
        <f t="shared" si="17"/>
        <v>32</v>
      </c>
      <c r="J220">
        <v>0</v>
      </c>
      <c r="K220">
        <v>0</v>
      </c>
      <c r="L220">
        <v>11813</v>
      </c>
      <c r="M220">
        <v>76.291700000000006</v>
      </c>
      <c r="N220">
        <f t="shared" si="18"/>
        <v>76.291700000000006</v>
      </c>
      <c r="O220" t="s">
        <v>333</v>
      </c>
      <c r="P220" t="s">
        <v>20</v>
      </c>
      <c r="Q220" t="str">
        <f t="shared" si="19"/>
        <v>Cherbourg</v>
      </c>
      <c r="R220">
        <f>Table134[[#This Row],[SibSp]]+Table134[[#This Row],[Parch]]</f>
        <v>0</v>
      </c>
      <c r="S220" s="2">
        <f ca="1">Table134[[#This Row],[Family_Size]]+RAND()-0.5</f>
        <v>0.28700649155388702</v>
      </c>
    </row>
    <row r="221" spans="1:19" hidden="1" x14ac:dyDescent="0.25">
      <c r="A221">
        <v>220</v>
      </c>
      <c r="B221">
        <v>0</v>
      </c>
      <c r="C221" t="str">
        <f t="shared" si="15"/>
        <v>Died</v>
      </c>
      <c r="D221">
        <v>2</v>
      </c>
      <c r="E221" t="str">
        <f t="shared" si="16"/>
        <v>Second</v>
      </c>
      <c r="F221" t="s">
        <v>334</v>
      </c>
      <c r="G221" t="s">
        <v>13</v>
      </c>
      <c r="H221">
        <v>30</v>
      </c>
      <c r="I221">
        <f t="shared" si="17"/>
        <v>30</v>
      </c>
      <c r="J221">
        <v>0</v>
      </c>
      <c r="K221">
        <v>0</v>
      </c>
      <c r="L221" t="s">
        <v>335</v>
      </c>
      <c r="M221">
        <v>10.5</v>
      </c>
      <c r="N221">
        <f t="shared" si="18"/>
        <v>10.5</v>
      </c>
      <c r="P221" t="s">
        <v>15</v>
      </c>
      <c r="Q221" t="str">
        <f t="shared" si="19"/>
        <v>Southampton</v>
      </c>
      <c r="R221">
        <f>Table134[[#This Row],[SibSp]]+Table134[[#This Row],[Parch]]</f>
        <v>0</v>
      </c>
      <c r="S221" s="2">
        <f ca="1">Table134[[#This Row],[Family_Size]]+RAND()-0.5</f>
        <v>0.36763684179004841</v>
      </c>
    </row>
    <row r="222" spans="1:19" x14ac:dyDescent="0.25">
      <c r="A222">
        <v>122</v>
      </c>
      <c r="B222">
        <v>0</v>
      </c>
      <c r="C222" t="str">
        <f t="shared" si="15"/>
        <v>Died</v>
      </c>
      <c r="D222">
        <v>3</v>
      </c>
      <c r="E222" t="str">
        <f t="shared" si="16"/>
        <v>Third</v>
      </c>
      <c r="F222" t="s">
        <v>191</v>
      </c>
      <c r="G222" t="s">
        <v>13</v>
      </c>
      <c r="I222">
        <f t="shared" si="17"/>
        <v>29.69911764705882</v>
      </c>
      <c r="J222">
        <v>0</v>
      </c>
      <c r="K222">
        <v>0</v>
      </c>
      <c r="L222" t="s">
        <v>192</v>
      </c>
      <c r="M222">
        <v>8.0500000000000007</v>
      </c>
      <c r="N222">
        <f t="shared" si="18"/>
        <v>8.0500000000000007</v>
      </c>
      <c r="P222" t="s">
        <v>15</v>
      </c>
      <c r="Q222" t="str">
        <f t="shared" si="19"/>
        <v>Southampton</v>
      </c>
      <c r="R222">
        <f>Table134[[#This Row],[SibSp]]+Table134[[#This Row],[Parch]]</f>
        <v>0</v>
      </c>
      <c r="S222" s="2">
        <f ca="1">Table134[[#This Row],[Family_Size]]+RAND()-0.5</f>
        <v>0.38706239715908486</v>
      </c>
    </row>
    <row r="223" spans="1:19" hidden="1" x14ac:dyDescent="0.25">
      <c r="A223">
        <v>222</v>
      </c>
      <c r="B223">
        <v>0</v>
      </c>
      <c r="C223" t="str">
        <f t="shared" si="15"/>
        <v>Died</v>
      </c>
      <c r="D223">
        <v>2</v>
      </c>
      <c r="E223" t="str">
        <f t="shared" si="16"/>
        <v>Second</v>
      </c>
      <c r="F223" t="s">
        <v>338</v>
      </c>
      <c r="G223" t="s">
        <v>13</v>
      </c>
      <c r="H223">
        <v>27</v>
      </c>
      <c r="I223">
        <f t="shared" si="17"/>
        <v>27</v>
      </c>
      <c r="J223">
        <v>0</v>
      </c>
      <c r="K223">
        <v>0</v>
      </c>
      <c r="L223">
        <v>220367</v>
      </c>
      <c r="M223">
        <v>13</v>
      </c>
      <c r="N223">
        <f t="shared" si="18"/>
        <v>13</v>
      </c>
      <c r="P223" t="s">
        <v>15</v>
      </c>
      <c r="Q223" t="str">
        <f t="shared" si="19"/>
        <v>Southampton</v>
      </c>
      <c r="R223">
        <f>Table134[[#This Row],[SibSp]]+Table134[[#This Row],[Parch]]</f>
        <v>0</v>
      </c>
      <c r="S223" s="2">
        <f ca="1">Table134[[#This Row],[Family_Size]]+RAND()-0.5</f>
        <v>-0.45994547870457236</v>
      </c>
    </row>
    <row r="224" spans="1:19" x14ac:dyDescent="0.25">
      <c r="A224">
        <v>127</v>
      </c>
      <c r="B224">
        <v>0</v>
      </c>
      <c r="C224" t="str">
        <f t="shared" si="15"/>
        <v>Died</v>
      </c>
      <c r="D224">
        <v>3</v>
      </c>
      <c r="E224" t="str">
        <f t="shared" si="16"/>
        <v>Third</v>
      </c>
      <c r="F224" t="s">
        <v>198</v>
      </c>
      <c r="G224" t="s">
        <v>13</v>
      </c>
      <c r="I224">
        <f t="shared" si="17"/>
        <v>29.69911764705882</v>
      </c>
      <c r="J224">
        <v>0</v>
      </c>
      <c r="K224">
        <v>0</v>
      </c>
      <c r="L224">
        <v>370372</v>
      </c>
      <c r="M224">
        <v>7.75</v>
      </c>
      <c r="N224">
        <f t="shared" si="18"/>
        <v>7.75</v>
      </c>
      <c r="P224" t="s">
        <v>27</v>
      </c>
      <c r="Q224" t="str">
        <f t="shared" si="19"/>
        <v>Queenstown</v>
      </c>
      <c r="R224">
        <f>Table134[[#This Row],[SibSp]]+Table134[[#This Row],[Parch]]</f>
        <v>0</v>
      </c>
      <c r="S224" s="2">
        <f ca="1">Table134[[#This Row],[Family_Size]]+RAND()-0.5</f>
        <v>0.35788222612175902</v>
      </c>
    </row>
    <row r="225" spans="1:19" x14ac:dyDescent="0.25">
      <c r="A225">
        <v>130</v>
      </c>
      <c r="B225">
        <v>0</v>
      </c>
      <c r="C225" t="str">
        <f t="shared" si="15"/>
        <v>Died</v>
      </c>
      <c r="D225">
        <v>3</v>
      </c>
      <c r="E225" t="str">
        <f t="shared" si="16"/>
        <v>Third</v>
      </c>
      <c r="F225" t="s">
        <v>203</v>
      </c>
      <c r="G225" t="s">
        <v>13</v>
      </c>
      <c r="H225">
        <v>45</v>
      </c>
      <c r="I225">
        <f t="shared" si="17"/>
        <v>45</v>
      </c>
      <c r="J225">
        <v>0</v>
      </c>
      <c r="K225">
        <v>0</v>
      </c>
      <c r="L225">
        <v>347061</v>
      </c>
      <c r="M225">
        <v>6.9749999999999996</v>
      </c>
      <c r="N225">
        <f t="shared" si="18"/>
        <v>6.9749999999999996</v>
      </c>
      <c r="P225" t="s">
        <v>15</v>
      </c>
      <c r="Q225" t="str">
        <f t="shared" si="19"/>
        <v>Southampton</v>
      </c>
      <c r="R225">
        <f>Table134[[#This Row],[SibSp]]+Table134[[#This Row],[Parch]]</f>
        <v>0</v>
      </c>
      <c r="S225" s="2">
        <f ca="1">Table134[[#This Row],[Family_Size]]+RAND()-0.5</f>
        <v>-0.30612014750358929</v>
      </c>
    </row>
    <row r="226" spans="1:19" hidden="1" x14ac:dyDescent="0.25">
      <c r="A226">
        <v>225</v>
      </c>
      <c r="B226">
        <v>1</v>
      </c>
      <c r="C226" t="str">
        <f t="shared" si="15"/>
        <v>Survived</v>
      </c>
      <c r="D226">
        <v>1</v>
      </c>
      <c r="E226" t="str">
        <f t="shared" si="16"/>
        <v>First</v>
      </c>
      <c r="F226" t="s">
        <v>341</v>
      </c>
      <c r="G226" t="s">
        <v>13</v>
      </c>
      <c r="H226">
        <v>38</v>
      </c>
      <c r="I226">
        <f t="shared" si="17"/>
        <v>38</v>
      </c>
      <c r="J226">
        <v>1</v>
      </c>
      <c r="K226">
        <v>0</v>
      </c>
      <c r="L226">
        <v>19943</v>
      </c>
      <c r="M226">
        <v>90</v>
      </c>
      <c r="N226">
        <f t="shared" si="18"/>
        <v>90</v>
      </c>
      <c r="O226" t="s">
        <v>342</v>
      </c>
      <c r="P226" t="s">
        <v>15</v>
      </c>
      <c r="Q226" t="str">
        <f t="shared" si="19"/>
        <v>Southampton</v>
      </c>
      <c r="R226">
        <f>Table134[[#This Row],[SibSp]]+Table134[[#This Row],[Parch]]</f>
        <v>1</v>
      </c>
      <c r="S226" s="2">
        <f ca="1">Table134[[#This Row],[Family_Size]]+RAND()-0.5</f>
        <v>0.90143492886732313</v>
      </c>
    </row>
    <row r="227" spans="1:19" x14ac:dyDescent="0.25">
      <c r="A227">
        <v>131</v>
      </c>
      <c r="B227">
        <v>0</v>
      </c>
      <c r="C227" t="str">
        <f t="shared" si="15"/>
        <v>Died</v>
      </c>
      <c r="D227">
        <v>3</v>
      </c>
      <c r="E227" t="str">
        <f t="shared" si="16"/>
        <v>Third</v>
      </c>
      <c r="F227" t="s">
        <v>204</v>
      </c>
      <c r="G227" t="s">
        <v>13</v>
      </c>
      <c r="H227">
        <v>33</v>
      </c>
      <c r="I227">
        <f t="shared" si="17"/>
        <v>33</v>
      </c>
      <c r="J227">
        <v>0</v>
      </c>
      <c r="K227">
        <v>0</v>
      </c>
      <c r="L227">
        <v>349241</v>
      </c>
      <c r="M227">
        <v>7.8958000000000004</v>
      </c>
      <c r="N227">
        <f t="shared" si="18"/>
        <v>7.8958000000000004</v>
      </c>
      <c r="P227" t="s">
        <v>20</v>
      </c>
      <c r="Q227" t="str">
        <f t="shared" si="19"/>
        <v>Cherbourg</v>
      </c>
      <c r="R227">
        <f>Table134[[#This Row],[SibSp]]+Table134[[#This Row],[Parch]]</f>
        <v>0</v>
      </c>
      <c r="S227" s="2">
        <f ca="1">Table134[[#This Row],[Family_Size]]+RAND()-0.5</f>
        <v>0.3425546637462018</v>
      </c>
    </row>
    <row r="228" spans="1:19" hidden="1" x14ac:dyDescent="0.25">
      <c r="A228">
        <v>227</v>
      </c>
      <c r="B228">
        <v>1</v>
      </c>
      <c r="C228" t="str">
        <f t="shared" si="15"/>
        <v>Survived</v>
      </c>
      <c r="D228">
        <v>2</v>
      </c>
      <c r="E228" t="str">
        <f t="shared" si="16"/>
        <v>Second</v>
      </c>
      <c r="F228" t="s">
        <v>345</v>
      </c>
      <c r="G228" t="s">
        <v>13</v>
      </c>
      <c r="H228">
        <v>19</v>
      </c>
      <c r="I228">
        <f t="shared" si="17"/>
        <v>19</v>
      </c>
      <c r="J228">
        <v>0</v>
      </c>
      <c r="K228">
        <v>0</v>
      </c>
      <c r="L228" t="s">
        <v>346</v>
      </c>
      <c r="M228">
        <v>10.5</v>
      </c>
      <c r="N228">
        <f t="shared" si="18"/>
        <v>10.5</v>
      </c>
      <c r="P228" t="s">
        <v>15</v>
      </c>
      <c r="Q228" t="str">
        <f t="shared" si="19"/>
        <v>Southampton</v>
      </c>
      <c r="R228">
        <f>Table134[[#This Row],[SibSp]]+Table134[[#This Row],[Parch]]</f>
        <v>0</v>
      </c>
      <c r="S228" s="2">
        <f ca="1">Table134[[#This Row],[Family_Size]]+RAND()-0.5</f>
        <v>0.41525317647725601</v>
      </c>
    </row>
    <row r="229" spans="1:19" x14ac:dyDescent="0.25">
      <c r="A229">
        <v>132</v>
      </c>
      <c r="B229">
        <v>0</v>
      </c>
      <c r="C229" t="str">
        <f t="shared" si="15"/>
        <v>Died</v>
      </c>
      <c r="D229">
        <v>3</v>
      </c>
      <c r="E229" t="str">
        <f t="shared" si="16"/>
        <v>Third</v>
      </c>
      <c r="F229" t="s">
        <v>205</v>
      </c>
      <c r="G229" t="s">
        <v>13</v>
      </c>
      <c r="H229">
        <v>20</v>
      </c>
      <c r="I229">
        <f t="shared" si="17"/>
        <v>20</v>
      </c>
      <c r="J229">
        <v>0</v>
      </c>
      <c r="K229">
        <v>0</v>
      </c>
      <c r="L229" t="s">
        <v>206</v>
      </c>
      <c r="M229">
        <v>7.05</v>
      </c>
      <c r="N229">
        <f t="shared" si="18"/>
        <v>7.05</v>
      </c>
      <c r="P229" t="s">
        <v>15</v>
      </c>
      <c r="Q229" t="str">
        <f t="shared" si="19"/>
        <v>Southampton</v>
      </c>
      <c r="R229">
        <f>Table134[[#This Row],[SibSp]]+Table134[[#This Row],[Parch]]</f>
        <v>0</v>
      </c>
      <c r="S229" s="2">
        <f ca="1">Table134[[#This Row],[Family_Size]]+RAND()-0.5</f>
        <v>9.8302889618043787E-3</v>
      </c>
    </row>
    <row r="230" spans="1:19" hidden="1" x14ac:dyDescent="0.25">
      <c r="A230">
        <v>229</v>
      </c>
      <c r="B230">
        <v>0</v>
      </c>
      <c r="C230" t="str">
        <f t="shared" si="15"/>
        <v>Died</v>
      </c>
      <c r="D230">
        <v>2</v>
      </c>
      <c r="E230" t="str">
        <f t="shared" si="16"/>
        <v>Second</v>
      </c>
      <c r="F230" t="s">
        <v>349</v>
      </c>
      <c r="G230" t="s">
        <v>13</v>
      </c>
      <c r="H230">
        <v>18</v>
      </c>
      <c r="I230">
        <f t="shared" si="17"/>
        <v>18</v>
      </c>
      <c r="J230">
        <v>0</v>
      </c>
      <c r="K230">
        <v>0</v>
      </c>
      <c r="L230">
        <v>236171</v>
      </c>
      <c r="M230">
        <v>13</v>
      </c>
      <c r="N230">
        <f t="shared" si="18"/>
        <v>13</v>
      </c>
      <c r="P230" t="s">
        <v>15</v>
      </c>
      <c r="Q230" t="str">
        <f t="shared" si="19"/>
        <v>Southampton</v>
      </c>
      <c r="R230">
        <f>Table134[[#This Row],[SibSp]]+Table134[[#This Row],[Parch]]</f>
        <v>0</v>
      </c>
      <c r="S230" s="2">
        <f ca="1">Table134[[#This Row],[Family_Size]]+RAND()-0.5</f>
        <v>-0.45411728354104641</v>
      </c>
    </row>
    <row r="231" spans="1:19" hidden="1" x14ac:dyDescent="0.25">
      <c r="A231">
        <v>230</v>
      </c>
      <c r="B231">
        <v>0</v>
      </c>
      <c r="C231" t="str">
        <f t="shared" si="15"/>
        <v>Died</v>
      </c>
      <c r="D231">
        <v>3</v>
      </c>
      <c r="E231" t="str">
        <f t="shared" si="16"/>
        <v>Third</v>
      </c>
      <c r="F231" t="s">
        <v>350</v>
      </c>
      <c r="G231" t="s">
        <v>17</v>
      </c>
      <c r="I231">
        <f t="shared" si="17"/>
        <v>29.69911764705882</v>
      </c>
      <c r="J231">
        <v>3</v>
      </c>
      <c r="K231">
        <v>1</v>
      </c>
      <c r="L231">
        <v>4133</v>
      </c>
      <c r="M231">
        <v>25.466699999999999</v>
      </c>
      <c r="N231">
        <f t="shared" si="18"/>
        <v>25.466699999999999</v>
      </c>
      <c r="P231" t="s">
        <v>15</v>
      </c>
      <c r="Q231" t="str">
        <f t="shared" si="19"/>
        <v>Southampton</v>
      </c>
      <c r="R231">
        <f>Table134[[#This Row],[SibSp]]+Table134[[#This Row],[Parch]]</f>
        <v>4</v>
      </c>
      <c r="S231" s="2">
        <f ca="1">Table134[[#This Row],[Family_Size]]+RAND()-0.5</f>
        <v>4.0068038295808641</v>
      </c>
    </row>
    <row r="232" spans="1:19" hidden="1" x14ac:dyDescent="0.25">
      <c r="A232">
        <v>231</v>
      </c>
      <c r="B232">
        <v>1</v>
      </c>
      <c r="C232" t="str">
        <f t="shared" si="15"/>
        <v>Survived</v>
      </c>
      <c r="D232">
        <v>1</v>
      </c>
      <c r="E232" t="str">
        <f t="shared" si="16"/>
        <v>First</v>
      </c>
      <c r="F232" t="s">
        <v>351</v>
      </c>
      <c r="G232" t="s">
        <v>17</v>
      </c>
      <c r="H232">
        <v>35</v>
      </c>
      <c r="I232">
        <f t="shared" si="17"/>
        <v>35</v>
      </c>
      <c r="J232">
        <v>1</v>
      </c>
      <c r="K232">
        <v>0</v>
      </c>
      <c r="L232">
        <v>36973</v>
      </c>
      <c r="M232">
        <v>83.474999999999994</v>
      </c>
      <c r="N232">
        <f t="shared" si="18"/>
        <v>83.474999999999994</v>
      </c>
      <c r="O232" t="s">
        <v>110</v>
      </c>
      <c r="P232" t="s">
        <v>15</v>
      </c>
      <c r="Q232" t="str">
        <f t="shared" si="19"/>
        <v>Southampton</v>
      </c>
      <c r="R232">
        <f>Table134[[#This Row],[SibSp]]+Table134[[#This Row],[Parch]]</f>
        <v>1</v>
      </c>
      <c r="S232" s="2">
        <f ca="1">Table134[[#This Row],[Family_Size]]+RAND()-0.5</f>
        <v>0.8018378440007885</v>
      </c>
    </row>
    <row r="233" spans="1:19" x14ac:dyDescent="0.25">
      <c r="A233">
        <v>139</v>
      </c>
      <c r="B233">
        <v>0</v>
      </c>
      <c r="C233" t="str">
        <f t="shared" si="15"/>
        <v>Died</v>
      </c>
      <c r="D233">
        <v>3</v>
      </c>
      <c r="E233" t="str">
        <f t="shared" si="16"/>
        <v>Third</v>
      </c>
      <c r="F233" t="s">
        <v>217</v>
      </c>
      <c r="G233" t="s">
        <v>13</v>
      </c>
      <c r="H233">
        <v>16</v>
      </c>
      <c r="I233">
        <f t="shared" si="17"/>
        <v>16</v>
      </c>
      <c r="J233">
        <v>0</v>
      </c>
      <c r="K233">
        <v>0</v>
      </c>
      <c r="L233">
        <v>7534</v>
      </c>
      <c r="M233">
        <v>9.2166999999999994</v>
      </c>
      <c r="N233">
        <f t="shared" si="18"/>
        <v>9.2166999999999994</v>
      </c>
      <c r="P233" t="s">
        <v>15</v>
      </c>
      <c r="Q233" t="str">
        <f t="shared" si="19"/>
        <v>Southampton</v>
      </c>
      <c r="R233">
        <f>Table134[[#This Row],[SibSp]]+Table134[[#This Row],[Parch]]</f>
        <v>0</v>
      </c>
      <c r="S233" s="2">
        <f ca="1">Table134[[#This Row],[Family_Size]]+RAND()-0.5</f>
        <v>0.45756095475888048</v>
      </c>
    </row>
    <row r="234" spans="1:19" hidden="1" x14ac:dyDescent="0.25">
      <c r="A234">
        <v>233</v>
      </c>
      <c r="B234">
        <v>0</v>
      </c>
      <c r="C234" t="str">
        <f t="shared" si="15"/>
        <v>Died</v>
      </c>
      <c r="D234">
        <v>2</v>
      </c>
      <c r="E234" t="str">
        <f t="shared" si="16"/>
        <v>Second</v>
      </c>
      <c r="F234" t="s">
        <v>353</v>
      </c>
      <c r="G234" t="s">
        <v>13</v>
      </c>
      <c r="H234">
        <v>59</v>
      </c>
      <c r="I234">
        <f t="shared" si="17"/>
        <v>59</v>
      </c>
      <c r="J234">
        <v>0</v>
      </c>
      <c r="K234">
        <v>0</v>
      </c>
      <c r="L234">
        <v>237442</v>
      </c>
      <c r="M234">
        <v>13.5</v>
      </c>
      <c r="N234">
        <f t="shared" si="18"/>
        <v>13.5</v>
      </c>
      <c r="P234" t="s">
        <v>15</v>
      </c>
      <c r="Q234" t="str">
        <f t="shared" si="19"/>
        <v>Southampton</v>
      </c>
      <c r="R234">
        <f>Table134[[#This Row],[SibSp]]+Table134[[#This Row],[Parch]]</f>
        <v>0</v>
      </c>
      <c r="S234" s="2">
        <f ca="1">Table134[[#This Row],[Family_Size]]+RAND()-0.5</f>
        <v>0.29499355199945343</v>
      </c>
    </row>
    <row r="235" spans="1:19" hidden="1" x14ac:dyDescent="0.25">
      <c r="A235">
        <v>234</v>
      </c>
      <c r="B235">
        <v>1</v>
      </c>
      <c r="C235" t="str">
        <f t="shared" si="15"/>
        <v>Survived</v>
      </c>
      <c r="D235">
        <v>3</v>
      </c>
      <c r="E235" t="str">
        <f t="shared" si="16"/>
        <v>Third</v>
      </c>
      <c r="F235" t="s">
        <v>354</v>
      </c>
      <c r="G235" t="s">
        <v>17</v>
      </c>
      <c r="H235">
        <v>5</v>
      </c>
      <c r="I235">
        <f t="shared" si="17"/>
        <v>5</v>
      </c>
      <c r="J235">
        <v>4</v>
      </c>
      <c r="K235">
        <v>2</v>
      </c>
      <c r="L235">
        <v>347077</v>
      </c>
      <c r="M235">
        <v>31.387499999999999</v>
      </c>
      <c r="N235">
        <f t="shared" si="18"/>
        <v>31.387499999999999</v>
      </c>
      <c r="P235" t="s">
        <v>15</v>
      </c>
      <c r="Q235" t="str">
        <f t="shared" si="19"/>
        <v>Southampton</v>
      </c>
      <c r="R235">
        <f>Table134[[#This Row],[SibSp]]+Table134[[#This Row],[Parch]]</f>
        <v>6</v>
      </c>
      <c r="S235" s="2">
        <f ca="1">Table134[[#This Row],[Family_Size]]+RAND()-0.5</f>
        <v>5.6607739818982958</v>
      </c>
    </row>
    <row r="236" spans="1:19" hidden="1" x14ac:dyDescent="0.25">
      <c r="A236">
        <v>235</v>
      </c>
      <c r="B236">
        <v>0</v>
      </c>
      <c r="C236" t="str">
        <f t="shared" si="15"/>
        <v>Died</v>
      </c>
      <c r="D236">
        <v>2</v>
      </c>
      <c r="E236" t="str">
        <f t="shared" si="16"/>
        <v>Second</v>
      </c>
      <c r="F236" t="s">
        <v>355</v>
      </c>
      <c r="G236" t="s">
        <v>13</v>
      </c>
      <c r="H236">
        <v>24</v>
      </c>
      <c r="I236">
        <f t="shared" si="17"/>
        <v>24</v>
      </c>
      <c r="J236">
        <v>0</v>
      </c>
      <c r="K236">
        <v>0</v>
      </c>
      <c r="L236" t="s">
        <v>356</v>
      </c>
      <c r="M236">
        <v>10.5</v>
      </c>
      <c r="N236">
        <f t="shared" si="18"/>
        <v>10.5</v>
      </c>
      <c r="P236" t="s">
        <v>15</v>
      </c>
      <c r="Q236" t="str">
        <f t="shared" si="19"/>
        <v>Southampton</v>
      </c>
      <c r="R236">
        <f>Table134[[#This Row],[SibSp]]+Table134[[#This Row],[Parch]]</f>
        <v>0</v>
      </c>
      <c r="S236" s="2">
        <f ca="1">Table134[[#This Row],[Family_Size]]+RAND()-0.5</f>
        <v>0.12155903685550173</v>
      </c>
    </row>
    <row r="237" spans="1:19" hidden="1" x14ac:dyDescent="0.25">
      <c r="A237">
        <v>236</v>
      </c>
      <c r="B237">
        <v>0</v>
      </c>
      <c r="C237" t="str">
        <f t="shared" si="15"/>
        <v>Died</v>
      </c>
      <c r="D237">
        <v>3</v>
      </c>
      <c r="E237" t="str">
        <f t="shared" si="16"/>
        <v>Third</v>
      </c>
      <c r="F237" t="s">
        <v>357</v>
      </c>
      <c r="G237" t="s">
        <v>17</v>
      </c>
      <c r="I237">
        <f t="shared" si="17"/>
        <v>29.69911764705882</v>
      </c>
      <c r="J237">
        <v>0</v>
      </c>
      <c r="K237">
        <v>0</v>
      </c>
      <c r="L237" t="s">
        <v>358</v>
      </c>
      <c r="M237">
        <v>7.55</v>
      </c>
      <c r="N237">
        <f t="shared" si="18"/>
        <v>7.55</v>
      </c>
      <c r="P237" t="s">
        <v>15</v>
      </c>
      <c r="Q237" t="str">
        <f t="shared" si="19"/>
        <v>Southampton</v>
      </c>
      <c r="R237">
        <f>Table134[[#This Row],[SibSp]]+Table134[[#This Row],[Parch]]</f>
        <v>0</v>
      </c>
      <c r="S237" s="2">
        <f ca="1">Table134[[#This Row],[Family_Size]]+RAND()-0.5</f>
        <v>-0.38517236705842683</v>
      </c>
    </row>
    <row r="238" spans="1:19" hidden="1" x14ac:dyDescent="0.25">
      <c r="A238">
        <v>237</v>
      </c>
      <c r="B238">
        <v>0</v>
      </c>
      <c r="C238" t="str">
        <f t="shared" si="15"/>
        <v>Died</v>
      </c>
      <c r="D238">
        <v>2</v>
      </c>
      <c r="E238" t="str">
        <f t="shared" si="16"/>
        <v>Second</v>
      </c>
      <c r="F238" t="s">
        <v>359</v>
      </c>
      <c r="G238" t="s">
        <v>13</v>
      </c>
      <c r="H238">
        <v>44</v>
      </c>
      <c r="I238">
        <f t="shared" si="17"/>
        <v>44</v>
      </c>
      <c r="J238">
        <v>1</v>
      </c>
      <c r="K238">
        <v>0</v>
      </c>
      <c r="L238">
        <v>26707</v>
      </c>
      <c r="M238">
        <v>26</v>
      </c>
      <c r="N238">
        <f t="shared" si="18"/>
        <v>26</v>
      </c>
      <c r="P238" t="s">
        <v>15</v>
      </c>
      <c r="Q238" t="str">
        <f t="shared" si="19"/>
        <v>Southampton</v>
      </c>
      <c r="R238">
        <f>Table134[[#This Row],[SibSp]]+Table134[[#This Row],[Parch]]</f>
        <v>1</v>
      </c>
      <c r="S238" s="2">
        <f ca="1">Table134[[#This Row],[Family_Size]]+RAND()-0.5</f>
        <v>0.92230566109022272</v>
      </c>
    </row>
    <row r="239" spans="1:19" hidden="1" x14ac:dyDescent="0.25">
      <c r="A239">
        <v>238</v>
      </c>
      <c r="B239">
        <v>1</v>
      </c>
      <c r="C239" t="str">
        <f t="shared" si="15"/>
        <v>Survived</v>
      </c>
      <c r="D239">
        <v>2</v>
      </c>
      <c r="E239" t="str">
        <f t="shared" si="16"/>
        <v>Second</v>
      </c>
      <c r="F239" t="s">
        <v>360</v>
      </c>
      <c r="G239" t="s">
        <v>17</v>
      </c>
      <c r="H239">
        <v>8</v>
      </c>
      <c r="I239">
        <f t="shared" si="17"/>
        <v>8</v>
      </c>
      <c r="J239">
        <v>0</v>
      </c>
      <c r="K239">
        <v>2</v>
      </c>
      <c r="L239" t="s">
        <v>361</v>
      </c>
      <c r="M239">
        <v>26.25</v>
      </c>
      <c r="N239">
        <f t="shared" si="18"/>
        <v>26.25</v>
      </c>
      <c r="P239" t="s">
        <v>15</v>
      </c>
      <c r="Q239" t="str">
        <f t="shared" si="19"/>
        <v>Southampton</v>
      </c>
      <c r="R239">
        <f>Table134[[#This Row],[SibSp]]+Table134[[#This Row],[Parch]]</f>
        <v>2</v>
      </c>
      <c r="S239" s="2">
        <f ca="1">Table134[[#This Row],[Family_Size]]+RAND()-0.5</f>
        <v>2.4382889859999697</v>
      </c>
    </row>
    <row r="240" spans="1:19" hidden="1" x14ac:dyDescent="0.25">
      <c r="A240">
        <v>239</v>
      </c>
      <c r="B240">
        <v>0</v>
      </c>
      <c r="C240" t="str">
        <f t="shared" si="15"/>
        <v>Died</v>
      </c>
      <c r="D240">
        <v>2</v>
      </c>
      <c r="E240" t="str">
        <f t="shared" si="16"/>
        <v>Second</v>
      </c>
      <c r="F240" t="s">
        <v>362</v>
      </c>
      <c r="G240" t="s">
        <v>13</v>
      </c>
      <c r="H240">
        <v>19</v>
      </c>
      <c r="I240">
        <f t="shared" si="17"/>
        <v>19</v>
      </c>
      <c r="J240">
        <v>0</v>
      </c>
      <c r="K240">
        <v>0</v>
      </c>
      <c r="L240">
        <v>28665</v>
      </c>
      <c r="M240">
        <v>10.5</v>
      </c>
      <c r="N240">
        <f t="shared" si="18"/>
        <v>10.5</v>
      </c>
      <c r="P240" t="s">
        <v>15</v>
      </c>
      <c r="Q240" t="str">
        <f t="shared" si="19"/>
        <v>Southampton</v>
      </c>
      <c r="R240">
        <f>Table134[[#This Row],[SibSp]]+Table134[[#This Row],[Parch]]</f>
        <v>0</v>
      </c>
      <c r="S240" s="2">
        <f ca="1">Table134[[#This Row],[Family_Size]]+RAND()-0.5</f>
        <v>0.34979454182523217</v>
      </c>
    </row>
    <row r="241" spans="1:19" hidden="1" x14ac:dyDescent="0.25">
      <c r="A241">
        <v>240</v>
      </c>
      <c r="B241">
        <v>0</v>
      </c>
      <c r="C241" t="str">
        <f t="shared" si="15"/>
        <v>Died</v>
      </c>
      <c r="D241">
        <v>2</v>
      </c>
      <c r="E241" t="str">
        <f t="shared" si="16"/>
        <v>Second</v>
      </c>
      <c r="F241" t="s">
        <v>363</v>
      </c>
      <c r="G241" t="s">
        <v>13</v>
      </c>
      <c r="H241">
        <v>33</v>
      </c>
      <c r="I241">
        <f t="shared" si="17"/>
        <v>33</v>
      </c>
      <c r="J241">
        <v>0</v>
      </c>
      <c r="K241">
        <v>0</v>
      </c>
      <c r="L241" t="s">
        <v>364</v>
      </c>
      <c r="M241">
        <v>12.275</v>
      </c>
      <c r="N241">
        <f t="shared" si="18"/>
        <v>12.275</v>
      </c>
      <c r="P241" t="s">
        <v>15</v>
      </c>
      <c r="Q241" t="str">
        <f t="shared" si="19"/>
        <v>Southampton</v>
      </c>
      <c r="R241">
        <f>Table134[[#This Row],[SibSp]]+Table134[[#This Row],[Parch]]</f>
        <v>0</v>
      </c>
      <c r="S241" s="2">
        <f ca="1">Table134[[#This Row],[Family_Size]]+RAND()-0.5</f>
        <v>0.3035363488341446</v>
      </c>
    </row>
    <row r="242" spans="1:19" hidden="1" x14ac:dyDescent="0.25">
      <c r="A242">
        <v>241</v>
      </c>
      <c r="B242">
        <v>0</v>
      </c>
      <c r="C242" t="str">
        <f t="shared" si="15"/>
        <v>Died</v>
      </c>
      <c r="D242">
        <v>3</v>
      </c>
      <c r="E242" t="str">
        <f t="shared" si="16"/>
        <v>Third</v>
      </c>
      <c r="F242" t="s">
        <v>365</v>
      </c>
      <c r="G242" t="s">
        <v>17</v>
      </c>
      <c r="I242">
        <f t="shared" si="17"/>
        <v>29.69911764705882</v>
      </c>
      <c r="J242">
        <v>1</v>
      </c>
      <c r="K242">
        <v>0</v>
      </c>
      <c r="L242">
        <v>2665</v>
      </c>
      <c r="M242">
        <v>14.4542</v>
      </c>
      <c r="N242">
        <f t="shared" si="18"/>
        <v>14.4542</v>
      </c>
      <c r="P242" t="s">
        <v>20</v>
      </c>
      <c r="Q242" t="str">
        <f t="shared" si="19"/>
        <v>Cherbourg</v>
      </c>
      <c r="R242">
        <f>Table134[[#This Row],[SibSp]]+Table134[[#This Row],[Parch]]</f>
        <v>1</v>
      </c>
      <c r="S242" s="2">
        <f ca="1">Table134[[#This Row],[Family_Size]]+RAND()-0.5</f>
        <v>0.52100629010693322</v>
      </c>
    </row>
    <row r="243" spans="1:19" hidden="1" x14ac:dyDescent="0.25">
      <c r="A243">
        <v>242</v>
      </c>
      <c r="B243">
        <v>1</v>
      </c>
      <c r="C243" t="str">
        <f t="shared" si="15"/>
        <v>Survived</v>
      </c>
      <c r="D243">
        <v>3</v>
      </c>
      <c r="E243" t="str">
        <f t="shared" si="16"/>
        <v>Third</v>
      </c>
      <c r="F243" t="s">
        <v>366</v>
      </c>
      <c r="G243" t="s">
        <v>17</v>
      </c>
      <c r="I243">
        <f t="shared" si="17"/>
        <v>29.69911764705882</v>
      </c>
      <c r="J243">
        <v>1</v>
      </c>
      <c r="K243">
        <v>0</v>
      </c>
      <c r="L243">
        <v>367230</v>
      </c>
      <c r="M243">
        <v>15.5</v>
      </c>
      <c r="N243">
        <f t="shared" si="18"/>
        <v>15.5</v>
      </c>
      <c r="P243" t="s">
        <v>27</v>
      </c>
      <c r="Q243" t="str">
        <f t="shared" si="19"/>
        <v>Queenstown</v>
      </c>
      <c r="R243">
        <f>Table134[[#This Row],[SibSp]]+Table134[[#This Row],[Parch]]</f>
        <v>1</v>
      </c>
      <c r="S243" s="2">
        <f ca="1">Table134[[#This Row],[Family_Size]]+RAND()-0.5</f>
        <v>0.70481380415114603</v>
      </c>
    </row>
    <row r="244" spans="1:19" hidden="1" x14ac:dyDescent="0.25">
      <c r="A244">
        <v>243</v>
      </c>
      <c r="B244">
        <v>0</v>
      </c>
      <c r="C244" t="str">
        <f t="shared" si="15"/>
        <v>Died</v>
      </c>
      <c r="D244">
        <v>2</v>
      </c>
      <c r="E244" t="str">
        <f t="shared" si="16"/>
        <v>Second</v>
      </c>
      <c r="F244" t="s">
        <v>367</v>
      </c>
      <c r="G244" t="s">
        <v>13</v>
      </c>
      <c r="H244">
        <v>29</v>
      </c>
      <c r="I244">
        <f t="shared" si="17"/>
        <v>29</v>
      </c>
      <c r="J244">
        <v>0</v>
      </c>
      <c r="K244">
        <v>0</v>
      </c>
      <c r="L244" t="s">
        <v>368</v>
      </c>
      <c r="M244">
        <v>10.5</v>
      </c>
      <c r="N244">
        <f t="shared" si="18"/>
        <v>10.5</v>
      </c>
      <c r="P244" t="s">
        <v>15</v>
      </c>
      <c r="Q244" t="str">
        <f t="shared" si="19"/>
        <v>Southampton</v>
      </c>
      <c r="R244">
        <f>Table134[[#This Row],[SibSp]]+Table134[[#This Row],[Parch]]</f>
        <v>0</v>
      </c>
      <c r="S244" s="2">
        <f ca="1">Table134[[#This Row],[Family_Size]]+RAND()-0.5</f>
        <v>7.7106361628737075E-2</v>
      </c>
    </row>
    <row r="245" spans="1:19" x14ac:dyDescent="0.25">
      <c r="A245">
        <v>144</v>
      </c>
      <c r="B245">
        <v>0</v>
      </c>
      <c r="C245" t="str">
        <f t="shared" si="15"/>
        <v>Died</v>
      </c>
      <c r="D245">
        <v>3</v>
      </c>
      <c r="E245" t="str">
        <f t="shared" si="16"/>
        <v>Third</v>
      </c>
      <c r="F245" t="s">
        <v>225</v>
      </c>
      <c r="G245" t="s">
        <v>13</v>
      </c>
      <c r="H245">
        <v>19</v>
      </c>
      <c r="I245">
        <f t="shared" si="17"/>
        <v>19</v>
      </c>
      <c r="J245">
        <v>0</v>
      </c>
      <c r="K245">
        <v>0</v>
      </c>
      <c r="L245">
        <v>365222</v>
      </c>
      <c r="M245">
        <v>6.75</v>
      </c>
      <c r="N245">
        <f t="shared" si="18"/>
        <v>6.75</v>
      </c>
      <c r="P245" t="s">
        <v>27</v>
      </c>
      <c r="Q245" t="str">
        <f t="shared" si="19"/>
        <v>Queenstown</v>
      </c>
      <c r="R245">
        <f>Table134[[#This Row],[SibSp]]+Table134[[#This Row],[Parch]]</f>
        <v>0</v>
      </c>
      <c r="S245" s="2">
        <f ca="1">Table134[[#This Row],[Family_Size]]+RAND()-0.5</f>
        <v>2.9882400165673673E-2</v>
      </c>
    </row>
    <row r="246" spans="1:19" x14ac:dyDescent="0.25">
      <c r="A246">
        <v>153</v>
      </c>
      <c r="B246">
        <v>0</v>
      </c>
      <c r="C246" t="str">
        <f t="shared" si="15"/>
        <v>Died</v>
      </c>
      <c r="D246">
        <v>3</v>
      </c>
      <c r="E246" t="str">
        <f t="shared" si="16"/>
        <v>Third</v>
      </c>
      <c r="F246" t="s">
        <v>238</v>
      </c>
      <c r="G246" t="s">
        <v>13</v>
      </c>
      <c r="H246">
        <v>55.5</v>
      </c>
      <c r="I246">
        <f t="shared" si="17"/>
        <v>55.5</v>
      </c>
      <c r="J246">
        <v>0</v>
      </c>
      <c r="K246">
        <v>0</v>
      </c>
      <c r="L246" t="s">
        <v>239</v>
      </c>
      <c r="M246">
        <v>8.0500000000000007</v>
      </c>
      <c r="N246">
        <f t="shared" si="18"/>
        <v>8.0500000000000007</v>
      </c>
      <c r="P246" t="s">
        <v>15</v>
      </c>
      <c r="Q246" t="str">
        <f t="shared" si="19"/>
        <v>Southampton</v>
      </c>
      <c r="R246">
        <f>Table134[[#This Row],[SibSp]]+Table134[[#This Row],[Parch]]</f>
        <v>0</v>
      </c>
      <c r="S246" s="2">
        <f ca="1">Table134[[#This Row],[Family_Size]]+RAND()-0.5</f>
        <v>-0.2847775565273325</v>
      </c>
    </row>
    <row r="247" spans="1:19" hidden="1" x14ac:dyDescent="0.25">
      <c r="A247">
        <v>246</v>
      </c>
      <c r="B247">
        <v>0</v>
      </c>
      <c r="C247" t="str">
        <f t="shared" si="15"/>
        <v>Died</v>
      </c>
      <c r="D247">
        <v>1</v>
      </c>
      <c r="E247" t="str">
        <f t="shared" si="16"/>
        <v>First</v>
      </c>
      <c r="F247" t="s">
        <v>372</v>
      </c>
      <c r="G247" t="s">
        <v>13</v>
      </c>
      <c r="H247">
        <v>44</v>
      </c>
      <c r="I247">
        <f t="shared" si="17"/>
        <v>44</v>
      </c>
      <c r="J247">
        <v>2</v>
      </c>
      <c r="K247">
        <v>0</v>
      </c>
      <c r="L247">
        <v>19928</v>
      </c>
      <c r="M247">
        <v>90</v>
      </c>
      <c r="N247">
        <f t="shared" si="18"/>
        <v>90</v>
      </c>
      <c r="O247" t="s">
        <v>373</v>
      </c>
      <c r="P247" t="s">
        <v>27</v>
      </c>
      <c r="Q247" t="str">
        <f t="shared" si="19"/>
        <v>Queenstown</v>
      </c>
      <c r="R247">
        <f>Table134[[#This Row],[SibSp]]+Table134[[#This Row],[Parch]]</f>
        <v>2</v>
      </c>
      <c r="S247" s="2">
        <f ca="1">Table134[[#This Row],[Family_Size]]+RAND()-0.5</f>
        <v>1.7930892768048894</v>
      </c>
    </row>
    <row r="248" spans="1:19" hidden="1" x14ac:dyDescent="0.25">
      <c r="A248">
        <v>247</v>
      </c>
      <c r="B248">
        <v>0</v>
      </c>
      <c r="C248" t="str">
        <f t="shared" si="15"/>
        <v>Died</v>
      </c>
      <c r="D248">
        <v>3</v>
      </c>
      <c r="E248" t="str">
        <f t="shared" si="16"/>
        <v>Third</v>
      </c>
      <c r="F248" t="s">
        <v>374</v>
      </c>
      <c r="G248" t="s">
        <v>17</v>
      </c>
      <c r="H248">
        <v>25</v>
      </c>
      <c r="I248">
        <f t="shared" si="17"/>
        <v>25</v>
      </c>
      <c r="J248">
        <v>0</v>
      </c>
      <c r="K248">
        <v>0</v>
      </c>
      <c r="L248">
        <v>347071</v>
      </c>
      <c r="M248">
        <v>7.7750000000000004</v>
      </c>
      <c r="N248">
        <f t="shared" si="18"/>
        <v>7.7750000000000004</v>
      </c>
      <c r="P248" t="s">
        <v>15</v>
      </c>
      <c r="Q248" t="str">
        <f t="shared" si="19"/>
        <v>Southampton</v>
      </c>
      <c r="R248">
        <f>Table134[[#This Row],[SibSp]]+Table134[[#This Row],[Parch]]</f>
        <v>0</v>
      </c>
      <c r="S248" s="2">
        <f ca="1">Table134[[#This Row],[Family_Size]]+RAND()-0.5</f>
        <v>0.26570722232800881</v>
      </c>
    </row>
    <row r="249" spans="1:19" hidden="1" x14ac:dyDescent="0.25">
      <c r="A249">
        <v>248</v>
      </c>
      <c r="B249">
        <v>1</v>
      </c>
      <c r="C249" t="str">
        <f t="shared" si="15"/>
        <v>Survived</v>
      </c>
      <c r="D249">
        <v>2</v>
      </c>
      <c r="E249" t="str">
        <f t="shared" si="16"/>
        <v>Second</v>
      </c>
      <c r="F249" t="s">
        <v>375</v>
      </c>
      <c r="G249" t="s">
        <v>17</v>
      </c>
      <c r="H249">
        <v>24</v>
      </c>
      <c r="I249">
        <f t="shared" si="17"/>
        <v>24</v>
      </c>
      <c r="J249">
        <v>0</v>
      </c>
      <c r="K249">
        <v>2</v>
      </c>
      <c r="L249">
        <v>250649</v>
      </c>
      <c r="M249">
        <v>14.5</v>
      </c>
      <c r="N249">
        <f t="shared" si="18"/>
        <v>14.5</v>
      </c>
      <c r="P249" t="s">
        <v>15</v>
      </c>
      <c r="Q249" t="str">
        <f t="shared" si="19"/>
        <v>Southampton</v>
      </c>
      <c r="R249">
        <f>Table134[[#This Row],[SibSp]]+Table134[[#This Row],[Parch]]</f>
        <v>2</v>
      </c>
      <c r="S249" s="2">
        <f ca="1">Table134[[#This Row],[Family_Size]]+RAND()-0.5</f>
        <v>2.1861048699305856</v>
      </c>
    </row>
    <row r="250" spans="1:19" hidden="1" x14ac:dyDescent="0.25">
      <c r="A250">
        <v>249</v>
      </c>
      <c r="B250">
        <v>1</v>
      </c>
      <c r="C250" t="str">
        <f t="shared" si="15"/>
        <v>Survived</v>
      </c>
      <c r="D250">
        <v>1</v>
      </c>
      <c r="E250" t="str">
        <f t="shared" si="16"/>
        <v>First</v>
      </c>
      <c r="F250" t="s">
        <v>376</v>
      </c>
      <c r="G250" t="s">
        <v>13</v>
      </c>
      <c r="H250">
        <v>37</v>
      </c>
      <c r="I250">
        <f t="shared" si="17"/>
        <v>37</v>
      </c>
      <c r="J250">
        <v>1</v>
      </c>
      <c r="K250">
        <v>1</v>
      </c>
      <c r="L250">
        <v>11751</v>
      </c>
      <c r="M250">
        <v>52.554200000000002</v>
      </c>
      <c r="N250">
        <f t="shared" si="18"/>
        <v>52.554200000000002</v>
      </c>
      <c r="O250" t="s">
        <v>377</v>
      </c>
      <c r="P250" t="s">
        <v>15</v>
      </c>
      <c r="Q250" t="str">
        <f t="shared" si="19"/>
        <v>Southampton</v>
      </c>
      <c r="R250">
        <f>Table134[[#This Row],[SibSp]]+Table134[[#This Row],[Parch]]</f>
        <v>2</v>
      </c>
      <c r="S250" s="2">
        <f ca="1">Table134[[#This Row],[Family_Size]]+RAND()-0.5</f>
        <v>2.0770145957379271</v>
      </c>
    </row>
    <row r="251" spans="1:19" hidden="1" x14ac:dyDescent="0.25">
      <c r="A251">
        <v>250</v>
      </c>
      <c r="B251">
        <v>0</v>
      </c>
      <c r="C251" t="str">
        <f t="shared" si="15"/>
        <v>Died</v>
      </c>
      <c r="D251">
        <v>2</v>
      </c>
      <c r="E251" t="str">
        <f t="shared" si="16"/>
        <v>Second</v>
      </c>
      <c r="F251" t="s">
        <v>378</v>
      </c>
      <c r="G251" t="s">
        <v>13</v>
      </c>
      <c r="H251">
        <v>54</v>
      </c>
      <c r="I251">
        <f t="shared" si="17"/>
        <v>54</v>
      </c>
      <c r="J251">
        <v>1</v>
      </c>
      <c r="K251">
        <v>0</v>
      </c>
      <c r="L251">
        <v>244252</v>
      </c>
      <c r="M251">
        <v>26</v>
      </c>
      <c r="N251">
        <f t="shared" si="18"/>
        <v>26</v>
      </c>
      <c r="P251" t="s">
        <v>15</v>
      </c>
      <c r="Q251" t="str">
        <f t="shared" si="19"/>
        <v>Southampton</v>
      </c>
      <c r="R251">
        <f>Table134[[#This Row],[SibSp]]+Table134[[#This Row],[Parch]]</f>
        <v>1</v>
      </c>
      <c r="S251" s="2">
        <f ca="1">Table134[[#This Row],[Family_Size]]+RAND()-0.5</f>
        <v>1.484661870472189</v>
      </c>
    </row>
    <row r="252" spans="1:19" x14ac:dyDescent="0.25">
      <c r="A252">
        <v>154</v>
      </c>
      <c r="B252">
        <v>0</v>
      </c>
      <c r="C252" t="str">
        <f t="shared" si="15"/>
        <v>Died</v>
      </c>
      <c r="D252">
        <v>3</v>
      </c>
      <c r="E252" t="str">
        <f t="shared" si="16"/>
        <v>Third</v>
      </c>
      <c r="F252" t="s">
        <v>240</v>
      </c>
      <c r="G252" t="s">
        <v>13</v>
      </c>
      <c r="H252">
        <v>40.5</v>
      </c>
      <c r="I252">
        <f t="shared" si="17"/>
        <v>40.5</v>
      </c>
      <c r="J252">
        <v>0</v>
      </c>
      <c r="K252">
        <v>2</v>
      </c>
      <c r="L252" t="s">
        <v>241</v>
      </c>
      <c r="M252">
        <v>14.5</v>
      </c>
      <c r="N252">
        <f t="shared" si="18"/>
        <v>14.5</v>
      </c>
      <c r="P252" t="s">
        <v>15</v>
      </c>
      <c r="Q252" t="str">
        <f t="shared" si="19"/>
        <v>Southampton</v>
      </c>
      <c r="R252">
        <f>Table134[[#This Row],[SibSp]]+Table134[[#This Row],[Parch]]</f>
        <v>2</v>
      </c>
      <c r="S252" s="2">
        <f ca="1">Table134[[#This Row],[Family_Size]]+RAND()-0.5</f>
        <v>1.8394383851627651</v>
      </c>
    </row>
    <row r="253" spans="1:19" hidden="1" x14ac:dyDescent="0.25">
      <c r="A253">
        <v>252</v>
      </c>
      <c r="B253">
        <v>0</v>
      </c>
      <c r="C253" t="str">
        <f t="shared" si="15"/>
        <v>Died</v>
      </c>
      <c r="D253">
        <v>3</v>
      </c>
      <c r="E253" t="str">
        <f t="shared" si="16"/>
        <v>Third</v>
      </c>
      <c r="F253" t="s">
        <v>380</v>
      </c>
      <c r="G253" t="s">
        <v>17</v>
      </c>
      <c r="H253">
        <v>29</v>
      </c>
      <c r="I253">
        <f t="shared" si="17"/>
        <v>29</v>
      </c>
      <c r="J253">
        <v>1</v>
      </c>
      <c r="K253">
        <v>1</v>
      </c>
      <c r="L253">
        <v>347054</v>
      </c>
      <c r="M253">
        <v>10.4625</v>
      </c>
      <c r="N253">
        <f t="shared" si="18"/>
        <v>10.4625</v>
      </c>
      <c r="O253" t="s">
        <v>35</v>
      </c>
      <c r="P253" t="s">
        <v>15</v>
      </c>
      <c r="Q253" t="str">
        <f t="shared" si="19"/>
        <v>Southampton</v>
      </c>
      <c r="R253">
        <f>Table134[[#This Row],[SibSp]]+Table134[[#This Row],[Parch]]</f>
        <v>2</v>
      </c>
      <c r="S253" s="2">
        <f ca="1">Table134[[#This Row],[Family_Size]]+RAND()-0.5</f>
        <v>1.957637310523122</v>
      </c>
    </row>
    <row r="254" spans="1:19" hidden="1" x14ac:dyDescent="0.25">
      <c r="A254">
        <v>253</v>
      </c>
      <c r="B254">
        <v>0</v>
      </c>
      <c r="C254" t="str">
        <f t="shared" si="15"/>
        <v>Died</v>
      </c>
      <c r="D254">
        <v>1</v>
      </c>
      <c r="E254" t="str">
        <f t="shared" si="16"/>
        <v>First</v>
      </c>
      <c r="F254" t="s">
        <v>381</v>
      </c>
      <c r="G254" t="s">
        <v>13</v>
      </c>
      <c r="H254">
        <v>62</v>
      </c>
      <c r="I254">
        <f t="shared" si="17"/>
        <v>62</v>
      </c>
      <c r="J254">
        <v>0</v>
      </c>
      <c r="K254">
        <v>0</v>
      </c>
      <c r="L254">
        <v>113514</v>
      </c>
      <c r="M254">
        <v>26.55</v>
      </c>
      <c r="N254">
        <f t="shared" si="18"/>
        <v>26.55</v>
      </c>
      <c r="O254" t="s">
        <v>382</v>
      </c>
      <c r="P254" t="s">
        <v>15</v>
      </c>
      <c r="Q254" t="str">
        <f t="shared" si="19"/>
        <v>Southampton</v>
      </c>
      <c r="R254">
        <f>Table134[[#This Row],[SibSp]]+Table134[[#This Row],[Parch]]</f>
        <v>0</v>
      </c>
      <c r="S254" s="2">
        <f ca="1">Table134[[#This Row],[Family_Size]]+RAND()-0.5</f>
        <v>-0.31944996956579952</v>
      </c>
    </row>
    <row r="255" spans="1:19" x14ac:dyDescent="0.25">
      <c r="A255">
        <v>155</v>
      </c>
      <c r="B255">
        <v>0</v>
      </c>
      <c r="C255" t="str">
        <f t="shared" si="15"/>
        <v>Died</v>
      </c>
      <c r="D255">
        <v>3</v>
      </c>
      <c r="E255" t="str">
        <f t="shared" si="16"/>
        <v>Third</v>
      </c>
      <c r="F255" t="s">
        <v>242</v>
      </c>
      <c r="G255" t="s">
        <v>13</v>
      </c>
      <c r="I255">
        <f t="shared" si="17"/>
        <v>29.69911764705882</v>
      </c>
      <c r="J255">
        <v>0</v>
      </c>
      <c r="K255">
        <v>0</v>
      </c>
      <c r="L255" t="s">
        <v>243</v>
      </c>
      <c r="M255">
        <v>7.3125</v>
      </c>
      <c r="N255">
        <f t="shared" si="18"/>
        <v>7.3125</v>
      </c>
      <c r="P255" t="s">
        <v>15</v>
      </c>
      <c r="Q255" t="str">
        <f t="shared" si="19"/>
        <v>Southampton</v>
      </c>
      <c r="R255">
        <f>Table134[[#This Row],[SibSp]]+Table134[[#This Row],[Parch]]</f>
        <v>0</v>
      </c>
      <c r="S255" s="2">
        <f ca="1">Table134[[#This Row],[Family_Size]]+RAND()-0.5</f>
        <v>-1.3261879613408745E-2</v>
      </c>
    </row>
    <row r="256" spans="1:19" hidden="1" x14ac:dyDescent="0.25">
      <c r="A256">
        <v>255</v>
      </c>
      <c r="B256">
        <v>0</v>
      </c>
      <c r="C256" t="str">
        <f t="shared" si="15"/>
        <v>Died</v>
      </c>
      <c r="D256">
        <v>3</v>
      </c>
      <c r="E256" t="str">
        <f t="shared" si="16"/>
        <v>Third</v>
      </c>
      <c r="F256" t="s">
        <v>385</v>
      </c>
      <c r="G256" t="s">
        <v>17</v>
      </c>
      <c r="H256">
        <v>41</v>
      </c>
      <c r="I256">
        <f t="shared" si="17"/>
        <v>41</v>
      </c>
      <c r="J256">
        <v>0</v>
      </c>
      <c r="K256">
        <v>2</v>
      </c>
      <c r="L256">
        <v>370129</v>
      </c>
      <c r="M256">
        <v>20.212499999999999</v>
      </c>
      <c r="N256">
        <f t="shared" si="18"/>
        <v>20.212499999999999</v>
      </c>
      <c r="P256" t="s">
        <v>15</v>
      </c>
      <c r="Q256" t="str">
        <f t="shared" si="19"/>
        <v>Southampton</v>
      </c>
      <c r="R256">
        <f>Table134[[#This Row],[SibSp]]+Table134[[#This Row],[Parch]]</f>
        <v>2</v>
      </c>
      <c r="S256" s="2">
        <f ca="1">Table134[[#This Row],[Family_Size]]+RAND()-0.5</f>
        <v>2.358747829598987</v>
      </c>
    </row>
    <row r="257" spans="1:19" hidden="1" x14ac:dyDescent="0.25">
      <c r="A257">
        <v>256</v>
      </c>
      <c r="B257">
        <v>1</v>
      </c>
      <c r="C257" t="str">
        <f t="shared" si="15"/>
        <v>Survived</v>
      </c>
      <c r="D257">
        <v>3</v>
      </c>
      <c r="E257" t="str">
        <f t="shared" si="16"/>
        <v>Third</v>
      </c>
      <c r="F257" t="s">
        <v>386</v>
      </c>
      <c r="G257" t="s">
        <v>17</v>
      </c>
      <c r="H257">
        <v>29</v>
      </c>
      <c r="I257">
        <f t="shared" si="17"/>
        <v>29</v>
      </c>
      <c r="J257">
        <v>0</v>
      </c>
      <c r="K257">
        <v>2</v>
      </c>
      <c r="L257">
        <v>2650</v>
      </c>
      <c r="M257">
        <v>15.245799999999999</v>
      </c>
      <c r="N257">
        <f t="shared" si="18"/>
        <v>15.245799999999999</v>
      </c>
      <c r="P257" t="s">
        <v>20</v>
      </c>
      <c r="Q257" t="str">
        <f t="shared" si="19"/>
        <v>Cherbourg</v>
      </c>
      <c r="R257">
        <f>Table134[[#This Row],[SibSp]]+Table134[[#This Row],[Parch]]</f>
        <v>2</v>
      </c>
      <c r="S257" s="2">
        <f ca="1">Table134[[#This Row],[Family_Size]]+RAND()-0.5</f>
        <v>2.3391792326678775</v>
      </c>
    </row>
    <row r="258" spans="1:19" hidden="1" x14ac:dyDescent="0.25">
      <c r="A258">
        <v>257</v>
      </c>
      <c r="B258">
        <v>1</v>
      </c>
      <c r="C258" t="str">
        <f t="shared" ref="C258:C321" si="20">IF(B258=1, "Survived", "Died")</f>
        <v>Survived</v>
      </c>
      <c r="D258">
        <v>1</v>
      </c>
      <c r="E258" t="str">
        <f t="shared" ref="E258:E321" si="21">IF(D258=1, "First", IF(D258=2, "Second", IF(D258=3, "Third")))</f>
        <v>First</v>
      </c>
      <c r="F258" t="s">
        <v>387</v>
      </c>
      <c r="G258" t="s">
        <v>17</v>
      </c>
      <c r="I258">
        <f t="shared" ref="I258:I321" si="22">IF(H258="",AVERAGE(H:H),H258)</f>
        <v>29.69911764705882</v>
      </c>
      <c r="J258">
        <v>0</v>
      </c>
      <c r="K258">
        <v>0</v>
      </c>
      <c r="L258" t="s">
        <v>388</v>
      </c>
      <c r="M258">
        <v>79.2</v>
      </c>
      <c r="N258">
        <f t="shared" ref="N258:N321" si="23">IF(M258="",MEDIAN(M:M),M258)</f>
        <v>79.2</v>
      </c>
      <c r="P258" t="s">
        <v>20</v>
      </c>
      <c r="Q258" t="str">
        <f t="shared" ref="Q258:Q321" si="24">IF(P258="C", "Cherbourg", IF(P258="Q", "Queenstown", IF(P258="S", "Southampton")))</f>
        <v>Cherbourg</v>
      </c>
      <c r="R258">
        <f>Table134[[#This Row],[SibSp]]+Table134[[#This Row],[Parch]]</f>
        <v>0</v>
      </c>
      <c r="S258" s="2">
        <f ca="1">Table134[[#This Row],[Family_Size]]+RAND()-0.5</f>
        <v>-0.30554310798242301</v>
      </c>
    </row>
    <row r="259" spans="1:19" hidden="1" x14ac:dyDescent="0.25">
      <c r="A259">
        <v>258</v>
      </c>
      <c r="B259">
        <v>1</v>
      </c>
      <c r="C259" t="str">
        <f t="shared" si="20"/>
        <v>Survived</v>
      </c>
      <c r="D259">
        <v>1</v>
      </c>
      <c r="E259" t="str">
        <f t="shared" si="21"/>
        <v>First</v>
      </c>
      <c r="F259" t="s">
        <v>389</v>
      </c>
      <c r="G259" t="s">
        <v>17</v>
      </c>
      <c r="H259">
        <v>30</v>
      </c>
      <c r="I259">
        <f t="shared" si="22"/>
        <v>30</v>
      </c>
      <c r="J259">
        <v>0</v>
      </c>
      <c r="K259">
        <v>0</v>
      </c>
      <c r="L259">
        <v>110152</v>
      </c>
      <c r="M259">
        <v>86.5</v>
      </c>
      <c r="N259">
        <f t="shared" si="23"/>
        <v>86.5</v>
      </c>
      <c r="O259" t="s">
        <v>390</v>
      </c>
      <c r="P259" t="s">
        <v>15</v>
      </c>
      <c r="Q259" t="str">
        <f t="shared" si="24"/>
        <v>Southampton</v>
      </c>
      <c r="R259">
        <f>Table134[[#This Row],[SibSp]]+Table134[[#This Row],[Parch]]</f>
        <v>0</v>
      </c>
      <c r="S259" s="2">
        <f ca="1">Table134[[#This Row],[Family_Size]]+RAND()-0.5</f>
        <v>0.11229449945532599</v>
      </c>
    </row>
    <row r="260" spans="1:19" hidden="1" x14ac:dyDescent="0.25">
      <c r="A260">
        <v>259</v>
      </c>
      <c r="B260">
        <v>1</v>
      </c>
      <c r="C260" t="str">
        <f t="shared" si="20"/>
        <v>Survived</v>
      </c>
      <c r="D260">
        <v>1</v>
      </c>
      <c r="E260" t="str">
        <f t="shared" si="21"/>
        <v>First</v>
      </c>
      <c r="F260" t="s">
        <v>391</v>
      </c>
      <c r="G260" t="s">
        <v>17</v>
      </c>
      <c r="H260">
        <v>35</v>
      </c>
      <c r="I260">
        <f t="shared" si="22"/>
        <v>35</v>
      </c>
      <c r="J260">
        <v>0</v>
      </c>
      <c r="K260">
        <v>0</v>
      </c>
      <c r="L260" t="s">
        <v>392</v>
      </c>
      <c r="M260">
        <v>512.32920000000001</v>
      </c>
      <c r="N260">
        <f t="shared" si="23"/>
        <v>512.32920000000001</v>
      </c>
      <c r="P260" t="s">
        <v>20</v>
      </c>
      <c r="Q260" t="str">
        <f t="shared" si="24"/>
        <v>Cherbourg</v>
      </c>
      <c r="R260">
        <f>Table134[[#This Row],[SibSp]]+Table134[[#This Row],[Parch]]</f>
        <v>0</v>
      </c>
      <c r="S260" s="2">
        <f ca="1">Table134[[#This Row],[Family_Size]]+RAND()-0.5</f>
        <v>0.22304321531911409</v>
      </c>
    </row>
    <row r="261" spans="1:19" hidden="1" x14ac:dyDescent="0.25">
      <c r="A261">
        <v>260</v>
      </c>
      <c r="B261">
        <v>1</v>
      </c>
      <c r="C261" t="str">
        <f t="shared" si="20"/>
        <v>Survived</v>
      </c>
      <c r="D261">
        <v>2</v>
      </c>
      <c r="E261" t="str">
        <f t="shared" si="21"/>
        <v>Second</v>
      </c>
      <c r="F261" t="s">
        <v>393</v>
      </c>
      <c r="G261" t="s">
        <v>17</v>
      </c>
      <c r="H261">
        <v>50</v>
      </c>
      <c r="I261">
        <f t="shared" si="22"/>
        <v>50</v>
      </c>
      <c r="J261">
        <v>0</v>
      </c>
      <c r="K261">
        <v>1</v>
      </c>
      <c r="L261">
        <v>230433</v>
      </c>
      <c r="M261">
        <v>26</v>
      </c>
      <c r="N261">
        <f t="shared" si="23"/>
        <v>26</v>
      </c>
      <c r="P261" t="s">
        <v>15</v>
      </c>
      <c r="Q261" t="str">
        <f t="shared" si="24"/>
        <v>Southampton</v>
      </c>
      <c r="R261">
        <f>Table134[[#This Row],[SibSp]]+Table134[[#This Row],[Parch]]</f>
        <v>1</v>
      </c>
      <c r="S261" s="2">
        <f ca="1">Table134[[#This Row],[Family_Size]]+RAND()-0.5</f>
        <v>1.1708102828728593</v>
      </c>
    </row>
    <row r="262" spans="1:19" x14ac:dyDescent="0.25">
      <c r="A262">
        <v>158</v>
      </c>
      <c r="B262">
        <v>0</v>
      </c>
      <c r="C262" t="str">
        <f t="shared" si="20"/>
        <v>Died</v>
      </c>
      <c r="D262">
        <v>3</v>
      </c>
      <c r="E262" t="str">
        <f t="shared" si="21"/>
        <v>Third</v>
      </c>
      <c r="F262" t="s">
        <v>247</v>
      </c>
      <c r="G262" t="s">
        <v>13</v>
      </c>
      <c r="H262">
        <v>30</v>
      </c>
      <c r="I262">
        <f t="shared" si="22"/>
        <v>30</v>
      </c>
      <c r="J262">
        <v>0</v>
      </c>
      <c r="K262">
        <v>0</v>
      </c>
      <c r="L262" t="s">
        <v>248</v>
      </c>
      <c r="M262">
        <v>8.0500000000000007</v>
      </c>
      <c r="N262">
        <f t="shared" si="23"/>
        <v>8.0500000000000007</v>
      </c>
      <c r="P262" t="s">
        <v>15</v>
      </c>
      <c r="Q262" t="str">
        <f t="shared" si="24"/>
        <v>Southampton</v>
      </c>
      <c r="R262">
        <f>Table134[[#This Row],[SibSp]]+Table134[[#This Row],[Parch]]</f>
        <v>0</v>
      </c>
      <c r="S262" s="2">
        <f ca="1">Table134[[#This Row],[Family_Size]]+RAND()-0.5</f>
        <v>0.36921224980365286</v>
      </c>
    </row>
    <row r="263" spans="1:19" x14ac:dyDescent="0.25">
      <c r="A263">
        <v>159</v>
      </c>
      <c r="B263">
        <v>0</v>
      </c>
      <c r="C263" t="str">
        <f t="shared" si="20"/>
        <v>Died</v>
      </c>
      <c r="D263">
        <v>3</v>
      </c>
      <c r="E263" t="str">
        <f t="shared" si="21"/>
        <v>Third</v>
      </c>
      <c r="F263" t="s">
        <v>249</v>
      </c>
      <c r="G263" t="s">
        <v>13</v>
      </c>
      <c r="I263">
        <f t="shared" si="22"/>
        <v>29.69911764705882</v>
      </c>
      <c r="J263">
        <v>0</v>
      </c>
      <c r="K263">
        <v>0</v>
      </c>
      <c r="L263">
        <v>315037</v>
      </c>
      <c r="M263">
        <v>8.6624999999999996</v>
      </c>
      <c r="N263">
        <f t="shared" si="23"/>
        <v>8.6624999999999996</v>
      </c>
      <c r="P263" t="s">
        <v>15</v>
      </c>
      <c r="Q263" t="str">
        <f t="shared" si="24"/>
        <v>Southampton</v>
      </c>
      <c r="R263">
        <f>Table134[[#This Row],[SibSp]]+Table134[[#This Row],[Parch]]</f>
        <v>0</v>
      </c>
      <c r="S263" s="2">
        <f ca="1">Table134[[#This Row],[Family_Size]]+RAND()-0.5</f>
        <v>0.18095803710608116</v>
      </c>
    </row>
    <row r="264" spans="1:19" hidden="1" x14ac:dyDescent="0.25">
      <c r="A264">
        <v>263</v>
      </c>
      <c r="B264">
        <v>0</v>
      </c>
      <c r="C264" t="str">
        <f t="shared" si="20"/>
        <v>Died</v>
      </c>
      <c r="D264">
        <v>1</v>
      </c>
      <c r="E264" t="str">
        <f t="shared" si="21"/>
        <v>First</v>
      </c>
      <c r="F264" t="s">
        <v>396</v>
      </c>
      <c r="G264" t="s">
        <v>13</v>
      </c>
      <c r="H264">
        <v>52</v>
      </c>
      <c r="I264">
        <f t="shared" si="22"/>
        <v>52</v>
      </c>
      <c r="J264">
        <v>1</v>
      </c>
      <c r="K264">
        <v>1</v>
      </c>
      <c r="L264">
        <v>110413</v>
      </c>
      <c r="M264">
        <v>79.650000000000006</v>
      </c>
      <c r="N264">
        <f t="shared" si="23"/>
        <v>79.650000000000006</v>
      </c>
      <c r="O264" t="s">
        <v>397</v>
      </c>
      <c r="P264" t="s">
        <v>15</v>
      </c>
      <c r="Q264" t="str">
        <f t="shared" si="24"/>
        <v>Southampton</v>
      </c>
      <c r="R264">
        <f>Table134[[#This Row],[SibSp]]+Table134[[#This Row],[Parch]]</f>
        <v>2</v>
      </c>
      <c r="S264" s="2">
        <f ca="1">Table134[[#This Row],[Family_Size]]+RAND()-0.5</f>
        <v>1.9754968855858608</v>
      </c>
    </row>
    <row r="265" spans="1:19" hidden="1" x14ac:dyDescent="0.25">
      <c r="A265">
        <v>264</v>
      </c>
      <c r="B265">
        <v>0</v>
      </c>
      <c r="C265" t="str">
        <f t="shared" si="20"/>
        <v>Died</v>
      </c>
      <c r="D265">
        <v>1</v>
      </c>
      <c r="E265" t="str">
        <f t="shared" si="21"/>
        <v>First</v>
      </c>
      <c r="F265" t="s">
        <v>398</v>
      </c>
      <c r="G265" t="s">
        <v>13</v>
      </c>
      <c r="H265">
        <v>40</v>
      </c>
      <c r="I265">
        <f t="shared" si="22"/>
        <v>40</v>
      </c>
      <c r="J265">
        <v>0</v>
      </c>
      <c r="K265">
        <v>0</v>
      </c>
      <c r="L265">
        <v>112059</v>
      </c>
      <c r="M265">
        <v>0</v>
      </c>
      <c r="N265">
        <f t="shared" si="23"/>
        <v>0</v>
      </c>
      <c r="O265" t="s">
        <v>399</v>
      </c>
      <c r="P265" t="s">
        <v>15</v>
      </c>
      <c r="Q265" t="str">
        <f t="shared" si="24"/>
        <v>Southampton</v>
      </c>
      <c r="R265">
        <f>Table134[[#This Row],[SibSp]]+Table134[[#This Row],[Parch]]</f>
        <v>0</v>
      </c>
      <c r="S265" s="2">
        <f ca="1">Table134[[#This Row],[Family_Size]]+RAND()-0.5</f>
        <v>0.49034104897116249</v>
      </c>
    </row>
    <row r="266" spans="1:19" hidden="1" x14ac:dyDescent="0.25">
      <c r="A266">
        <v>265</v>
      </c>
      <c r="B266">
        <v>0</v>
      </c>
      <c r="C266" t="str">
        <f t="shared" si="20"/>
        <v>Died</v>
      </c>
      <c r="D266">
        <v>3</v>
      </c>
      <c r="E266" t="str">
        <f t="shared" si="21"/>
        <v>Third</v>
      </c>
      <c r="F266" t="s">
        <v>400</v>
      </c>
      <c r="G266" t="s">
        <v>17</v>
      </c>
      <c r="I266">
        <f t="shared" si="22"/>
        <v>29.69911764705882</v>
      </c>
      <c r="J266">
        <v>0</v>
      </c>
      <c r="K266">
        <v>0</v>
      </c>
      <c r="L266">
        <v>382649</v>
      </c>
      <c r="M266">
        <v>7.75</v>
      </c>
      <c r="N266">
        <f t="shared" si="23"/>
        <v>7.75</v>
      </c>
      <c r="P266" t="s">
        <v>27</v>
      </c>
      <c r="Q266" t="str">
        <f t="shared" si="24"/>
        <v>Queenstown</v>
      </c>
      <c r="R266">
        <f>Table134[[#This Row],[SibSp]]+Table134[[#This Row],[Parch]]</f>
        <v>0</v>
      </c>
      <c r="S266" s="2">
        <f ca="1">Table134[[#This Row],[Family_Size]]+RAND()-0.5</f>
        <v>-8.938938935413232E-2</v>
      </c>
    </row>
    <row r="267" spans="1:19" hidden="1" x14ac:dyDescent="0.25">
      <c r="A267">
        <v>266</v>
      </c>
      <c r="B267">
        <v>0</v>
      </c>
      <c r="C267" t="str">
        <f t="shared" si="20"/>
        <v>Died</v>
      </c>
      <c r="D267">
        <v>2</v>
      </c>
      <c r="E267" t="str">
        <f t="shared" si="21"/>
        <v>Second</v>
      </c>
      <c r="F267" t="s">
        <v>401</v>
      </c>
      <c r="G267" t="s">
        <v>13</v>
      </c>
      <c r="H267">
        <v>36</v>
      </c>
      <c r="I267">
        <f t="shared" si="22"/>
        <v>36</v>
      </c>
      <c r="J267">
        <v>0</v>
      </c>
      <c r="K267">
        <v>0</v>
      </c>
      <c r="L267" t="s">
        <v>402</v>
      </c>
      <c r="M267">
        <v>10.5</v>
      </c>
      <c r="N267">
        <f t="shared" si="23"/>
        <v>10.5</v>
      </c>
      <c r="P267" t="s">
        <v>15</v>
      </c>
      <c r="Q267" t="str">
        <f t="shared" si="24"/>
        <v>Southampton</v>
      </c>
      <c r="R267">
        <f>Table134[[#This Row],[SibSp]]+Table134[[#This Row],[Parch]]</f>
        <v>0</v>
      </c>
      <c r="S267" s="2">
        <f ca="1">Table134[[#This Row],[Family_Size]]+RAND()-0.5</f>
        <v>-0.28908841801052887</v>
      </c>
    </row>
    <row r="268" spans="1:19" x14ac:dyDescent="0.25">
      <c r="A268">
        <v>160</v>
      </c>
      <c r="B268">
        <v>0</v>
      </c>
      <c r="C268" t="str">
        <f t="shared" si="20"/>
        <v>Died</v>
      </c>
      <c r="D268">
        <v>3</v>
      </c>
      <c r="E268" t="str">
        <f t="shared" si="21"/>
        <v>Third</v>
      </c>
      <c r="F268" t="s">
        <v>250</v>
      </c>
      <c r="G268" t="s">
        <v>13</v>
      </c>
      <c r="I268">
        <f t="shared" si="22"/>
        <v>29.69911764705882</v>
      </c>
      <c r="J268">
        <v>8</v>
      </c>
      <c r="K268">
        <v>2</v>
      </c>
      <c r="L268" t="s">
        <v>251</v>
      </c>
      <c r="M268">
        <v>69.55</v>
      </c>
      <c r="N268">
        <f t="shared" si="23"/>
        <v>69.55</v>
      </c>
      <c r="P268" t="s">
        <v>15</v>
      </c>
      <c r="Q268" t="str">
        <f t="shared" si="24"/>
        <v>Southampton</v>
      </c>
      <c r="R268">
        <f>Table134[[#This Row],[SibSp]]+Table134[[#This Row],[Parch]]</f>
        <v>10</v>
      </c>
      <c r="S268" s="2">
        <f ca="1">Table134[[#This Row],[Family_Size]]+RAND()-0.5</f>
        <v>9.9553652511948378</v>
      </c>
    </row>
    <row r="269" spans="1:19" x14ac:dyDescent="0.25">
      <c r="A269">
        <v>161</v>
      </c>
      <c r="B269">
        <v>0</v>
      </c>
      <c r="C269" t="str">
        <f t="shared" si="20"/>
        <v>Died</v>
      </c>
      <c r="D269">
        <v>3</v>
      </c>
      <c r="E269" t="str">
        <f t="shared" si="21"/>
        <v>Third</v>
      </c>
      <c r="F269" t="s">
        <v>252</v>
      </c>
      <c r="G269" t="s">
        <v>13</v>
      </c>
      <c r="H269">
        <v>44</v>
      </c>
      <c r="I269">
        <f t="shared" si="22"/>
        <v>44</v>
      </c>
      <c r="J269">
        <v>0</v>
      </c>
      <c r="K269">
        <v>1</v>
      </c>
      <c r="L269">
        <v>371362</v>
      </c>
      <c r="M269">
        <v>16.100000000000001</v>
      </c>
      <c r="N269">
        <f t="shared" si="23"/>
        <v>16.100000000000001</v>
      </c>
      <c r="P269" t="s">
        <v>15</v>
      </c>
      <c r="Q269" t="str">
        <f t="shared" si="24"/>
        <v>Southampton</v>
      </c>
      <c r="R269">
        <f>Table134[[#This Row],[SibSp]]+Table134[[#This Row],[Parch]]</f>
        <v>1</v>
      </c>
      <c r="S269" s="2">
        <f ca="1">Table134[[#This Row],[Family_Size]]+RAND()-0.5</f>
        <v>0.71473277738798302</v>
      </c>
    </row>
    <row r="270" spans="1:19" hidden="1" x14ac:dyDescent="0.25">
      <c r="A270">
        <v>269</v>
      </c>
      <c r="B270">
        <v>1</v>
      </c>
      <c r="C270" t="str">
        <f t="shared" si="20"/>
        <v>Survived</v>
      </c>
      <c r="D270">
        <v>1</v>
      </c>
      <c r="E270" t="str">
        <f t="shared" si="21"/>
        <v>First</v>
      </c>
      <c r="F270" t="s">
        <v>405</v>
      </c>
      <c r="G270" t="s">
        <v>17</v>
      </c>
      <c r="H270">
        <v>58</v>
      </c>
      <c r="I270">
        <f t="shared" si="22"/>
        <v>58</v>
      </c>
      <c r="J270">
        <v>0</v>
      </c>
      <c r="K270">
        <v>1</v>
      </c>
      <c r="L270" t="s">
        <v>406</v>
      </c>
      <c r="M270">
        <v>153.46250000000001</v>
      </c>
      <c r="N270">
        <f t="shared" si="23"/>
        <v>153.46250000000001</v>
      </c>
      <c r="O270" t="s">
        <v>407</v>
      </c>
      <c r="P270" t="s">
        <v>15</v>
      </c>
      <c r="Q270" t="str">
        <f t="shared" si="24"/>
        <v>Southampton</v>
      </c>
      <c r="R270">
        <f>Table134[[#This Row],[SibSp]]+Table134[[#This Row],[Parch]]</f>
        <v>1</v>
      </c>
      <c r="S270" s="2">
        <f ca="1">Table134[[#This Row],[Family_Size]]+RAND()-0.5</f>
        <v>1.4965961257818443</v>
      </c>
    </row>
    <row r="271" spans="1:19" hidden="1" x14ac:dyDescent="0.25">
      <c r="A271">
        <v>270</v>
      </c>
      <c r="B271">
        <v>1</v>
      </c>
      <c r="C271" t="str">
        <f t="shared" si="20"/>
        <v>Survived</v>
      </c>
      <c r="D271">
        <v>1</v>
      </c>
      <c r="E271" t="str">
        <f t="shared" si="21"/>
        <v>First</v>
      </c>
      <c r="F271" t="s">
        <v>408</v>
      </c>
      <c r="G271" t="s">
        <v>17</v>
      </c>
      <c r="H271">
        <v>35</v>
      </c>
      <c r="I271">
        <f t="shared" si="22"/>
        <v>35</v>
      </c>
      <c r="J271">
        <v>0</v>
      </c>
      <c r="K271">
        <v>0</v>
      </c>
      <c r="L271" t="s">
        <v>409</v>
      </c>
      <c r="M271">
        <v>135.63329999999999</v>
      </c>
      <c r="N271">
        <f t="shared" si="23"/>
        <v>135.63329999999999</v>
      </c>
      <c r="O271" t="s">
        <v>410</v>
      </c>
      <c r="P271" t="s">
        <v>15</v>
      </c>
      <c r="Q271" t="str">
        <f t="shared" si="24"/>
        <v>Southampton</v>
      </c>
      <c r="R271">
        <f>Table134[[#This Row],[SibSp]]+Table134[[#This Row],[Parch]]</f>
        <v>0</v>
      </c>
      <c r="S271" s="2">
        <f ca="1">Table134[[#This Row],[Family_Size]]+RAND()-0.5</f>
        <v>0.28772285212806914</v>
      </c>
    </row>
    <row r="272" spans="1:19" hidden="1" x14ac:dyDescent="0.25">
      <c r="A272">
        <v>271</v>
      </c>
      <c r="B272">
        <v>0</v>
      </c>
      <c r="C272" t="str">
        <f t="shared" si="20"/>
        <v>Died</v>
      </c>
      <c r="D272">
        <v>1</v>
      </c>
      <c r="E272" t="str">
        <f t="shared" si="21"/>
        <v>First</v>
      </c>
      <c r="F272" t="s">
        <v>411</v>
      </c>
      <c r="G272" t="s">
        <v>13</v>
      </c>
      <c r="I272">
        <f t="shared" si="22"/>
        <v>29.69911764705882</v>
      </c>
      <c r="J272">
        <v>0</v>
      </c>
      <c r="K272">
        <v>0</v>
      </c>
      <c r="L272">
        <v>113798</v>
      </c>
      <c r="M272">
        <v>31</v>
      </c>
      <c r="N272">
        <f t="shared" si="23"/>
        <v>31</v>
      </c>
      <c r="P272" t="s">
        <v>15</v>
      </c>
      <c r="Q272" t="str">
        <f t="shared" si="24"/>
        <v>Southampton</v>
      </c>
      <c r="R272">
        <f>Table134[[#This Row],[SibSp]]+Table134[[#This Row],[Parch]]</f>
        <v>0</v>
      </c>
      <c r="S272" s="2">
        <f ca="1">Table134[[#This Row],[Family_Size]]+RAND()-0.5</f>
        <v>-0.46315252226324954</v>
      </c>
    </row>
    <row r="273" spans="1:19" x14ac:dyDescent="0.25">
      <c r="A273">
        <v>163</v>
      </c>
      <c r="B273">
        <v>0</v>
      </c>
      <c r="C273" t="str">
        <f t="shared" si="20"/>
        <v>Died</v>
      </c>
      <c r="D273">
        <v>3</v>
      </c>
      <c r="E273" t="str">
        <f t="shared" si="21"/>
        <v>Third</v>
      </c>
      <c r="F273" t="s">
        <v>255</v>
      </c>
      <c r="G273" t="s">
        <v>13</v>
      </c>
      <c r="H273">
        <v>26</v>
      </c>
      <c r="I273">
        <f t="shared" si="22"/>
        <v>26</v>
      </c>
      <c r="J273">
        <v>0</v>
      </c>
      <c r="K273">
        <v>0</v>
      </c>
      <c r="L273">
        <v>347068</v>
      </c>
      <c r="M273">
        <v>7.7750000000000004</v>
      </c>
      <c r="N273">
        <f t="shared" si="23"/>
        <v>7.7750000000000004</v>
      </c>
      <c r="P273" t="s">
        <v>15</v>
      </c>
      <c r="Q273" t="str">
        <f t="shared" si="24"/>
        <v>Southampton</v>
      </c>
      <c r="R273">
        <f>Table134[[#This Row],[SibSp]]+Table134[[#This Row],[Parch]]</f>
        <v>0</v>
      </c>
      <c r="S273" s="2">
        <f ca="1">Table134[[#This Row],[Family_Size]]+RAND()-0.5</f>
        <v>0.31178888432039531</v>
      </c>
    </row>
    <row r="274" spans="1:19" hidden="1" x14ac:dyDescent="0.25">
      <c r="A274">
        <v>273</v>
      </c>
      <c r="B274">
        <v>1</v>
      </c>
      <c r="C274" t="str">
        <f t="shared" si="20"/>
        <v>Survived</v>
      </c>
      <c r="D274">
        <v>2</v>
      </c>
      <c r="E274" t="str">
        <f t="shared" si="21"/>
        <v>Second</v>
      </c>
      <c r="F274" t="s">
        <v>413</v>
      </c>
      <c r="G274" t="s">
        <v>17</v>
      </c>
      <c r="H274">
        <v>41</v>
      </c>
      <c r="I274">
        <f t="shared" si="22"/>
        <v>41</v>
      </c>
      <c r="J274">
        <v>0</v>
      </c>
      <c r="K274">
        <v>1</v>
      </c>
      <c r="L274">
        <v>250644</v>
      </c>
      <c r="M274">
        <v>19.5</v>
      </c>
      <c r="N274">
        <f t="shared" si="23"/>
        <v>19.5</v>
      </c>
      <c r="P274" t="s">
        <v>15</v>
      </c>
      <c r="Q274" t="str">
        <f t="shared" si="24"/>
        <v>Southampton</v>
      </c>
      <c r="R274">
        <f>Table134[[#This Row],[SibSp]]+Table134[[#This Row],[Parch]]</f>
        <v>1</v>
      </c>
      <c r="S274" s="2">
        <f ca="1">Table134[[#This Row],[Family_Size]]+RAND()-0.5</f>
        <v>1.4364621580487382</v>
      </c>
    </row>
    <row r="275" spans="1:19" hidden="1" x14ac:dyDescent="0.25">
      <c r="A275">
        <v>274</v>
      </c>
      <c r="B275">
        <v>0</v>
      </c>
      <c r="C275" t="str">
        <f t="shared" si="20"/>
        <v>Died</v>
      </c>
      <c r="D275">
        <v>1</v>
      </c>
      <c r="E275" t="str">
        <f t="shared" si="21"/>
        <v>First</v>
      </c>
      <c r="F275" t="s">
        <v>414</v>
      </c>
      <c r="G275" t="s">
        <v>13</v>
      </c>
      <c r="H275">
        <v>37</v>
      </c>
      <c r="I275">
        <f t="shared" si="22"/>
        <v>37</v>
      </c>
      <c r="J275">
        <v>0</v>
      </c>
      <c r="K275">
        <v>1</v>
      </c>
      <c r="L275" t="s">
        <v>415</v>
      </c>
      <c r="M275">
        <v>29.7</v>
      </c>
      <c r="N275">
        <f t="shared" si="23"/>
        <v>29.7</v>
      </c>
      <c r="O275" t="s">
        <v>416</v>
      </c>
      <c r="P275" t="s">
        <v>20</v>
      </c>
      <c r="Q275" t="str">
        <f t="shared" si="24"/>
        <v>Cherbourg</v>
      </c>
      <c r="R275">
        <f>Table134[[#This Row],[SibSp]]+Table134[[#This Row],[Parch]]</f>
        <v>1</v>
      </c>
      <c r="S275" s="2">
        <f ca="1">Table134[[#This Row],[Family_Size]]+RAND()-0.5</f>
        <v>0.65629451126904303</v>
      </c>
    </row>
    <row r="276" spans="1:19" hidden="1" x14ac:dyDescent="0.25">
      <c r="A276">
        <v>275</v>
      </c>
      <c r="B276">
        <v>1</v>
      </c>
      <c r="C276" t="str">
        <f t="shared" si="20"/>
        <v>Survived</v>
      </c>
      <c r="D276">
        <v>3</v>
      </c>
      <c r="E276" t="str">
        <f t="shared" si="21"/>
        <v>Third</v>
      </c>
      <c r="F276" t="s">
        <v>417</v>
      </c>
      <c r="G276" t="s">
        <v>17</v>
      </c>
      <c r="I276">
        <f t="shared" si="22"/>
        <v>29.69911764705882</v>
      </c>
      <c r="J276">
        <v>0</v>
      </c>
      <c r="K276">
        <v>0</v>
      </c>
      <c r="L276">
        <v>370375</v>
      </c>
      <c r="M276">
        <v>7.75</v>
      </c>
      <c r="N276">
        <f t="shared" si="23"/>
        <v>7.75</v>
      </c>
      <c r="P276" t="s">
        <v>27</v>
      </c>
      <c r="Q276" t="str">
        <f t="shared" si="24"/>
        <v>Queenstown</v>
      </c>
      <c r="R276">
        <f>Table134[[#This Row],[SibSp]]+Table134[[#This Row],[Parch]]</f>
        <v>0</v>
      </c>
      <c r="S276" s="2">
        <f ca="1">Table134[[#This Row],[Family_Size]]+RAND()-0.5</f>
        <v>0.4506406233257767</v>
      </c>
    </row>
    <row r="277" spans="1:19" hidden="1" x14ac:dyDescent="0.25">
      <c r="A277">
        <v>276</v>
      </c>
      <c r="B277">
        <v>1</v>
      </c>
      <c r="C277" t="str">
        <f t="shared" si="20"/>
        <v>Survived</v>
      </c>
      <c r="D277">
        <v>1</v>
      </c>
      <c r="E277" t="str">
        <f t="shared" si="21"/>
        <v>First</v>
      </c>
      <c r="F277" t="s">
        <v>418</v>
      </c>
      <c r="G277" t="s">
        <v>17</v>
      </c>
      <c r="H277">
        <v>63</v>
      </c>
      <c r="I277">
        <f t="shared" si="22"/>
        <v>63</v>
      </c>
      <c r="J277">
        <v>1</v>
      </c>
      <c r="K277">
        <v>0</v>
      </c>
      <c r="L277">
        <v>13502</v>
      </c>
      <c r="M277">
        <v>77.958299999999994</v>
      </c>
      <c r="N277">
        <f t="shared" si="23"/>
        <v>77.958299999999994</v>
      </c>
      <c r="O277" t="s">
        <v>419</v>
      </c>
      <c r="P277" t="s">
        <v>15</v>
      </c>
      <c r="Q277" t="str">
        <f t="shared" si="24"/>
        <v>Southampton</v>
      </c>
      <c r="R277">
        <f>Table134[[#This Row],[SibSp]]+Table134[[#This Row],[Parch]]</f>
        <v>1</v>
      </c>
      <c r="S277" s="2">
        <f ca="1">Table134[[#This Row],[Family_Size]]+RAND()-0.5</f>
        <v>0.76294020730457279</v>
      </c>
    </row>
    <row r="278" spans="1:19" hidden="1" x14ac:dyDescent="0.25">
      <c r="A278">
        <v>277</v>
      </c>
      <c r="B278">
        <v>0</v>
      </c>
      <c r="C278" t="str">
        <f t="shared" si="20"/>
        <v>Died</v>
      </c>
      <c r="D278">
        <v>3</v>
      </c>
      <c r="E278" t="str">
        <f t="shared" si="21"/>
        <v>Third</v>
      </c>
      <c r="F278" t="s">
        <v>420</v>
      </c>
      <c r="G278" t="s">
        <v>17</v>
      </c>
      <c r="H278">
        <v>45</v>
      </c>
      <c r="I278">
        <f t="shared" si="22"/>
        <v>45</v>
      </c>
      <c r="J278">
        <v>0</v>
      </c>
      <c r="K278">
        <v>0</v>
      </c>
      <c r="L278">
        <v>347073</v>
      </c>
      <c r="M278">
        <v>7.75</v>
      </c>
      <c r="N278">
        <f t="shared" si="23"/>
        <v>7.75</v>
      </c>
      <c r="P278" t="s">
        <v>15</v>
      </c>
      <c r="Q278" t="str">
        <f t="shared" si="24"/>
        <v>Southampton</v>
      </c>
      <c r="R278">
        <f>Table134[[#This Row],[SibSp]]+Table134[[#This Row],[Parch]]</f>
        <v>0</v>
      </c>
      <c r="S278" s="2">
        <f ca="1">Table134[[#This Row],[Family_Size]]+RAND()-0.5</f>
        <v>-2.8285845852454194E-2</v>
      </c>
    </row>
    <row r="279" spans="1:19" hidden="1" x14ac:dyDescent="0.25">
      <c r="A279">
        <v>278</v>
      </c>
      <c r="B279">
        <v>0</v>
      </c>
      <c r="C279" t="str">
        <f t="shared" si="20"/>
        <v>Died</v>
      </c>
      <c r="D279">
        <v>2</v>
      </c>
      <c r="E279" t="str">
        <f t="shared" si="21"/>
        <v>Second</v>
      </c>
      <c r="F279" t="s">
        <v>421</v>
      </c>
      <c r="G279" t="s">
        <v>13</v>
      </c>
      <c r="I279">
        <f t="shared" si="22"/>
        <v>29.69911764705882</v>
      </c>
      <c r="J279">
        <v>0</v>
      </c>
      <c r="K279">
        <v>0</v>
      </c>
      <c r="L279">
        <v>239853</v>
      </c>
      <c r="M279">
        <v>0</v>
      </c>
      <c r="N279">
        <f t="shared" si="23"/>
        <v>0</v>
      </c>
      <c r="P279" t="s">
        <v>15</v>
      </c>
      <c r="Q279" t="str">
        <f t="shared" si="24"/>
        <v>Southampton</v>
      </c>
      <c r="R279">
        <f>Table134[[#This Row],[SibSp]]+Table134[[#This Row],[Parch]]</f>
        <v>0</v>
      </c>
      <c r="S279" s="2">
        <f ca="1">Table134[[#This Row],[Family_Size]]+RAND()-0.5</f>
        <v>0.42707045644116215</v>
      </c>
    </row>
    <row r="280" spans="1:19" x14ac:dyDescent="0.25">
      <c r="A280">
        <v>164</v>
      </c>
      <c r="B280">
        <v>0</v>
      </c>
      <c r="C280" t="str">
        <f t="shared" si="20"/>
        <v>Died</v>
      </c>
      <c r="D280">
        <v>3</v>
      </c>
      <c r="E280" t="str">
        <f t="shared" si="21"/>
        <v>Third</v>
      </c>
      <c r="F280" t="s">
        <v>256</v>
      </c>
      <c r="G280" t="s">
        <v>13</v>
      </c>
      <c r="H280">
        <v>17</v>
      </c>
      <c r="I280">
        <f t="shared" si="22"/>
        <v>17</v>
      </c>
      <c r="J280">
        <v>0</v>
      </c>
      <c r="K280">
        <v>0</v>
      </c>
      <c r="L280">
        <v>315093</v>
      </c>
      <c r="M280">
        <v>8.6624999999999996</v>
      </c>
      <c r="N280">
        <f t="shared" si="23"/>
        <v>8.6624999999999996</v>
      </c>
      <c r="P280" t="s">
        <v>15</v>
      </c>
      <c r="Q280" t="str">
        <f t="shared" si="24"/>
        <v>Southampton</v>
      </c>
      <c r="R280">
        <f>Table134[[#This Row],[SibSp]]+Table134[[#This Row],[Parch]]</f>
        <v>0</v>
      </c>
      <c r="S280" s="2">
        <f ca="1">Table134[[#This Row],[Family_Size]]+RAND()-0.5</f>
        <v>0.21801371732993868</v>
      </c>
    </row>
    <row r="281" spans="1:19" hidden="1" x14ac:dyDescent="0.25">
      <c r="A281">
        <v>280</v>
      </c>
      <c r="B281">
        <v>1</v>
      </c>
      <c r="C281" t="str">
        <f t="shared" si="20"/>
        <v>Survived</v>
      </c>
      <c r="D281">
        <v>3</v>
      </c>
      <c r="E281" t="str">
        <f t="shared" si="21"/>
        <v>Third</v>
      </c>
      <c r="F281" t="s">
        <v>423</v>
      </c>
      <c r="G281" t="s">
        <v>17</v>
      </c>
      <c r="H281">
        <v>35</v>
      </c>
      <c r="I281">
        <f t="shared" si="22"/>
        <v>35</v>
      </c>
      <c r="J281">
        <v>1</v>
      </c>
      <c r="K281">
        <v>1</v>
      </c>
      <c r="L281" t="s">
        <v>424</v>
      </c>
      <c r="M281">
        <v>20.25</v>
      </c>
      <c r="N281">
        <f t="shared" si="23"/>
        <v>20.25</v>
      </c>
      <c r="P281" t="s">
        <v>15</v>
      </c>
      <c r="Q281" t="str">
        <f t="shared" si="24"/>
        <v>Southampton</v>
      </c>
      <c r="R281">
        <f>Table134[[#This Row],[SibSp]]+Table134[[#This Row],[Parch]]</f>
        <v>2</v>
      </c>
      <c r="S281" s="2">
        <f ca="1">Table134[[#This Row],[Family_Size]]+RAND()-0.5</f>
        <v>1.9657736046693239</v>
      </c>
    </row>
    <row r="282" spans="1:19" x14ac:dyDescent="0.25">
      <c r="A282">
        <v>165</v>
      </c>
      <c r="B282">
        <v>0</v>
      </c>
      <c r="C282" t="str">
        <f t="shared" si="20"/>
        <v>Died</v>
      </c>
      <c r="D282">
        <v>3</v>
      </c>
      <c r="E282" t="str">
        <f t="shared" si="21"/>
        <v>Third</v>
      </c>
      <c r="F282" t="s">
        <v>257</v>
      </c>
      <c r="G282" t="s">
        <v>13</v>
      </c>
      <c r="H282">
        <v>1</v>
      </c>
      <c r="I282">
        <f t="shared" si="22"/>
        <v>1</v>
      </c>
      <c r="J282">
        <v>4</v>
      </c>
      <c r="K282">
        <v>1</v>
      </c>
      <c r="L282">
        <v>3101295</v>
      </c>
      <c r="M282">
        <v>39.6875</v>
      </c>
      <c r="N282">
        <f t="shared" si="23"/>
        <v>39.6875</v>
      </c>
      <c r="P282" t="s">
        <v>15</v>
      </c>
      <c r="Q282" t="str">
        <f t="shared" si="24"/>
        <v>Southampton</v>
      </c>
      <c r="R282">
        <f>Table134[[#This Row],[SibSp]]+Table134[[#This Row],[Parch]]</f>
        <v>5</v>
      </c>
      <c r="S282" s="2">
        <f ca="1">Table134[[#This Row],[Family_Size]]+RAND()-0.5</f>
        <v>5.1156289461205544</v>
      </c>
    </row>
    <row r="283" spans="1:19" x14ac:dyDescent="0.25">
      <c r="A283">
        <v>170</v>
      </c>
      <c r="B283">
        <v>0</v>
      </c>
      <c r="C283" t="str">
        <f t="shared" si="20"/>
        <v>Died</v>
      </c>
      <c r="D283">
        <v>3</v>
      </c>
      <c r="E283" t="str">
        <f t="shared" si="21"/>
        <v>Third</v>
      </c>
      <c r="F283" t="s">
        <v>264</v>
      </c>
      <c r="G283" t="s">
        <v>13</v>
      </c>
      <c r="H283">
        <v>28</v>
      </c>
      <c r="I283">
        <f t="shared" si="22"/>
        <v>28</v>
      </c>
      <c r="J283">
        <v>0</v>
      </c>
      <c r="K283">
        <v>0</v>
      </c>
      <c r="L283">
        <v>1601</v>
      </c>
      <c r="M283">
        <v>56.495800000000003</v>
      </c>
      <c r="N283">
        <f t="shared" si="23"/>
        <v>56.495800000000003</v>
      </c>
      <c r="P283" t="s">
        <v>15</v>
      </c>
      <c r="Q283" t="str">
        <f t="shared" si="24"/>
        <v>Southampton</v>
      </c>
      <c r="R283">
        <f>Table134[[#This Row],[SibSp]]+Table134[[#This Row],[Parch]]</f>
        <v>0</v>
      </c>
      <c r="S283" s="2">
        <f ca="1">Table134[[#This Row],[Family_Size]]+RAND()-0.5</f>
        <v>0.48020771147048746</v>
      </c>
    </row>
    <row r="284" spans="1:19" x14ac:dyDescent="0.25">
      <c r="A284">
        <v>172</v>
      </c>
      <c r="B284">
        <v>0</v>
      </c>
      <c r="C284" t="str">
        <f t="shared" si="20"/>
        <v>Died</v>
      </c>
      <c r="D284">
        <v>3</v>
      </c>
      <c r="E284" t="str">
        <f t="shared" si="21"/>
        <v>Third</v>
      </c>
      <c r="F284" t="s">
        <v>267</v>
      </c>
      <c r="G284" t="s">
        <v>13</v>
      </c>
      <c r="H284">
        <v>4</v>
      </c>
      <c r="I284">
        <f t="shared" si="22"/>
        <v>4</v>
      </c>
      <c r="J284">
        <v>4</v>
      </c>
      <c r="K284">
        <v>1</v>
      </c>
      <c r="L284">
        <v>382652</v>
      </c>
      <c r="M284">
        <v>29.125</v>
      </c>
      <c r="N284">
        <f t="shared" si="23"/>
        <v>29.125</v>
      </c>
      <c r="P284" t="s">
        <v>27</v>
      </c>
      <c r="Q284" t="str">
        <f t="shared" si="24"/>
        <v>Queenstown</v>
      </c>
      <c r="R284">
        <f>Table134[[#This Row],[SibSp]]+Table134[[#This Row],[Parch]]</f>
        <v>5</v>
      </c>
      <c r="S284" s="2">
        <f ca="1">Table134[[#This Row],[Family_Size]]+RAND()-0.5</f>
        <v>4.9004431611427082</v>
      </c>
    </row>
    <row r="285" spans="1:19" x14ac:dyDescent="0.25">
      <c r="A285">
        <v>174</v>
      </c>
      <c r="B285">
        <v>0</v>
      </c>
      <c r="C285" t="str">
        <f t="shared" si="20"/>
        <v>Died</v>
      </c>
      <c r="D285">
        <v>3</v>
      </c>
      <c r="E285" t="str">
        <f t="shared" si="21"/>
        <v>Third</v>
      </c>
      <c r="F285" t="s">
        <v>269</v>
      </c>
      <c r="G285" t="s">
        <v>13</v>
      </c>
      <c r="H285">
        <v>21</v>
      </c>
      <c r="I285">
        <f t="shared" si="22"/>
        <v>21</v>
      </c>
      <c r="J285">
        <v>0</v>
      </c>
      <c r="K285">
        <v>0</v>
      </c>
      <c r="L285" t="s">
        <v>270</v>
      </c>
      <c r="M285">
        <v>7.9249999999999998</v>
      </c>
      <c r="N285">
        <f t="shared" si="23"/>
        <v>7.9249999999999998</v>
      </c>
      <c r="P285" t="s">
        <v>15</v>
      </c>
      <c r="Q285" t="str">
        <f t="shared" si="24"/>
        <v>Southampton</v>
      </c>
      <c r="R285">
        <f>Table134[[#This Row],[SibSp]]+Table134[[#This Row],[Parch]]</f>
        <v>0</v>
      </c>
      <c r="S285" s="2">
        <f ca="1">Table134[[#This Row],[Family_Size]]+RAND()-0.5</f>
        <v>0.2672659660207547</v>
      </c>
    </row>
    <row r="286" spans="1:19" hidden="1" x14ac:dyDescent="0.25">
      <c r="A286">
        <v>285</v>
      </c>
      <c r="B286">
        <v>0</v>
      </c>
      <c r="C286" t="str">
        <f t="shared" si="20"/>
        <v>Died</v>
      </c>
      <c r="D286">
        <v>1</v>
      </c>
      <c r="E286" t="str">
        <f t="shared" si="21"/>
        <v>First</v>
      </c>
      <c r="F286" t="s">
        <v>430</v>
      </c>
      <c r="G286" t="s">
        <v>13</v>
      </c>
      <c r="I286">
        <f t="shared" si="22"/>
        <v>29.69911764705882</v>
      </c>
      <c r="J286">
        <v>0</v>
      </c>
      <c r="K286">
        <v>0</v>
      </c>
      <c r="L286">
        <v>113056</v>
      </c>
      <c r="M286">
        <v>26</v>
      </c>
      <c r="N286">
        <f t="shared" si="23"/>
        <v>26</v>
      </c>
      <c r="O286" t="s">
        <v>431</v>
      </c>
      <c r="P286" t="s">
        <v>15</v>
      </c>
      <c r="Q286" t="str">
        <f t="shared" si="24"/>
        <v>Southampton</v>
      </c>
      <c r="R286">
        <f>Table134[[#This Row],[SibSp]]+Table134[[#This Row],[Parch]]</f>
        <v>0</v>
      </c>
      <c r="S286" s="2">
        <f ca="1">Table134[[#This Row],[Family_Size]]+RAND()-0.5</f>
        <v>-0.2605744672981799</v>
      </c>
    </row>
    <row r="287" spans="1:19" x14ac:dyDescent="0.25">
      <c r="A287">
        <v>176</v>
      </c>
      <c r="B287">
        <v>0</v>
      </c>
      <c r="C287" t="str">
        <f t="shared" si="20"/>
        <v>Died</v>
      </c>
      <c r="D287">
        <v>3</v>
      </c>
      <c r="E287" t="str">
        <f t="shared" si="21"/>
        <v>Third</v>
      </c>
      <c r="F287" t="s">
        <v>273</v>
      </c>
      <c r="G287" t="s">
        <v>13</v>
      </c>
      <c r="H287">
        <v>18</v>
      </c>
      <c r="I287">
        <f t="shared" si="22"/>
        <v>18</v>
      </c>
      <c r="J287">
        <v>1</v>
      </c>
      <c r="K287">
        <v>1</v>
      </c>
      <c r="L287">
        <v>350404</v>
      </c>
      <c r="M287">
        <v>7.8541999999999996</v>
      </c>
      <c r="N287">
        <f t="shared" si="23"/>
        <v>7.8541999999999996</v>
      </c>
      <c r="P287" t="s">
        <v>15</v>
      </c>
      <c r="Q287" t="str">
        <f t="shared" si="24"/>
        <v>Southampton</v>
      </c>
      <c r="R287">
        <f>Table134[[#This Row],[SibSp]]+Table134[[#This Row],[Parch]]</f>
        <v>2</v>
      </c>
      <c r="S287" s="2">
        <f ca="1">Table134[[#This Row],[Family_Size]]+RAND()-0.5</f>
        <v>2.4521396413664394</v>
      </c>
    </row>
    <row r="288" spans="1:19" x14ac:dyDescent="0.25">
      <c r="A288">
        <v>177</v>
      </c>
      <c r="B288">
        <v>0</v>
      </c>
      <c r="C288" t="str">
        <f t="shared" si="20"/>
        <v>Died</v>
      </c>
      <c r="D288">
        <v>3</v>
      </c>
      <c r="E288" t="str">
        <f t="shared" si="21"/>
        <v>Third</v>
      </c>
      <c r="F288" t="s">
        <v>274</v>
      </c>
      <c r="G288" t="s">
        <v>13</v>
      </c>
      <c r="I288">
        <f t="shared" si="22"/>
        <v>29.69911764705882</v>
      </c>
      <c r="J288">
        <v>3</v>
      </c>
      <c r="K288">
        <v>1</v>
      </c>
      <c r="L288">
        <v>4133</v>
      </c>
      <c r="M288">
        <v>25.466699999999999</v>
      </c>
      <c r="N288">
        <f t="shared" si="23"/>
        <v>25.466699999999999</v>
      </c>
      <c r="P288" t="s">
        <v>15</v>
      </c>
      <c r="Q288" t="str">
        <f t="shared" si="24"/>
        <v>Southampton</v>
      </c>
      <c r="R288">
        <f>Table134[[#This Row],[SibSp]]+Table134[[#This Row],[Parch]]</f>
        <v>4</v>
      </c>
      <c r="S288" s="2">
        <f ca="1">Table134[[#This Row],[Family_Size]]+RAND()-0.5</f>
        <v>3.8633716892565477</v>
      </c>
    </row>
    <row r="289" spans="1:19" x14ac:dyDescent="0.25">
      <c r="A289">
        <v>180</v>
      </c>
      <c r="B289">
        <v>0</v>
      </c>
      <c r="C289" t="str">
        <f t="shared" si="20"/>
        <v>Died</v>
      </c>
      <c r="D289">
        <v>3</v>
      </c>
      <c r="E289" t="str">
        <f t="shared" si="21"/>
        <v>Third</v>
      </c>
      <c r="F289" t="s">
        <v>279</v>
      </c>
      <c r="G289" t="s">
        <v>13</v>
      </c>
      <c r="H289">
        <v>36</v>
      </c>
      <c r="I289">
        <f t="shared" si="22"/>
        <v>36</v>
      </c>
      <c r="J289">
        <v>0</v>
      </c>
      <c r="K289">
        <v>0</v>
      </c>
      <c r="L289" t="s">
        <v>280</v>
      </c>
      <c r="M289">
        <v>0</v>
      </c>
      <c r="N289">
        <f t="shared" si="23"/>
        <v>0</v>
      </c>
      <c r="P289" t="s">
        <v>15</v>
      </c>
      <c r="Q289" t="str">
        <f t="shared" si="24"/>
        <v>Southampton</v>
      </c>
      <c r="R289">
        <f>Table134[[#This Row],[SibSp]]+Table134[[#This Row],[Parch]]</f>
        <v>0</v>
      </c>
      <c r="S289" s="2">
        <f ca="1">Table134[[#This Row],[Family_Size]]+RAND()-0.5</f>
        <v>0.45594591100575499</v>
      </c>
    </row>
    <row r="290" spans="1:19" hidden="1" x14ac:dyDescent="0.25">
      <c r="A290">
        <v>289</v>
      </c>
      <c r="B290">
        <v>1</v>
      </c>
      <c r="C290" t="str">
        <f t="shared" si="20"/>
        <v>Survived</v>
      </c>
      <c r="D290">
        <v>2</v>
      </c>
      <c r="E290" t="str">
        <f t="shared" si="21"/>
        <v>Second</v>
      </c>
      <c r="F290" t="s">
        <v>435</v>
      </c>
      <c r="G290" t="s">
        <v>13</v>
      </c>
      <c r="H290">
        <v>42</v>
      </c>
      <c r="I290">
        <f t="shared" si="22"/>
        <v>42</v>
      </c>
      <c r="J290">
        <v>0</v>
      </c>
      <c r="K290">
        <v>0</v>
      </c>
      <c r="L290">
        <v>237798</v>
      </c>
      <c r="M290">
        <v>13</v>
      </c>
      <c r="N290">
        <f t="shared" si="23"/>
        <v>13</v>
      </c>
      <c r="P290" t="s">
        <v>15</v>
      </c>
      <c r="Q290" t="str">
        <f t="shared" si="24"/>
        <v>Southampton</v>
      </c>
      <c r="R290">
        <f>Table134[[#This Row],[SibSp]]+Table134[[#This Row],[Parch]]</f>
        <v>0</v>
      </c>
      <c r="S290" s="2">
        <f ca="1">Table134[[#This Row],[Family_Size]]+RAND()-0.5</f>
        <v>0.4471830403450141</v>
      </c>
    </row>
    <row r="291" spans="1:19" hidden="1" x14ac:dyDescent="0.25">
      <c r="A291">
        <v>290</v>
      </c>
      <c r="B291">
        <v>1</v>
      </c>
      <c r="C291" t="str">
        <f t="shared" si="20"/>
        <v>Survived</v>
      </c>
      <c r="D291">
        <v>3</v>
      </c>
      <c r="E291" t="str">
        <f t="shared" si="21"/>
        <v>Third</v>
      </c>
      <c r="F291" t="s">
        <v>436</v>
      </c>
      <c r="G291" t="s">
        <v>17</v>
      </c>
      <c r="H291">
        <v>22</v>
      </c>
      <c r="I291">
        <f t="shared" si="22"/>
        <v>22</v>
      </c>
      <c r="J291">
        <v>0</v>
      </c>
      <c r="K291">
        <v>0</v>
      </c>
      <c r="L291">
        <v>370373</v>
      </c>
      <c r="M291">
        <v>7.75</v>
      </c>
      <c r="N291">
        <f t="shared" si="23"/>
        <v>7.75</v>
      </c>
      <c r="P291" t="s">
        <v>27</v>
      </c>
      <c r="Q291" t="str">
        <f t="shared" si="24"/>
        <v>Queenstown</v>
      </c>
      <c r="R291">
        <f>Table134[[#This Row],[SibSp]]+Table134[[#This Row],[Parch]]</f>
        <v>0</v>
      </c>
      <c r="S291" s="2">
        <f ca="1">Table134[[#This Row],[Family_Size]]+RAND()-0.5</f>
        <v>0.44203565459344873</v>
      </c>
    </row>
    <row r="292" spans="1:19" hidden="1" x14ac:dyDescent="0.25">
      <c r="A292">
        <v>291</v>
      </c>
      <c r="B292">
        <v>1</v>
      </c>
      <c r="C292" t="str">
        <f t="shared" si="20"/>
        <v>Survived</v>
      </c>
      <c r="D292">
        <v>1</v>
      </c>
      <c r="E292" t="str">
        <f t="shared" si="21"/>
        <v>First</v>
      </c>
      <c r="F292" t="s">
        <v>437</v>
      </c>
      <c r="G292" t="s">
        <v>17</v>
      </c>
      <c r="H292">
        <v>26</v>
      </c>
      <c r="I292">
        <f t="shared" si="22"/>
        <v>26</v>
      </c>
      <c r="J292">
        <v>0</v>
      </c>
      <c r="K292">
        <v>0</v>
      </c>
      <c r="L292">
        <v>19877</v>
      </c>
      <c r="M292">
        <v>78.849999999999994</v>
      </c>
      <c r="N292">
        <f t="shared" si="23"/>
        <v>78.849999999999994</v>
      </c>
      <c r="P292" t="s">
        <v>15</v>
      </c>
      <c r="Q292" t="str">
        <f t="shared" si="24"/>
        <v>Southampton</v>
      </c>
      <c r="R292">
        <f>Table134[[#This Row],[SibSp]]+Table134[[#This Row],[Parch]]</f>
        <v>0</v>
      </c>
      <c r="S292" s="2">
        <f ca="1">Table134[[#This Row],[Family_Size]]+RAND()-0.5</f>
        <v>0.46599718411490754</v>
      </c>
    </row>
    <row r="293" spans="1:19" hidden="1" x14ac:dyDescent="0.25">
      <c r="A293">
        <v>292</v>
      </c>
      <c r="B293">
        <v>1</v>
      </c>
      <c r="C293" t="str">
        <f t="shared" si="20"/>
        <v>Survived</v>
      </c>
      <c r="D293">
        <v>1</v>
      </c>
      <c r="E293" t="str">
        <f t="shared" si="21"/>
        <v>First</v>
      </c>
      <c r="F293" t="s">
        <v>438</v>
      </c>
      <c r="G293" t="s">
        <v>17</v>
      </c>
      <c r="H293">
        <v>19</v>
      </c>
      <c r="I293">
        <f t="shared" si="22"/>
        <v>19</v>
      </c>
      <c r="J293">
        <v>1</v>
      </c>
      <c r="K293">
        <v>0</v>
      </c>
      <c r="L293">
        <v>11967</v>
      </c>
      <c r="M293">
        <v>91.0792</v>
      </c>
      <c r="N293">
        <f t="shared" si="23"/>
        <v>91.0792</v>
      </c>
      <c r="O293" t="s">
        <v>439</v>
      </c>
      <c r="P293" t="s">
        <v>20</v>
      </c>
      <c r="Q293" t="str">
        <f t="shared" si="24"/>
        <v>Cherbourg</v>
      </c>
      <c r="R293">
        <f>Table134[[#This Row],[SibSp]]+Table134[[#This Row],[Parch]]</f>
        <v>1</v>
      </c>
      <c r="S293" s="2">
        <f ca="1">Table134[[#This Row],[Family_Size]]+RAND()-0.5</f>
        <v>0.6945908480905203</v>
      </c>
    </row>
    <row r="294" spans="1:19" hidden="1" x14ac:dyDescent="0.25">
      <c r="A294">
        <v>293</v>
      </c>
      <c r="B294">
        <v>0</v>
      </c>
      <c r="C294" t="str">
        <f t="shared" si="20"/>
        <v>Died</v>
      </c>
      <c r="D294">
        <v>2</v>
      </c>
      <c r="E294" t="str">
        <f t="shared" si="21"/>
        <v>Second</v>
      </c>
      <c r="F294" t="s">
        <v>440</v>
      </c>
      <c r="G294" t="s">
        <v>13</v>
      </c>
      <c r="H294">
        <v>36</v>
      </c>
      <c r="I294">
        <f t="shared" si="22"/>
        <v>36</v>
      </c>
      <c r="J294">
        <v>0</v>
      </c>
      <c r="K294">
        <v>0</v>
      </c>
      <c r="L294" t="s">
        <v>441</v>
      </c>
      <c r="M294">
        <v>12.875</v>
      </c>
      <c r="N294">
        <f t="shared" si="23"/>
        <v>12.875</v>
      </c>
      <c r="O294" t="s">
        <v>442</v>
      </c>
      <c r="P294" t="s">
        <v>20</v>
      </c>
      <c r="Q294" t="str">
        <f t="shared" si="24"/>
        <v>Cherbourg</v>
      </c>
      <c r="R294">
        <f>Table134[[#This Row],[SibSp]]+Table134[[#This Row],[Parch]]</f>
        <v>0</v>
      </c>
      <c r="S294" s="2">
        <f ca="1">Table134[[#This Row],[Family_Size]]+RAND()-0.5</f>
        <v>-0.39841843627717788</v>
      </c>
    </row>
    <row r="295" spans="1:19" hidden="1" x14ac:dyDescent="0.25">
      <c r="A295">
        <v>294</v>
      </c>
      <c r="B295">
        <v>0</v>
      </c>
      <c r="C295" t="str">
        <f t="shared" si="20"/>
        <v>Died</v>
      </c>
      <c r="D295">
        <v>3</v>
      </c>
      <c r="E295" t="str">
        <f t="shared" si="21"/>
        <v>Third</v>
      </c>
      <c r="F295" t="s">
        <v>443</v>
      </c>
      <c r="G295" t="s">
        <v>17</v>
      </c>
      <c r="H295">
        <v>24</v>
      </c>
      <c r="I295">
        <f t="shared" si="22"/>
        <v>24</v>
      </c>
      <c r="J295">
        <v>0</v>
      </c>
      <c r="K295">
        <v>0</v>
      </c>
      <c r="L295">
        <v>349236</v>
      </c>
      <c r="M295">
        <v>8.85</v>
      </c>
      <c r="N295">
        <f t="shared" si="23"/>
        <v>8.85</v>
      </c>
      <c r="P295" t="s">
        <v>15</v>
      </c>
      <c r="Q295" t="str">
        <f t="shared" si="24"/>
        <v>Southampton</v>
      </c>
      <c r="R295">
        <f>Table134[[#This Row],[SibSp]]+Table134[[#This Row],[Parch]]</f>
        <v>0</v>
      </c>
      <c r="S295" s="2">
        <f ca="1">Table134[[#This Row],[Family_Size]]+RAND()-0.5</f>
        <v>0.12843877333655973</v>
      </c>
    </row>
    <row r="296" spans="1:19" x14ac:dyDescent="0.25">
      <c r="A296">
        <v>183</v>
      </c>
      <c r="B296">
        <v>0</v>
      </c>
      <c r="C296" t="str">
        <f t="shared" si="20"/>
        <v>Died</v>
      </c>
      <c r="D296">
        <v>3</v>
      </c>
      <c r="E296" t="str">
        <f t="shared" si="21"/>
        <v>Third</v>
      </c>
      <c r="F296" t="s">
        <v>284</v>
      </c>
      <c r="G296" t="s">
        <v>13</v>
      </c>
      <c r="H296">
        <v>9</v>
      </c>
      <c r="I296">
        <f t="shared" si="22"/>
        <v>9</v>
      </c>
      <c r="J296">
        <v>4</v>
      </c>
      <c r="K296">
        <v>2</v>
      </c>
      <c r="L296">
        <v>347077</v>
      </c>
      <c r="M296">
        <v>31.387499999999999</v>
      </c>
      <c r="N296">
        <f t="shared" si="23"/>
        <v>31.387499999999999</v>
      </c>
      <c r="P296" t="s">
        <v>15</v>
      </c>
      <c r="Q296" t="str">
        <f t="shared" si="24"/>
        <v>Southampton</v>
      </c>
      <c r="R296">
        <f>Table134[[#This Row],[SibSp]]+Table134[[#This Row],[Parch]]</f>
        <v>6</v>
      </c>
      <c r="S296" s="2">
        <f ca="1">Table134[[#This Row],[Family_Size]]+RAND()-0.5</f>
        <v>6.3588938089346083</v>
      </c>
    </row>
    <row r="297" spans="1:19" hidden="1" x14ac:dyDescent="0.25">
      <c r="A297">
        <v>296</v>
      </c>
      <c r="B297">
        <v>0</v>
      </c>
      <c r="C297" t="str">
        <f t="shared" si="20"/>
        <v>Died</v>
      </c>
      <c r="D297">
        <v>1</v>
      </c>
      <c r="E297" t="str">
        <f t="shared" si="21"/>
        <v>First</v>
      </c>
      <c r="F297" t="s">
        <v>445</v>
      </c>
      <c r="G297" t="s">
        <v>13</v>
      </c>
      <c r="I297">
        <f t="shared" si="22"/>
        <v>29.69911764705882</v>
      </c>
      <c r="J297">
        <v>0</v>
      </c>
      <c r="K297">
        <v>0</v>
      </c>
      <c r="L297" t="s">
        <v>446</v>
      </c>
      <c r="M297">
        <v>27.720800000000001</v>
      </c>
      <c r="N297">
        <f t="shared" si="23"/>
        <v>27.720800000000001</v>
      </c>
      <c r="P297" t="s">
        <v>20</v>
      </c>
      <c r="Q297" t="str">
        <f t="shared" si="24"/>
        <v>Cherbourg</v>
      </c>
      <c r="R297">
        <f>Table134[[#This Row],[SibSp]]+Table134[[#This Row],[Parch]]</f>
        <v>0</v>
      </c>
      <c r="S297" s="2">
        <f ca="1">Table134[[#This Row],[Family_Size]]+RAND()-0.5</f>
        <v>0.28962046648300821</v>
      </c>
    </row>
    <row r="298" spans="1:19" x14ac:dyDescent="0.25">
      <c r="A298">
        <v>189</v>
      </c>
      <c r="B298">
        <v>0</v>
      </c>
      <c r="C298" t="str">
        <f t="shared" si="20"/>
        <v>Died</v>
      </c>
      <c r="D298">
        <v>3</v>
      </c>
      <c r="E298" t="str">
        <f t="shared" si="21"/>
        <v>Third</v>
      </c>
      <c r="F298" t="s">
        <v>292</v>
      </c>
      <c r="G298" t="s">
        <v>13</v>
      </c>
      <c r="H298">
        <v>40</v>
      </c>
      <c r="I298">
        <f t="shared" si="22"/>
        <v>40</v>
      </c>
      <c r="J298">
        <v>1</v>
      </c>
      <c r="K298">
        <v>1</v>
      </c>
      <c r="L298">
        <v>364849</v>
      </c>
      <c r="M298">
        <v>15.5</v>
      </c>
      <c r="N298">
        <f t="shared" si="23"/>
        <v>15.5</v>
      </c>
      <c r="P298" t="s">
        <v>27</v>
      </c>
      <c r="Q298" t="str">
        <f t="shared" si="24"/>
        <v>Queenstown</v>
      </c>
      <c r="R298">
        <f>Table134[[#This Row],[SibSp]]+Table134[[#This Row],[Parch]]</f>
        <v>2</v>
      </c>
      <c r="S298" s="2">
        <f ca="1">Table134[[#This Row],[Family_Size]]+RAND()-0.5</f>
        <v>1.9601246084460699</v>
      </c>
    </row>
    <row r="299" spans="1:19" hidden="1" x14ac:dyDescent="0.25">
      <c r="A299">
        <v>298</v>
      </c>
      <c r="B299">
        <v>0</v>
      </c>
      <c r="C299" t="str">
        <f t="shared" si="20"/>
        <v>Died</v>
      </c>
      <c r="D299">
        <v>1</v>
      </c>
      <c r="E299" t="str">
        <f t="shared" si="21"/>
        <v>First</v>
      </c>
      <c r="F299" t="s">
        <v>448</v>
      </c>
      <c r="G299" t="s">
        <v>17</v>
      </c>
      <c r="H299">
        <v>2</v>
      </c>
      <c r="I299">
        <f t="shared" si="22"/>
        <v>2</v>
      </c>
      <c r="J299">
        <v>1</v>
      </c>
      <c r="K299">
        <v>2</v>
      </c>
      <c r="L299">
        <v>113781</v>
      </c>
      <c r="M299">
        <v>151.55000000000001</v>
      </c>
      <c r="N299">
        <f t="shared" si="23"/>
        <v>151.55000000000001</v>
      </c>
      <c r="O299" t="s">
        <v>449</v>
      </c>
      <c r="P299" t="s">
        <v>15</v>
      </c>
      <c r="Q299" t="str">
        <f t="shared" si="24"/>
        <v>Southampton</v>
      </c>
      <c r="R299">
        <f>Table134[[#This Row],[SibSp]]+Table134[[#This Row],[Parch]]</f>
        <v>3</v>
      </c>
      <c r="S299" s="2">
        <f ca="1">Table134[[#This Row],[Family_Size]]+RAND()-0.5</f>
        <v>2.9677481496833971</v>
      </c>
    </row>
    <row r="300" spans="1:19" hidden="1" x14ac:dyDescent="0.25">
      <c r="A300">
        <v>299</v>
      </c>
      <c r="B300">
        <v>1</v>
      </c>
      <c r="C300" t="str">
        <f t="shared" si="20"/>
        <v>Survived</v>
      </c>
      <c r="D300">
        <v>1</v>
      </c>
      <c r="E300" t="str">
        <f t="shared" si="21"/>
        <v>First</v>
      </c>
      <c r="F300" t="s">
        <v>450</v>
      </c>
      <c r="G300" t="s">
        <v>13</v>
      </c>
      <c r="I300">
        <f t="shared" si="22"/>
        <v>29.69911764705882</v>
      </c>
      <c r="J300">
        <v>0</v>
      </c>
      <c r="K300">
        <v>0</v>
      </c>
      <c r="L300">
        <v>19988</v>
      </c>
      <c r="M300">
        <v>30.5</v>
      </c>
      <c r="N300">
        <f t="shared" si="23"/>
        <v>30.5</v>
      </c>
      <c r="O300" t="s">
        <v>451</v>
      </c>
      <c r="P300" t="s">
        <v>15</v>
      </c>
      <c r="Q300" t="str">
        <f t="shared" si="24"/>
        <v>Southampton</v>
      </c>
      <c r="R300">
        <f>Table134[[#This Row],[SibSp]]+Table134[[#This Row],[Parch]]</f>
        <v>0</v>
      </c>
      <c r="S300" s="2">
        <f ca="1">Table134[[#This Row],[Family_Size]]+RAND()-0.5</f>
        <v>0.39146850473467776</v>
      </c>
    </row>
    <row r="301" spans="1:19" hidden="1" x14ac:dyDescent="0.25">
      <c r="A301">
        <v>300</v>
      </c>
      <c r="B301">
        <v>1</v>
      </c>
      <c r="C301" t="str">
        <f t="shared" si="20"/>
        <v>Survived</v>
      </c>
      <c r="D301">
        <v>1</v>
      </c>
      <c r="E301" t="str">
        <f t="shared" si="21"/>
        <v>First</v>
      </c>
      <c r="F301" t="s">
        <v>452</v>
      </c>
      <c r="G301" t="s">
        <v>17</v>
      </c>
      <c r="H301">
        <v>50</v>
      </c>
      <c r="I301">
        <f t="shared" si="22"/>
        <v>50</v>
      </c>
      <c r="J301">
        <v>0</v>
      </c>
      <c r="K301">
        <v>1</v>
      </c>
      <c r="L301" t="s">
        <v>187</v>
      </c>
      <c r="M301">
        <v>247.52080000000001</v>
      </c>
      <c r="N301">
        <f t="shared" si="23"/>
        <v>247.52080000000001</v>
      </c>
      <c r="O301" t="s">
        <v>188</v>
      </c>
      <c r="P301" t="s">
        <v>20</v>
      </c>
      <c r="Q301" t="str">
        <f t="shared" si="24"/>
        <v>Cherbourg</v>
      </c>
      <c r="R301">
        <f>Table134[[#This Row],[SibSp]]+Table134[[#This Row],[Parch]]</f>
        <v>1</v>
      </c>
      <c r="S301" s="2">
        <f ca="1">Table134[[#This Row],[Family_Size]]+RAND()-0.5</f>
        <v>0.54432825931152351</v>
      </c>
    </row>
    <row r="302" spans="1:19" hidden="1" x14ac:dyDescent="0.25">
      <c r="A302">
        <v>301</v>
      </c>
      <c r="B302">
        <v>1</v>
      </c>
      <c r="C302" t="str">
        <f t="shared" si="20"/>
        <v>Survived</v>
      </c>
      <c r="D302">
        <v>3</v>
      </c>
      <c r="E302" t="str">
        <f t="shared" si="21"/>
        <v>Third</v>
      </c>
      <c r="F302" t="s">
        <v>453</v>
      </c>
      <c r="G302" t="s">
        <v>17</v>
      </c>
      <c r="I302">
        <f t="shared" si="22"/>
        <v>29.69911764705882</v>
      </c>
      <c r="J302">
        <v>0</v>
      </c>
      <c r="K302">
        <v>0</v>
      </c>
      <c r="L302">
        <v>9234</v>
      </c>
      <c r="M302">
        <v>7.75</v>
      </c>
      <c r="N302">
        <f t="shared" si="23"/>
        <v>7.75</v>
      </c>
      <c r="P302" t="s">
        <v>27</v>
      </c>
      <c r="Q302" t="str">
        <f t="shared" si="24"/>
        <v>Queenstown</v>
      </c>
      <c r="R302">
        <f>Table134[[#This Row],[SibSp]]+Table134[[#This Row],[Parch]]</f>
        <v>0</v>
      </c>
      <c r="S302" s="2">
        <f ca="1">Table134[[#This Row],[Family_Size]]+RAND()-0.5</f>
        <v>-0.39706111298133695</v>
      </c>
    </row>
    <row r="303" spans="1:19" x14ac:dyDescent="0.25">
      <c r="A303">
        <v>190</v>
      </c>
      <c r="B303">
        <v>0</v>
      </c>
      <c r="C303" t="str">
        <f t="shared" si="20"/>
        <v>Died</v>
      </c>
      <c r="D303">
        <v>3</v>
      </c>
      <c r="E303" t="str">
        <f t="shared" si="21"/>
        <v>Third</v>
      </c>
      <c r="F303" t="s">
        <v>293</v>
      </c>
      <c r="G303" t="s">
        <v>13</v>
      </c>
      <c r="H303">
        <v>36</v>
      </c>
      <c r="I303">
        <f t="shared" si="22"/>
        <v>36</v>
      </c>
      <c r="J303">
        <v>0</v>
      </c>
      <c r="K303">
        <v>0</v>
      </c>
      <c r="L303">
        <v>349247</v>
      </c>
      <c r="M303">
        <v>7.8958000000000004</v>
      </c>
      <c r="N303">
        <f t="shared" si="23"/>
        <v>7.8958000000000004</v>
      </c>
      <c r="P303" t="s">
        <v>15</v>
      </c>
      <c r="Q303" t="str">
        <f t="shared" si="24"/>
        <v>Southampton</v>
      </c>
      <c r="R303">
        <f>Table134[[#This Row],[SibSp]]+Table134[[#This Row],[Parch]]</f>
        <v>0</v>
      </c>
      <c r="S303" s="2">
        <f ca="1">Table134[[#This Row],[Family_Size]]+RAND()-0.5</f>
        <v>-0.15381452958402986</v>
      </c>
    </row>
    <row r="304" spans="1:19" x14ac:dyDescent="0.25">
      <c r="A304">
        <v>197</v>
      </c>
      <c r="B304">
        <v>0</v>
      </c>
      <c r="C304" t="str">
        <f t="shared" si="20"/>
        <v>Died</v>
      </c>
      <c r="D304">
        <v>3</v>
      </c>
      <c r="E304" t="str">
        <f t="shared" si="21"/>
        <v>Third</v>
      </c>
      <c r="F304" t="s">
        <v>303</v>
      </c>
      <c r="G304" t="s">
        <v>13</v>
      </c>
      <c r="I304">
        <f t="shared" si="22"/>
        <v>29.69911764705882</v>
      </c>
      <c r="J304">
        <v>0</v>
      </c>
      <c r="K304">
        <v>0</v>
      </c>
      <c r="L304">
        <v>368703</v>
      </c>
      <c r="M304">
        <v>7.75</v>
      </c>
      <c r="N304">
        <f t="shared" si="23"/>
        <v>7.75</v>
      </c>
      <c r="P304" t="s">
        <v>27</v>
      </c>
      <c r="Q304" t="str">
        <f t="shared" si="24"/>
        <v>Queenstown</v>
      </c>
      <c r="R304">
        <f>Table134[[#This Row],[SibSp]]+Table134[[#This Row],[Parch]]</f>
        <v>0</v>
      </c>
      <c r="S304" s="2">
        <f ca="1">Table134[[#This Row],[Family_Size]]+RAND()-0.5</f>
        <v>-0.40559979112904454</v>
      </c>
    </row>
    <row r="305" spans="1:19" hidden="1" x14ac:dyDescent="0.25">
      <c r="A305">
        <v>304</v>
      </c>
      <c r="B305">
        <v>1</v>
      </c>
      <c r="C305" t="str">
        <f t="shared" si="20"/>
        <v>Survived</v>
      </c>
      <c r="D305">
        <v>2</v>
      </c>
      <c r="E305" t="str">
        <f t="shared" si="21"/>
        <v>Second</v>
      </c>
      <c r="F305" t="s">
        <v>456</v>
      </c>
      <c r="G305" t="s">
        <v>17</v>
      </c>
      <c r="I305">
        <f t="shared" si="22"/>
        <v>29.69911764705882</v>
      </c>
      <c r="J305">
        <v>0</v>
      </c>
      <c r="K305">
        <v>0</v>
      </c>
      <c r="L305">
        <v>226593</v>
      </c>
      <c r="M305">
        <v>12.35</v>
      </c>
      <c r="N305">
        <f t="shared" si="23"/>
        <v>12.35</v>
      </c>
      <c r="O305" t="s">
        <v>195</v>
      </c>
      <c r="P305" t="s">
        <v>27</v>
      </c>
      <c r="Q305" t="str">
        <f t="shared" si="24"/>
        <v>Queenstown</v>
      </c>
      <c r="R305">
        <f>Table134[[#This Row],[SibSp]]+Table134[[#This Row],[Parch]]</f>
        <v>0</v>
      </c>
      <c r="S305" s="2">
        <f ca="1">Table134[[#This Row],[Family_Size]]+RAND()-0.5</f>
        <v>-0.39620891230708588</v>
      </c>
    </row>
    <row r="306" spans="1:19" x14ac:dyDescent="0.25">
      <c r="A306">
        <v>198</v>
      </c>
      <c r="B306">
        <v>0</v>
      </c>
      <c r="C306" t="str">
        <f t="shared" si="20"/>
        <v>Died</v>
      </c>
      <c r="D306">
        <v>3</v>
      </c>
      <c r="E306" t="str">
        <f t="shared" si="21"/>
        <v>Third</v>
      </c>
      <c r="F306" t="s">
        <v>304</v>
      </c>
      <c r="G306" t="s">
        <v>13</v>
      </c>
      <c r="H306">
        <v>42</v>
      </c>
      <c r="I306">
        <f t="shared" si="22"/>
        <v>42</v>
      </c>
      <c r="J306">
        <v>0</v>
      </c>
      <c r="K306">
        <v>1</v>
      </c>
      <c r="L306">
        <v>4579</v>
      </c>
      <c r="M306">
        <v>8.4041999999999994</v>
      </c>
      <c r="N306">
        <f t="shared" si="23"/>
        <v>8.4041999999999994</v>
      </c>
      <c r="P306" t="s">
        <v>15</v>
      </c>
      <c r="Q306" t="str">
        <f t="shared" si="24"/>
        <v>Southampton</v>
      </c>
      <c r="R306">
        <f>Table134[[#This Row],[SibSp]]+Table134[[#This Row],[Parch]]</f>
        <v>1</v>
      </c>
      <c r="S306" s="2">
        <f ca="1">Table134[[#This Row],[Family_Size]]+RAND()-0.5</f>
        <v>0.82484640616642602</v>
      </c>
    </row>
    <row r="307" spans="1:19" hidden="1" x14ac:dyDescent="0.25">
      <c r="A307">
        <v>306</v>
      </c>
      <c r="B307">
        <v>1</v>
      </c>
      <c r="C307" t="str">
        <f t="shared" si="20"/>
        <v>Survived</v>
      </c>
      <c r="D307">
        <v>1</v>
      </c>
      <c r="E307" t="str">
        <f t="shared" si="21"/>
        <v>First</v>
      </c>
      <c r="F307" t="s">
        <v>459</v>
      </c>
      <c r="G307" t="s">
        <v>13</v>
      </c>
      <c r="H307">
        <v>0.92</v>
      </c>
      <c r="I307">
        <f t="shared" si="22"/>
        <v>0.92</v>
      </c>
      <c r="J307">
        <v>1</v>
      </c>
      <c r="K307">
        <v>2</v>
      </c>
      <c r="L307">
        <v>113781</v>
      </c>
      <c r="M307">
        <v>151.55000000000001</v>
      </c>
      <c r="N307">
        <f t="shared" si="23"/>
        <v>151.55000000000001</v>
      </c>
      <c r="O307" t="s">
        <v>449</v>
      </c>
      <c r="P307" t="s">
        <v>15</v>
      </c>
      <c r="Q307" t="str">
        <f t="shared" si="24"/>
        <v>Southampton</v>
      </c>
      <c r="R307">
        <f>Table134[[#This Row],[SibSp]]+Table134[[#This Row],[Parch]]</f>
        <v>3</v>
      </c>
      <c r="S307" s="2">
        <f ca="1">Table134[[#This Row],[Family_Size]]+RAND()-0.5</f>
        <v>3.4024148969402335</v>
      </c>
    </row>
    <row r="308" spans="1:19" hidden="1" x14ac:dyDescent="0.25">
      <c r="A308">
        <v>307</v>
      </c>
      <c r="B308">
        <v>1</v>
      </c>
      <c r="C308" t="str">
        <f t="shared" si="20"/>
        <v>Survived</v>
      </c>
      <c r="D308">
        <v>1</v>
      </c>
      <c r="E308" t="str">
        <f t="shared" si="21"/>
        <v>First</v>
      </c>
      <c r="F308" t="s">
        <v>460</v>
      </c>
      <c r="G308" t="s">
        <v>17</v>
      </c>
      <c r="I308">
        <f t="shared" si="22"/>
        <v>29.69911764705882</v>
      </c>
      <c r="J308">
        <v>0</v>
      </c>
      <c r="K308">
        <v>0</v>
      </c>
      <c r="L308">
        <v>17421</v>
      </c>
      <c r="M308">
        <v>110.88330000000001</v>
      </c>
      <c r="N308">
        <f t="shared" si="23"/>
        <v>110.88330000000001</v>
      </c>
      <c r="P308" t="s">
        <v>20</v>
      </c>
      <c r="Q308" t="str">
        <f t="shared" si="24"/>
        <v>Cherbourg</v>
      </c>
      <c r="R308">
        <f>Table134[[#This Row],[SibSp]]+Table134[[#This Row],[Parch]]</f>
        <v>0</v>
      </c>
      <c r="S308" s="2">
        <f ca="1">Table134[[#This Row],[Family_Size]]+RAND()-0.5</f>
        <v>0.46260905863286661</v>
      </c>
    </row>
    <row r="309" spans="1:19" hidden="1" x14ac:dyDescent="0.25">
      <c r="A309">
        <v>308</v>
      </c>
      <c r="B309">
        <v>1</v>
      </c>
      <c r="C309" t="str">
        <f t="shared" si="20"/>
        <v>Survived</v>
      </c>
      <c r="D309">
        <v>1</v>
      </c>
      <c r="E309" t="str">
        <f t="shared" si="21"/>
        <v>First</v>
      </c>
      <c r="F309" t="s">
        <v>461</v>
      </c>
      <c r="G309" t="s">
        <v>17</v>
      </c>
      <c r="H309">
        <v>17</v>
      </c>
      <c r="I309">
        <f t="shared" si="22"/>
        <v>17</v>
      </c>
      <c r="J309">
        <v>1</v>
      </c>
      <c r="K309">
        <v>0</v>
      </c>
      <c r="L309" t="s">
        <v>462</v>
      </c>
      <c r="M309">
        <v>108.9</v>
      </c>
      <c r="N309">
        <f t="shared" si="23"/>
        <v>108.9</v>
      </c>
      <c r="O309" t="s">
        <v>463</v>
      </c>
      <c r="P309" t="s">
        <v>20</v>
      </c>
      <c r="Q309" t="str">
        <f t="shared" si="24"/>
        <v>Cherbourg</v>
      </c>
      <c r="R309">
        <f>Table134[[#This Row],[SibSp]]+Table134[[#This Row],[Parch]]</f>
        <v>1</v>
      </c>
      <c r="S309" s="2">
        <f ca="1">Table134[[#This Row],[Family_Size]]+RAND()-0.5</f>
        <v>0.53837994612769169</v>
      </c>
    </row>
    <row r="310" spans="1:19" hidden="1" x14ac:dyDescent="0.25">
      <c r="A310">
        <v>309</v>
      </c>
      <c r="B310">
        <v>0</v>
      </c>
      <c r="C310" t="str">
        <f t="shared" si="20"/>
        <v>Died</v>
      </c>
      <c r="D310">
        <v>2</v>
      </c>
      <c r="E310" t="str">
        <f t="shared" si="21"/>
        <v>Second</v>
      </c>
      <c r="F310" t="s">
        <v>464</v>
      </c>
      <c r="G310" t="s">
        <v>13</v>
      </c>
      <c r="H310">
        <v>30</v>
      </c>
      <c r="I310">
        <f t="shared" si="22"/>
        <v>30</v>
      </c>
      <c r="J310">
        <v>1</v>
      </c>
      <c r="K310">
        <v>0</v>
      </c>
      <c r="L310" t="s">
        <v>465</v>
      </c>
      <c r="M310">
        <v>24</v>
      </c>
      <c r="N310">
        <f t="shared" si="23"/>
        <v>24</v>
      </c>
      <c r="P310" t="s">
        <v>20</v>
      </c>
      <c r="Q310" t="str">
        <f t="shared" si="24"/>
        <v>Cherbourg</v>
      </c>
      <c r="R310">
        <f>Table134[[#This Row],[SibSp]]+Table134[[#This Row],[Parch]]</f>
        <v>1</v>
      </c>
      <c r="S310" s="2">
        <f ca="1">Table134[[#This Row],[Family_Size]]+RAND()-0.5</f>
        <v>0.63102601961082749</v>
      </c>
    </row>
    <row r="311" spans="1:19" hidden="1" x14ac:dyDescent="0.25">
      <c r="A311">
        <v>310</v>
      </c>
      <c r="B311">
        <v>1</v>
      </c>
      <c r="C311" t="str">
        <f t="shared" si="20"/>
        <v>Survived</v>
      </c>
      <c r="D311">
        <v>1</v>
      </c>
      <c r="E311" t="str">
        <f t="shared" si="21"/>
        <v>First</v>
      </c>
      <c r="F311" t="s">
        <v>466</v>
      </c>
      <c r="G311" t="s">
        <v>17</v>
      </c>
      <c r="H311">
        <v>30</v>
      </c>
      <c r="I311">
        <f t="shared" si="22"/>
        <v>30</v>
      </c>
      <c r="J311">
        <v>0</v>
      </c>
      <c r="K311">
        <v>0</v>
      </c>
      <c r="L311" t="s">
        <v>467</v>
      </c>
      <c r="M311">
        <v>56.929200000000002</v>
      </c>
      <c r="N311">
        <f t="shared" si="23"/>
        <v>56.929200000000002</v>
      </c>
      <c r="O311" t="s">
        <v>468</v>
      </c>
      <c r="P311" t="s">
        <v>20</v>
      </c>
      <c r="Q311" t="str">
        <f t="shared" si="24"/>
        <v>Cherbourg</v>
      </c>
      <c r="R311">
        <f>Table134[[#This Row],[SibSp]]+Table134[[#This Row],[Parch]]</f>
        <v>0</v>
      </c>
      <c r="S311" s="2">
        <f ca="1">Table134[[#This Row],[Family_Size]]+RAND()-0.5</f>
        <v>1.5439295995195224E-2</v>
      </c>
    </row>
    <row r="312" spans="1:19" hidden="1" x14ac:dyDescent="0.25">
      <c r="A312">
        <v>311</v>
      </c>
      <c r="B312">
        <v>1</v>
      </c>
      <c r="C312" t="str">
        <f t="shared" si="20"/>
        <v>Survived</v>
      </c>
      <c r="D312">
        <v>1</v>
      </c>
      <c r="E312" t="str">
        <f t="shared" si="21"/>
        <v>First</v>
      </c>
      <c r="F312" t="s">
        <v>469</v>
      </c>
      <c r="G312" t="s">
        <v>17</v>
      </c>
      <c r="H312">
        <v>24</v>
      </c>
      <c r="I312">
        <f t="shared" si="22"/>
        <v>24</v>
      </c>
      <c r="J312">
        <v>0</v>
      </c>
      <c r="K312">
        <v>0</v>
      </c>
      <c r="L312">
        <v>11767</v>
      </c>
      <c r="M312">
        <v>83.158299999999997</v>
      </c>
      <c r="N312">
        <f t="shared" si="23"/>
        <v>83.158299999999997</v>
      </c>
      <c r="O312" t="s">
        <v>470</v>
      </c>
      <c r="P312" t="s">
        <v>20</v>
      </c>
      <c r="Q312" t="str">
        <f t="shared" si="24"/>
        <v>Cherbourg</v>
      </c>
      <c r="R312">
        <f>Table134[[#This Row],[SibSp]]+Table134[[#This Row],[Parch]]</f>
        <v>0</v>
      </c>
      <c r="S312" s="2">
        <f ca="1">Table134[[#This Row],[Family_Size]]+RAND()-0.5</f>
        <v>-3.2969284245376151E-2</v>
      </c>
    </row>
    <row r="313" spans="1:19" hidden="1" x14ac:dyDescent="0.25">
      <c r="A313">
        <v>312</v>
      </c>
      <c r="B313">
        <v>1</v>
      </c>
      <c r="C313" t="str">
        <f t="shared" si="20"/>
        <v>Survived</v>
      </c>
      <c r="D313">
        <v>1</v>
      </c>
      <c r="E313" t="str">
        <f t="shared" si="21"/>
        <v>First</v>
      </c>
      <c r="F313" t="s">
        <v>471</v>
      </c>
      <c r="G313" t="s">
        <v>17</v>
      </c>
      <c r="H313">
        <v>18</v>
      </c>
      <c r="I313">
        <f t="shared" si="22"/>
        <v>18</v>
      </c>
      <c r="J313">
        <v>2</v>
      </c>
      <c r="K313">
        <v>2</v>
      </c>
      <c r="L313" t="s">
        <v>472</v>
      </c>
      <c r="M313">
        <v>262.375</v>
      </c>
      <c r="N313">
        <f t="shared" si="23"/>
        <v>262.375</v>
      </c>
      <c r="O313" t="s">
        <v>473</v>
      </c>
      <c r="P313" t="s">
        <v>20</v>
      </c>
      <c r="Q313" t="str">
        <f t="shared" si="24"/>
        <v>Cherbourg</v>
      </c>
      <c r="R313">
        <f>Table134[[#This Row],[SibSp]]+Table134[[#This Row],[Parch]]</f>
        <v>4</v>
      </c>
      <c r="S313" s="2">
        <f ca="1">Table134[[#This Row],[Family_Size]]+RAND()-0.5</f>
        <v>3.5140503702363963</v>
      </c>
    </row>
    <row r="314" spans="1:19" hidden="1" x14ac:dyDescent="0.25">
      <c r="A314">
        <v>313</v>
      </c>
      <c r="B314">
        <v>0</v>
      </c>
      <c r="C314" t="str">
        <f t="shared" si="20"/>
        <v>Died</v>
      </c>
      <c r="D314">
        <v>2</v>
      </c>
      <c r="E314" t="str">
        <f t="shared" si="21"/>
        <v>Second</v>
      </c>
      <c r="F314" t="s">
        <v>474</v>
      </c>
      <c r="G314" t="s">
        <v>17</v>
      </c>
      <c r="H314">
        <v>26</v>
      </c>
      <c r="I314">
        <f t="shared" si="22"/>
        <v>26</v>
      </c>
      <c r="J314">
        <v>1</v>
      </c>
      <c r="K314">
        <v>1</v>
      </c>
      <c r="L314">
        <v>250651</v>
      </c>
      <c r="M314">
        <v>26</v>
      </c>
      <c r="N314">
        <f t="shared" si="23"/>
        <v>26</v>
      </c>
      <c r="P314" t="s">
        <v>15</v>
      </c>
      <c r="Q314" t="str">
        <f t="shared" si="24"/>
        <v>Southampton</v>
      </c>
      <c r="R314">
        <f>Table134[[#This Row],[SibSp]]+Table134[[#This Row],[Parch]]</f>
        <v>2</v>
      </c>
      <c r="S314" s="2">
        <f ca="1">Table134[[#This Row],[Family_Size]]+RAND()-0.5</f>
        <v>2.4814901882845901</v>
      </c>
    </row>
    <row r="315" spans="1:19" x14ac:dyDescent="0.25">
      <c r="A315">
        <v>201</v>
      </c>
      <c r="B315">
        <v>0</v>
      </c>
      <c r="C315" t="str">
        <f t="shared" si="20"/>
        <v>Died</v>
      </c>
      <c r="D315">
        <v>3</v>
      </c>
      <c r="E315" t="str">
        <f t="shared" si="21"/>
        <v>Third</v>
      </c>
      <c r="F315" t="s">
        <v>307</v>
      </c>
      <c r="G315" t="s">
        <v>13</v>
      </c>
      <c r="H315">
        <v>28</v>
      </c>
      <c r="I315">
        <f t="shared" si="22"/>
        <v>28</v>
      </c>
      <c r="J315">
        <v>0</v>
      </c>
      <c r="K315">
        <v>0</v>
      </c>
      <c r="L315">
        <v>345770</v>
      </c>
      <c r="M315">
        <v>9.5</v>
      </c>
      <c r="N315">
        <f t="shared" si="23"/>
        <v>9.5</v>
      </c>
      <c r="P315" t="s">
        <v>15</v>
      </c>
      <c r="Q315" t="str">
        <f t="shared" si="24"/>
        <v>Southampton</v>
      </c>
      <c r="R315">
        <f>Table134[[#This Row],[SibSp]]+Table134[[#This Row],[Parch]]</f>
        <v>0</v>
      </c>
      <c r="S315" s="2">
        <f ca="1">Table134[[#This Row],[Family_Size]]+RAND()-0.5</f>
        <v>0.3214106533272677</v>
      </c>
    </row>
    <row r="316" spans="1:19" hidden="1" x14ac:dyDescent="0.25">
      <c r="A316">
        <v>315</v>
      </c>
      <c r="B316">
        <v>0</v>
      </c>
      <c r="C316" t="str">
        <f t="shared" si="20"/>
        <v>Died</v>
      </c>
      <c r="D316">
        <v>2</v>
      </c>
      <c r="E316" t="str">
        <f t="shared" si="21"/>
        <v>Second</v>
      </c>
      <c r="F316" t="s">
        <v>476</v>
      </c>
      <c r="G316" t="s">
        <v>13</v>
      </c>
      <c r="H316">
        <v>43</v>
      </c>
      <c r="I316">
        <f t="shared" si="22"/>
        <v>43</v>
      </c>
      <c r="J316">
        <v>1</v>
      </c>
      <c r="K316">
        <v>1</v>
      </c>
      <c r="L316" t="s">
        <v>477</v>
      </c>
      <c r="M316">
        <v>26.25</v>
      </c>
      <c r="N316">
        <f t="shared" si="23"/>
        <v>26.25</v>
      </c>
      <c r="P316" t="s">
        <v>15</v>
      </c>
      <c r="Q316" t="str">
        <f t="shared" si="24"/>
        <v>Southampton</v>
      </c>
      <c r="R316">
        <f>Table134[[#This Row],[SibSp]]+Table134[[#This Row],[Parch]]</f>
        <v>2</v>
      </c>
      <c r="S316" s="2">
        <f ca="1">Table134[[#This Row],[Family_Size]]+RAND()-0.5</f>
        <v>1.9545988768314113</v>
      </c>
    </row>
    <row r="317" spans="1:19" hidden="1" x14ac:dyDescent="0.25">
      <c r="A317">
        <v>316</v>
      </c>
      <c r="B317">
        <v>1</v>
      </c>
      <c r="C317" t="str">
        <f t="shared" si="20"/>
        <v>Survived</v>
      </c>
      <c r="D317">
        <v>3</v>
      </c>
      <c r="E317" t="str">
        <f t="shared" si="21"/>
        <v>Third</v>
      </c>
      <c r="F317" t="s">
        <v>478</v>
      </c>
      <c r="G317" t="s">
        <v>17</v>
      </c>
      <c r="H317">
        <v>26</v>
      </c>
      <c r="I317">
        <f t="shared" si="22"/>
        <v>26</v>
      </c>
      <c r="J317">
        <v>0</v>
      </c>
      <c r="K317">
        <v>0</v>
      </c>
      <c r="L317">
        <v>347470</v>
      </c>
      <c r="M317">
        <v>7.8541999999999996</v>
      </c>
      <c r="N317">
        <f t="shared" si="23"/>
        <v>7.8541999999999996</v>
      </c>
      <c r="P317" t="s">
        <v>15</v>
      </c>
      <c r="Q317" t="str">
        <f t="shared" si="24"/>
        <v>Southampton</v>
      </c>
      <c r="R317">
        <f>Table134[[#This Row],[SibSp]]+Table134[[#This Row],[Parch]]</f>
        <v>0</v>
      </c>
      <c r="S317" s="2">
        <f ca="1">Table134[[#This Row],[Family_Size]]+RAND()-0.5</f>
        <v>-0.25350534036027506</v>
      </c>
    </row>
    <row r="318" spans="1:19" hidden="1" x14ac:dyDescent="0.25">
      <c r="A318">
        <v>317</v>
      </c>
      <c r="B318">
        <v>1</v>
      </c>
      <c r="C318" t="str">
        <f t="shared" si="20"/>
        <v>Survived</v>
      </c>
      <c r="D318">
        <v>2</v>
      </c>
      <c r="E318" t="str">
        <f t="shared" si="21"/>
        <v>Second</v>
      </c>
      <c r="F318" t="s">
        <v>479</v>
      </c>
      <c r="G318" t="s">
        <v>17</v>
      </c>
      <c r="H318">
        <v>24</v>
      </c>
      <c r="I318">
        <f t="shared" si="22"/>
        <v>24</v>
      </c>
      <c r="J318">
        <v>1</v>
      </c>
      <c r="K318">
        <v>0</v>
      </c>
      <c r="L318">
        <v>244367</v>
      </c>
      <c r="M318">
        <v>26</v>
      </c>
      <c r="N318">
        <f t="shared" si="23"/>
        <v>26</v>
      </c>
      <c r="P318" t="s">
        <v>15</v>
      </c>
      <c r="Q318" t="str">
        <f t="shared" si="24"/>
        <v>Southampton</v>
      </c>
      <c r="R318">
        <f>Table134[[#This Row],[SibSp]]+Table134[[#This Row],[Parch]]</f>
        <v>1</v>
      </c>
      <c r="S318" s="2">
        <f ca="1">Table134[[#This Row],[Family_Size]]+RAND()-0.5</f>
        <v>1.3685404413307398</v>
      </c>
    </row>
    <row r="319" spans="1:19" hidden="1" x14ac:dyDescent="0.25">
      <c r="A319">
        <v>318</v>
      </c>
      <c r="B319">
        <v>0</v>
      </c>
      <c r="C319" t="str">
        <f t="shared" si="20"/>
        <v>Died</v>
      </c>
      <c r="D319">
        <v>2</v>
      </c>
      <c r="E319" t="str">
        <f t="shared" si="21"/>
        <v>Second</v>
      </c>
      <c r="F319" t="s">
        <v>480</v>
      </c>
      <c r="G319" t="s">
        <v>13</v>
      </c>
      <c r="H319">
        <v>54</v>
      </c>
      <c r="I319">
        <f t="shared" si="22"/>
        <v>54</v>
      </c>
      <c r="J319">
        <v>0</v>
      </c>
      <c r="K319">
        <v>0</v>
      </c>
      <c r="L319">
        <v>29011</v>
      </c>
      <c r="M319">
        <v>14</v>
      </c>
      <c r="N319">
        <f t="shared" si="23"/>
        <v>14</v>
      </c>
      <c r="P319" t="s">
        <v>15</v>
      </c>
      <c r="Q319" t="str">
        <f t="shared" si="24"/>
        <v>Southampton</v>
      </c>
      <c r="R319">
        <f>Table134[[#This Row],[SibSp]]+Table134[[#This Row],[Parch]]</f>
        <v>0</v>
      </c>
      <c r="S319" s="2">
        <f ca="1">Table134[[#This Row],[Family_Size]]+RAND()-0.5</f>
        <v>-0.11913240709484407</v>
      </c>
    </row>
    <row r="320" spans="1:19" hidden="1" x14ac:dyDescent="0.25">
      <c r="A320">
        <v>319</v>
      </c>
      <c r="B320">
        <v>1</v>
      </c>
      <c r="C320" t="str">
        <f t="shared" si="20"/>
        <v>Survived</v>
      </c>
      <c r="D320">
        <v>1</v>
      </c>
      <c r="E320" t="str">
        <f t="shared" si="21"/>
        <v>First</v>
      </c>
      <c r="F320" t="s">
        <v>481</v>
      </c>
      <c r="G320" t="s">
        <v>17</v>
      </c>
      <c r="H320">
        <v>31</v>
      </c>
      <c r="I320">
        <f t="shared" si="22"/>
        <v>31</v>
      </c>
      <c r="J320">
        <v>0</v>
      </c>
      <c r="K320">
        <v>2</v>
      </c>
      <c r="L320">
        <v>36928</v>
      </c>
      <c r="M320">
        <v>164.86670000000001</v>
      </c>
      <c r="N320">
        <f t="shared" si="23"/>
        <v>164.86670000000001</v>
      </c>
      <c r="O320" t="s">
        <v>482</v>
      </c>
      <c r="P320" t="s">
        <v>15</v>
      </c>
      <c r="Q320" t="str">
        <f t="shared" si="24"/>
        <v>Southampton</v>
      </c>
      <c r="R320">
        <f>Table134[[#This Row],[SibSp]]+Table134[[#This Row],[Parch]]</f>
        <v>2</v>
      </c>
      <c r="S320" s="2">
        <f ca="1">Table134[[#This Row],[Family_Size]]+RAND()-0.5</f>
        <v>1.9461818705096454</v>
      </c>
    </row>
    <row r="321" spans="1:19" hidden="1" x14ac:dyDescent="0.25">
      <c r="A321">
        <v>320</v>
      </c>
      <c r="B321">
        <v>1</v>
      </c>
      <c r="C321" t="str">
        <f t="shared" si="20"/>
        <v>Survived</v>
      </c>
      <c r="D321">
        <v>1</v>
      </c>
      <c r="E321" t="str">
        <f t="shared" si="21"/>
        <v>First</v>
      </c>
      <c r="F321" t="s">
        <v>483</v>
      </c>
      <c r="G321" t="s">
        <v>17</v>
      </c>
      <c r="H321">
        <v>40</v>
      </c>
      <c r="I321">
        <f t="shared" si="22"/>
        <v>40</v>
      </c>
      <c r="J321">
        <v>1</v>
      </c>
      <c r="K321">
        <v>1</v>
      </c>
      <c r="L321">
        <v>16966</v>
      </c>
      <c r="M321">
        <v>134.5</v>
      </c>
      <c r="N321">
        <f t="shared" si="23"/>
        <v>134.5</v>
      </c>
      <c r="O321" t="s">
        <v>484</v>
      </c>
      <c r="P321" t="s">
        <v>20</v>
      </c>
      <c r="Q321" t="str">
        <f t="shared" si="24"/>
        <v>Cherbourg</v>
      </c>
      <c r="R321">
        <f>Table134[[#This Row],[SibSp]]+Table134[[#This Row],[Parch]]</f>
        <v>2</v>
      </c>
      <c r="S321" s="2">
        <f ca="1">Table134[[#This Row],[Family_Size]]+RAND()-0.5</f>
        <v>2.2214793440580936</v>
      </c>
    </row>
    <row r="322" spans="1:19" x14ac:dyDescent="0.25">
      <c r="A322">
        <v>202</v>
      </c>
      <c r="B322">
        <v>0</v>
      </c>
      <c r="C322" t="str">
        <f t="shared" ref="C322:C385" si="25">IF(B322=1, "Survived", "Died")</f>
        <v>Died</v>
      </c>
      <c r="D322">
        <v>3</v>
      </c>
      <c r="E322" t="str">
        <f t="shared" ref="E322:E385" si="26">IF(D322=1, "First", IF(D322=2, "Second", IF(D322=3, "Third")))</f>
        <v>Third</v>
      </c>
      <c r="F322" t="s">
        <v>308</v>
      </c>
      <c r="G322" t="s">
        <v>13</v>
      </c>
      <c r="I322">
        <f t="shared" ref="I322:I385" si="27">IF(H322="",AVERAGE(H:H),H322)</f>
        <v>29.69911764705882</v>
      </c>
      <c r="J322">
        <v>8</v>
      </c>
      <c r="K322">
        <v>2</v>
      </c>
      <c r="L322" t="s">
        <v>251</v>
      </c>
      <c r="M322">
        <v>69.55</v>
      </c>
      <c r="N322">
        <f t="shared" ref="N322:N385" si="28">IF(M322="",MEDIAN(M:M),M322)</f>
        <v>69.55</v>
      </c>
      <c r="P322" t="s">
        <v>15</v>
      </c>
      <c r="Q322" t="str">
        <f t="shared" ref="Q322:Q385" si="29">IF(P322="C", "Cherbourg", IF(P322="Q", "Queenstown", IF(P322="S", "Southampton")))</f>
        <v>Southampton</v>
      </c>
      <c r="R322">
        <f>Table134[[#This Row],[SibSp]]+Table134[[#This Row],[Parch]]</f>
        <v>10</v>
      </c>
      <c r="S322" s="2">
        <f ca="1">Table134[[#This Row],[Family_Size]]+RAND()-0.5</f>
        <v>10.484703625376461</v>
      </c>
    </row>
    <row r="323" spans="1:19" x14ac:dyDescent="0.25">
      <c r="A323">
        <v>203</v>
      </c>
      <c r="B323">
        <v>0</v>
      </c>
      <c r="C323" t="str">
        <f t="shared" si="25"/>
        <v>Died</v>
      </c>
      <c r="D323">
        <v>3</v>
      </c>
      <c r="E323" t="str">
        <f t="shared" si="26"/>
        <v>Third</v>
      </c>
      <c r="F323" t="s">
        <v>309</v>
      </c>
      <c r="G323" t="s">
        <v>13</v>
      </c>
      <c r="H323">
        <v>34</v>
      </c>
      <c r="I323">
        <f t="shared" si="27"/>
        <v>34</v>
      </c>
      <c r="J323">
        <v>0</v>
      </c>
      <c r="K323">
        <v>0</v>
      </c>
      <c r="L323">
        <v>3101264</v>
      </c>
      <c r="M323">
        <v>6.4958</v>
      </c>
      <c r="N323">
        <f t="shared" si="28"/>
        <v>6.4958</v>
      </c>
      <c r="P323" t="s">
        <v>15</v>
      </c>
      <c r="Q323" t="str">
        <f t="shared" si="29"/>
        <v>Southampton</v>
      </c>
      <c r="R323">
        <f>Table134[[#This Row],[SibSp]]+Table134[[#This Row],[Parch]]</f>
        <v>0</v>
      </c>
      <c r="S323" s="2">
        <f ca="1">Table134[[#This Row],[Family_Size]]+RAND()-0.5</f>
        <v>0.26070899106380352</v>
      </c>
    </row>
    <row r="324" spans="1:19" hidden="1" x14ac:dyDescent="0.25">
      <c r="A324">
        <v>323</v>
      </c>
      <c r="B324">
        <v>1</v>
      </c>
      <c r="C324" t="str">
        <f t="shared" si="25"/>
        <v>Survived</v>
      </c>
      <c r="D324">
        <v>2</v>
      </c>
      <c r="E324" t="str">
        <f t="shared" si="26"/>
        <v>Second</v>
      </c>
      <c r="F324" t="s">
        <v>488</v>
      </c>
      <c r="G324" t="s">
        <v>17</v>
      </c>
      <c r="H324">
        <v>30</v>
      </c>
      <c r="I324">
        <f t="shared" si="27"/>
        <v>30</v>
      </c>
      <c r="J324">
        <v>0</v>
      </c>
      <c r="K324">
        <v>0</v>
      </c>
      <c r="L324">
        <v>234818</v>
      </c>
      <c r="M324">
        <v>12.35</v>
      </c>
      <c r="N324">
        <f t="shared" si="28"/>
        <v>12.35</v>
      </c>
      <c r="P324" t="s">
        <v>27</v>
      </c>
      <c r="Q324" t="str">
        <f t="shared" si="29"/>
        <v>Queenstown</v>
      </c>
      <c r="R324">
        <f>Table134[[#This Row],[SibSp]]+Table134[[#This Row],[Parch]]</f>
        <v>0</v>
      </c>
      <c r="S324" s="2">
        <f ca="1">Table134[[#This Row],[Family_Size]]+RAND()-0.5</f>
        <v>-0.12499592673742221</v>
      </c>
    </row>
    <row r="325" spans="1:19" hidden="1" x14ac:dyDescent="0.25">
      <c r="A325">
        <v>324</v>
      </c>
      <c r="B325">
        <v>1</v>
      </c>
      <c r="C325" t="str">
        <f t="shared" si="25"/>
        <v>Survived</v>
      </c>
      <c r="D325">
        <v>2</v>
      </c>
      <c r="E325" t="str">
        <f t="shared" si="26"/>
        <v>Second</v>
      </c>
      <c r="F325" t="s">
        <v>489</v>
      </c>
      <c r="G325" t="s">
        <v>17</v>
      </c>
      <c r="H325">
        <v>22</v>
      </c>
      <c r="I325">
        <f t="shared" si="27"/>
        <v>22</v>
      </c>
      <c r="J325">
        <v>1</v>
      </c>
      <c r="K325">
        <v>1</v>
      </c>
      <c r="L325">
        <v>248738</v>
      </c>
      <c r="M325">
        <v>29</v>
      </c>
      <c r="N325">
        <f t="shared" si="28"/>
        <v>29</v>
      </c>
      <c r="P325" t="s">
        <v>15</v>
      </c>
      <c r="Q325" t="str">
        <f t="shared" si="29"/>
        <v>Southampton</v>
      </c>
      <c r="R325">
        <f>Table134[[#This Row],[SibSp]]+Table134[[#This Row],[Parch]]</f>
        <v>2</v>
      </c>
      <c r="S325" s="2">
        <f ca="1">Table134[[#This Row],[Family_Size]]+RAND()-0.5</f>
        <v>1.8727930804538229</v>
      </c>
    </row>
    <row r="326" spans="1:19" x14ac:dyDescent="0.25">
      <c r="A326">
        <v>204</v>
      </c>
      <c r="B326">
        <v>0</v>
      </c>
      <c r="C326" t="str">
        <f t="shared" si="25"/>
        <v>Died</v>
      </c>
      <c r="D326">
        <v>3</v>
      </c>
      <c r="E326" t="str">
        <f t="shared" si="26"/>
        <v>Third</v>
      </c>
      <c r="F326" t="s">
        <v>310</v>
      </c>
      <c r="G326" t="s">
        <v>13</v>
      </c>
      <c r="H326">
        <v>45.5</v>
      </c>
      <c r="I326">
        <f t="shared" si="27"/>
        <v>45.5</v>
      </c>
      <c r="J326">
        <v>0</v>
      </c>
      <c r="K326">
        <v>0</v>
      </c>
      <c r="L326">
        <v>2628</v>
      </c>
      <c r="M326">
        <v>7.2249999999999996</v>
      </c>
      <c r="N326">
        <f t="shared" si="28"/>
        <v>7.2249999999999996</v>
      </c>
      <c r="P326" t="s">
        <v>20</v>
      </c>
      <c r="Q326" t="str">
        <f t="shared" si="29"/>
        <v>Cherbourg</v>
      </c>
      <c r="R326">
        <f>Table134[[#This Row],[SibSp]]+Table134[[#This Row],[Parch]]</f>
        <v>0</v>
      </c>
      <c r="S326" s="2">
        <f ca="1">Table134[[#This Row],[Family_Size]]+RAND()-0.5</f>
        <v>0.16923270418520808</v>
      </c>
    </row>
    <row r="327" spans="1:19" hidden="1" x14ac:dyDescent="0.25">
      <c r="A327">
        <v>326</v>
      </c>
      <c r="B327">
        <v>1</v>
      </c>
      <c r="C327" t="str">
        <f t="shared" si="25"/>
        <v>Survived</v>
      </c>
      <c r="D327">
        <v>1</v>
      </c>
      <c r="E327" t="str">
        <f t="shared" si="26"/>
        <v>First</v>
      </c>
      <c r="F327" t="s">
        <v>491</v>
      </c>
      <c r="G327" t="s">
        <v>17</v>
      </c>
      <c r="H327">
        <v>36</v>
      </c>
      <c r="I327">
        <f t="shared" si="27"/>
        <v>36</v>
      </c>
      <c r="J327">
        <v>0</v>
      </c>
      <c r="K327">
        <v>0</v>
      </c>
      <c r="L327" t="s">
        <v>409</v>
      </c>
      <c r="M327">
        <v>135.63329999999999</v>
      </c>
      <c r="N327">
        <f t="shared" si="28"/>
        <v>135.63329999999999</v>
      </c>
      <c r="O327" t="s">
        <v>492</v>
      </c>
      <c r="P327" t="s">
        <v>20</v>
      </c>
      <c r="Q327" t="str">
        <f t="shared" si="29"/>
        <v>Cherbourg</v>
      </c>
      <c r="R327">
        <f>Table134[[#This Row],[SibSp]]+Table134[[#This Row],[Parch]]</f>
        <v>0</v>
      </c>
      <c r="S327" s="2">
        <f ca="1">Table134[[#This Row],[Family_Size]]+RAND()-0.5</f>
        <v>6.6702160754053996E-2</v>
      </c>
    </row>
    <row r="328" spans="1:19" x14ac:dyDescent="0.25">
      <c r="A328">
        <v>207</v>
      </c>
      <c r="B328">
        <v>0</v>
      </c>
      <c r="C328" t="str">
        <f t="shared" si="25"/>
        <v>Died</v>
      </c>
      <c r="D328">
        <v>3</v>
      </c>
      <c r="E328" t="str">
        <f t="shared" si="26"/>
        <v>Third</v>
      </c>
      <c r="F328" t="s">
        <v>314</v>
      </c>
      <c r="G328" t="s">
        <v>13</v>
      </c>
      <c r="H328">
        <v>32</v>
      </c>
      <c r="I328">
        <f t="shared" si="27"/>
        <v>32</v>
      </c>
      <c r="J328">
        <v>1</v>
      </c>
      <c r="K328">
        <v>0</v>
      </c>
      <c r="L328">
        <v>3101278</v>
      </c>
      <c r="M328">
        <v>15.85</v>
      </c>
      <c r="N328">
        <f t="shared" si="28"/>
        <v>15.85</v>
      </c>
      <c r="P328" t="s">
        <v>15</v>
      </c>
      <c r="Q328" t="str">
        <f t="shared" si="29"/>
        <v>Southampton</v>
      </c>
      <c r="R328">
        <f>Table134[[#This Row],[SibSp]]+Table134[[#This Row],[Parch]]</f>
        <v>1</v>
      </c>
      <c r="S328" s="2">
        <f ca="1">Table134[[#This Row],[Family_Size]]+RAND()-0.5</f>
        <v>0.53801371765905559</v>
      </c>
    </row>
    <row r="329" spans="1:19" hidden="1" x14ac:dyDescent="0.25">
      <c r="A329">
        <v>328</v>
      </c>
      <c r="B329">
        <v>1</v>
      </c>
      <c r="C329" t="str">
        <f t="shared" si="25"/>
        <v>Survived</v>
      </c>
      <c r="D329">
        <v>2</v>
      </c>
      <c r="E329" t="str">
        <f t="shared" si="26"/>
        <v>Second</v>
      </c>
      <c r="F329" t="s">
        <v>494</v>
      </c>
      <c r="G329" t="s">
        <v>17</v>
      </c>
      <c r="H329">
        <v>36</v>
      </c>
      <c r="I329">
        <f t="shared" si="27"/>
        <v>36</v>
      </c>
      <c r="J329">
        <v>0</v>
      </c>
      <c r="K329">
        <v>0</v>
      </c>
      <c r="L329">
        <v>28551</v>
      </c>
      <c r="M329">
        <v>13</v>
      </c>
      <c r="N329">
        <f t="shared" si="28"/>
        <v>13</v>
      </c>
      <c r="O329" t="s">
        <v>442</v>
      </c>
      <c r="P329" t="s">
        <v>15</v>
      </c>
      <c r="Q329" t="str">
        <f t="shared" si="29"/>
        <v>Southampton</v>
      </c>
      <c r="R329">
        <f>Table134[[#This Row],[SibSp]]+Table134[[#This Row],[Parch]]</f>
        <v>0</v>
      </c>
      <c r="S329" s="2">
        <f ca="1">Table134[[#This Row],[Family_Size]]+RAND()-0.5</f>
        <v>-0.18644223149186112</v>
      </c>
    </row>
    <row r="330" spans="1:19" hidden="1" x14ac:dyDescent="0.25">
      <c r="A330">
        <v>329</v>
      </c>
      <c r="B330">
        <v>1</v>
      </c>
      <c r="C330" t="str">
        <f t="shared" si="25"/>
        <v>Survived</v>
      </c>
      <c r="D330">
        <v>3</v>
      </c>
      <c r="E330" t="str">
        <f t="shared" si="26"/>
        <v>Third</v>
      </c>
      <c r="F330" t="s">
        <v>495</v>
      </c>
      <c r="G330" t="s">
        <v>17</v>
      </c>
      <c r="H330">
        <v>31</v>
      </c>
      <c r="I330">
        <f t="shared" si="27"/>
        <v>31</v>
      </c>
      <c r="J330">
        <v>1</v>
      </c>
      <c r="K330">
        <v>1</v>
      </c>
      <c r="L330">
        <v>363291</v>
      </c>
      <c r="M330">
        <v>20.524999999999999</v>
      </c>
      <c r="N330">
        <f t="shared" si="28"/>
        <v>20.524999999999999</v>
      </c>
      <c r="P330" t="s">
        <v>15</v>
      </c>
      <c r="Q330" t="str">
        <f t="shared" si="29"/>
        <v>Southampton</v>
      </c>
      <c r="R330">
        <f>Table134[[#This Row],[SibSp]]+Table134[[#This Row],[Parch]]</f>
        <v>2</v>
      </c>
      <c r="S330" s="2">
        <f ca="1">Table134[[#This Row],[Family_Size]]+RAND()-0.5</f>
        <v>2.271211271552918</v>
      </c>
    </row>
    <row r="331" spans="1:19" hidden="1" x14ac:dyDescent="0.25">
      <c r="A331">
        <v>330</v>
      </c>
      <c r="B331">
        <v>1</v>
      </c>
      <c r="C331" t="str">
        <f t="shared" si="25"/>
        <v>Survived</v>
      </c>
      <c r="D331">
        <v>1</v>
      </c>
      <c r="E331" t="str">
        <f t="shared" si="26"/>
        <v>First</v>
      </c>
      <c r="F331" t="s">
        <v>496</v>
      </c>
      <c r="G331" t="s">
        <v>17</v>
      </c>
      <c r="H331">
        <v>16</v>
      </c>
      <c r="I331">
        <f t="shared" si="27"/>
        <v>16</v>
      </c>
      <c r="J331">
        <v>0</v>
      </c>
      <c r="K331">
        <v>1</v>
      </c>
      <c r="L331">
        <v>111361</v>
      </c>
      <c r="M331">
        <v>57.979199999999999</v>
      </c>
      <c r="N331">
        <f t="shared" si="28"/>
        <v>57.979199999999999</v>
      </c>
      <c r="O331" t="s">
        <v>497</v>
      </c>
      <c r="P331" t="s">
        <v>20</v>
      </c>
      <c r="Q331" t="str">
        <f t="shared" si="29"/>
        <v>Cherbourg</v>
      </c>
      <c r="R331">
        <f>Table134[[#This Row],[SibSp]]+Table134[[#This Row],[Parch]]</f>
        <v>1</v>
      </c>
      <c r="S331" s="2">
        <f ca="1">Table134[[#This Row],[Family_Size]]+RAND()-0.5</f>
        <v>0.62627235438449835</v>
      </c>
    </row>
    <row r="332" spans="1:19" hidden="1" x14ac:dyDescent="0.25">
      <c r="A332">
        <v>331</v>
      </c>
      <c r="B332">
        <v>1</v>
      </c>
      <c r="C332" t="str">
        <f t="shared" si="25"/>
        <v>Survived</v>
      </c>
      <c r="D332">
        <v>3</v>
      </c>
      <c r="E332" t="str">
        <f t="shared" si="26"/>
        <v>Third</v>
      </c>
      <c r="F332" t="s">
        <v>498</v>
      </c>
      <c r="G332" t="s">
        <v>17</v>
      </c>
      <c r="I332">
        <f t="shared" si="27"/>
        <v>29.69911764705882</v>
      </c>
      <c r="J332">
        <v>2</v>
      </c>
      <c r="K332">
        <v>0</v>
      </c>
      <c r="L332">
        <v>367226</v>
      </c>
      <c r="M332">
        <v>23.25</v>
      </c>
      <c r="N332">
        <f t="shared" si="28"/>
        <v>23.25</v>
      </c>
      <c r="P332" t="s">
        <v>27</v>
      </c>
      <c r="Q332" t="str">
        <f t="shared" si="29"/>
        <v>Queenstown</v>
      </c>
      <c r="R332">
        <f>Table134[[#This Row],[SibSp]]+Table134[[#This Row],[Parch]]</f>
        <v>2</v>
      </c>
      <c r="S332" s="2">
        <f ca="1">Table134[[#This Row],[Family_Size]]+RAND()-0.5</f>
        <v>1.7872075696928382</v>
      </c>
    </row>
    <row r="333" spans="1:19" hidden="1" x14ac:dyDescent="0.25">
      <c r="A333">
        <v>332</v>
      </c>
      <c r="B333">
        <v>0</v>
      </c>
      <c r="C333" t="str">
        <f t="shared" si="25"/>
        <v>Died</v>
      </c>
      <c r="D333">
        <v>1</v>
      </c>
      <c r="E333" t="str">
        <f t="shared" si="26"/>
        <v>First</v>
      </c>
      <c r="F333" t="s">
        <v>499</v>
      </c>
      <c r="G333" t="s">
        <v>13</v>
      </c>
      <c r="H333">
        <v>45.5</v>
      </c>
      <c r="I333">
        <f t="shared" si="27"/>
        <v>45.5</v>
      </c>
      <c r="J333">
        <v>0</v>
      </c>
      <c r="K333">
        <v>0</v>
      </c>
      <c r="L333">
        <v>113043</v>
      </c>
      <c r="M333">
        <v>28.5</v>
      </c>
      <c r="N333">
        <f t="shared" si="28"/>
        <v>28.5</v>
      </c>
      <c r="O333" t="s">
        <v>500</v>
      </c>
      <c r="P333" t="s">
        <v>15</v>
      </c>
      <c r="Q333" t="str">
        <f t="shared" si="29"/>
        <v>Southampton</v>
      </c>
      <c r="R333">
        <f>Table134[[#This Row],[SibSp]]+Table134[[#This Row],[Parch]]</f>
        <v>0</v>
      </c>
      <c r="S333" s="2">
        <f ca="1">Table134[[#This Row],[Family_Size]]+RAND()-0.5</f>
        <v>-0.18863455102106919</v>
      </c>
    </row>
    <row r="334" spans="1:19" hidden="1" x14ac:dyDescent="0.25">
      <c r="A334">
        <v>333</v>
      </c>
      <c r="B334">
        <v>0</v>
      </c>
      <c r="C334" t="str">
        <f t="shared" si="25"/>
        <v>Died</v>
      </c>
      <c r="D334">
        <v>1</v>
      </c>
      <c r="E334" t="str">
        <f t="shared" si="26"/>
        <v>First</v>
      </c>
      <c r="F334" t="s">
        <v>501</v>
      </c>
      <c r="G334" t="s">
        <v>13</v>
      </c>
      <c r="H334">
        <v>38</v>
      </c>
      <c r="I334">
        <f t="shared" si="27"/>
        <v>38</v>
      </c>
      <c r="J334">
        <v>0</v>
      </c>
      <c r="K334">
        <v>1</v>
      </c>
      <c r="L334" t="s">
        <v>406</v>
      </c>
      <c r="M334">
        <v>153.46250000000001</v>
      </c>
      <c r="N334">
        <f t="shared" si="28"/>
        <v>153.46250000000001</v>
      </c>
      <c r="O334" t="s">
        <v>502</v>
      </c>
      <c r="P334" t="s">
        <v>15</v>
      </c>
      <c r="Q334" t="str">
        <f t="shared" si="29"/>
        <v>Southampton</v>
      </c>
      <c r="R334">
        <f>Table134[[#This Row],[SibSp]]+Table134[[#This Row],[Parch]]</f>
        <v>1</v>
      </c>
      <c r="S334" s="2">
        <f ca="1">Table134[[#This Row],[Family_Size]]+RAND()-0.5</f>
        <v>0.8136340184364026</v>
      </c>
    </row>
    <row r="335" spans="1:19" x14ac:dyDescent="0.25">
      <c r="A335">
        <v>211</v>
      </c>
      <c r="B335">
        <v>0</v>
      </c>
      <c r="C335" t="str">
        <f t="shared" si="25"/>
        <v>Died</v>
      </c>
      <c r="D335">
        <v>3</v>
      </c>
      <c r="E335" t="str">
        <f t="shared" si="26"/>
        <v>Third</v>
      </c>
      <c r="F335" t="s">
        <v>319</v>
      </c>
      <c r="G335" t="s">
        <v>13</v>
      </c>
      <c r="H335">
        <v>24</v>
      </c>
      <c r="I335">
        <f t="shared" si="27"/>
        <v>24</v>
      </c>
      <c r="J335">
        <v>0</v>
      </c>
      <c r="K335">
        <v>0</v>
      </c>
      <c r="L335" t="s">
        <v>320</v>
      </c>
      <c r="M335">
        <v>7.05</v>
      </c>
      <c r="N335">
        <f t="shared" si="28"/>
        <v>7.05</v>
      </c>
      <c r="P335" t="s">
        <v>15</v>
      </c>
      <c r="Q335" t="str">
        <f t="shared" si="29"/>
        <v>Southampton</v>
      </c>
      <c r="R335">
        <f>Table134[[#This Row],[SibSp]]+Table134[[#This Row],[Parch]]</f>
        <v>0</v>
      </c>
      <c r="S335" s="2">
        <f ca="1">Table134[[#This Row],[Family_Size]]+RAND()-0.5</f>
        <v>0.46261629709461127</v>
      </c>
    </row>
    <row r="336" spans="1:19" hidden="1" x14ac:dyDescent="0.25">
      <c r="A336">
        <v>335</v>
      </c>
      <c r="B336">
        <v>1</v>
      </c>
      <c r="C336" t="str">
        <f t="shared" si="25"/>
        <v>Survived</v>
      </c>
      <c r="D336">
        <v>1</v>
      </c>
      <c r="E336" t="str">
        <f t="shared" si="26"/>
        <v>First</v>
      </c>
      <c r="F336" t="s">
        <v>504</v>
      </c>
      <c r="G336" t="s">
        <v>17</v>
      </c>
      <c r="I336">
        <f t="shared" si="27"/>
        <v>29.69911764705882</v>
      </c>
      <c r="J336">
        <v>1</v>
      </c>
      <c r="K336">
        <v>0</v>
      </c>
      <c r="L336" t="s">
        <v>505</v>
      </c>
      <c r="M336">
        <v>133.65</v>
      </c>
      <c r="N336">
        <f t="shared" si="28"/>
        <v>133.65</v>
      </c>
      <c r="P336" t="s">
        <v>15</v>
      </c>
      <c r="Q336" t="str">
        <f t="shared" si="29"/>
        <v>Southampton</v>
      </c>
      <c r="R336">
        <f>Table134[[#This Row],[SibSp]]+Table134[[#This Row],[Parch]]</f>
        <v>1</v>
      </c>
      <c r="S336" s="2">
        <f ca="1">Table134[[#This Row],[Family_Size]]+RAND()-0.5</f>
        <v>1.3058852770053408</v>
      </c>
    </row>
    <row r="337" spans="1:19" x14ac:dyDescent="0.25">
      <c r="A337">
        <v>213</v>
      </c>
      <c r="B337">
        <v>0</v>
      </c>
      <c r="C337" t="str">
        <f t="shared" si="25"/>
        <v>Died</v>
      </c>
      <c r="D337">
        <v>3</v>
      </c>
      <c r="E337" t="str">
        <f t="shared" si="26"/>
        <v>Third</v>
      </c>
      <c r="F337" t="s">
        <v>323</v>
      </c>
      <c r="G337" t="s">
        <v>13</v>
      </c>
      <c r="H337">
        <v>22</v>
      </c>
      <c r="I337">
        <f t="shared" si="27"/>
        <v>22</v>
      </c>
      <c r="J337">
        <v>0</v>
      </c>
      <c r="K337">
        <v>0</v>
      </c>
      <c r="L337" t="s">
        <v>324</v>
      </c>
      <c r="M337">
        <v>7.25</v>
      </c>
      <c r="N337">
        <f t="shared" si="28"/>
        <v>7.25</v>
      </c>
      <c r="P337" t="s">
        <v>15</v>
      </c>
      <c r="Q337" t="str">
        <f t="shared" si="29"/>
        <v>Southampton</v>
      </c>
      <c r="R337">
        <f>Table134[[#This Row],[SibSp]]+Table134[[#This Row],[Parch]]</f>
        <v>0</v>
      </c>
      <c r="S337" s="2">
        <f ca="1">Table134[[#This Row],[Family_Size]]+RAND()-0.5</f>
        <v>0.23432983124534379</v>
      </c>
    </row>
    <row r="338" spans="1:19" hidden="1" x14ac:dyDescent="0.25">
      <c r="A338">
        <v>337</v>
      </c>
      <c r="B338">
        <v>0</v>
      </c>
      <c r="C338" t="str">
        <f t="shared" si="25"/>
        <v>Died</v>
      </c>
      <c r="D338">
        <v>1</v>
      </c>
      <c r="E338" t="str">
        <f t="shared" si="26"/>
        <v>First</v>
      </c>
      <c r="F338" t="s">
        <v>507</v>
      </c>
      <c r="G338" t="s">
        <v>13</v>
      </c>
      <c r="H338">
        <v>29</v>
      </c>
      <c r="I338">
        <f t="shared" si="27"/>
        <v>29</v>
      </c>
      <c r="J338">
        <v>1</v>
      </c>
      <c r="K338">
        <v>0</v>
      </c>
      <c r="L338">
        <v>113776</v>
      </c>
      <c r="M338">
        <v>66.599999999999994</v>
      </c>
      <c r="N338">
        <f t="shared" si="28"/>
        <v>66.599999999999994</v>
      </c>
      <c r="O338" t="s">
        <v>237</v>
      </c>
      <c r="P338" t="s">
        <v>15</v>
      </c>
      <c r="Q338" t="str">
        <f t="shared" si="29"/>
        <v>Southampton</v>
      </c>
      <c r="R338">
        <f>Table134[[#This Row],[SibSp]]+Table134[[#This Row],[Parch]]</f>
        <v>1</v>
      </c>
      <c r="S338" s="2">
        <f ca="1">Table134[[#This Row],[Family_Size]]+RAND()-0.5</f>
        <v>1.1391133845586925</v>
      </c>
    </row>
    <row r="339" spans="1:19" hidden="1" x14ac:dyDescent="0.25">
      <c r="A339">
        <v>338</v>
      </c>
      <c r="B339">
        <v>1</v>
      </c>
      <c r="C339" t="str">
        <f t="shared" si="25"/>
        <v>Survived</v>
      </c>
      <c r="D339">
        <v>1</v>
      </c>
      <c r="E339" t="str">
        <f t="shared" si="26"/>
        <v>First</v>
      </c>
      <c r="F339" t="s">
        <v>508</v>
      </c>
      <c r="G339" t="s">
        <v>17</v>
      </c>
      <c r="H339">
        <v>41</v>
      </c>
      <c r="I339">
        <f t="shared" si="27"/>
        <v>41</v>
      </c>
      <c r="J339">
        <v>0</v>
      </c>
      <c r="K339">
        <v>0</v>
      </c>
      <c r="L339">
        <v>16966</v>
      </c>
      <c r="M339">
        <v>134.5</v>
      </c>
      <c r="N339">
        <f t="shared" si="28"/>
        <v>134.5</v>
      </c>
      <c r="O339" t="s">
        <v>509</v>
      </c>
      <c r="P339" t="s">
        <v>20</v>
      </c>
      <c r="Q339" t="str">
        <f t="shared" si="29"/>
        <v>Cherbourg</v>
      </c>
      <c r="R339">
        <f>Table134[[#This Row],[SibSp]]+Table134[[#This Row],[Parch]]</f>
        <v>0</v>
      </c>
      <c r="S339" s="2">
        <f ca="1">Table134[[#This Row],[Family_Size]]+RAND()-0.5</f>
        <v>-0.24570408330453597</v>
      </c>
    </row>
    <row r="340" spans="1:19" x14ac:dyDescent="0.25">
      <c r="A340">
        <v>215</v>
      </c>
      <c r="B340">
        <v>0</v>
      </c>
      <c r="C340" t="str">
        <f t="shared" si="25"/>
        <v>Died</v>
      </c>
      <c r="D340">
        <v>3</v>
      </c>
      <c r="E340" t="str">
        <f t="shared" si="26"/>
        <v>Third</v>
      </c>
      <c r="F340" t="s">
        <v>326</v>
      </c>
      <c r="G340" t="s">
        <v>13</v>
      </c>
      <c r="I340">
        <f t="shared" si="27"/>
        <v>29.69911764705882</v>
      </c>
      <c r="J340">
        <v>1</v>
      </c>
      <c r="K340">
        <v>0</v>
      </c>
      <c r="L340">
        <v>367229</v>
      </c>
      <c r="M340">
        <v>7.75</v>
      </c>
      <c r="N340">
        <f t="shared" si="28"/>
        <v>7.75</v>
      </c>
      <c r="P340" t="s">
        <v>27</v>
      </c>
      <c r="Q340" t="str">
        <f t="shared" si="29"/>
        <v>Queenstown</v>
      </c>
      <c r="R340">
        <f>Table134[[#This Row],[SibSp]]+Table134[[#This Row],[Parch]]</f>
        <v>1</v>
      </c>
      <c r="S340" s="2">
        <f ca="1">Table134[[#This Row],[Family_Size]]+RAND()-0.5</f>
        <v>1.1537807648809235</v>
      </c>
    </row>
    <row r="341" spans="1:19" hidden="1" x14ac:dyDescent="0.25">
      <c r="A341">
        <v>340</v>
      </c>
      <c r="B341">
        <v>0</v>
      </c>
      <c r="C341" t="str">
        <f t="shared" si="25"/>
        <v>Died</v>
      </c>
      <c r="D341">
        <v>1</v>
      </c>
      <c r="E341" t="str">
        <f t="shared" si="26"/>
        <v>First</v>
      </c>
      <c r="F341" t="s">
        <v>511</v>
      </c>
      <c r="G341" t="s">
        <v>13</v>
      </c>
      <c r="H341">
        <v>45</v>
      </c>
      <c r="I341">
        <f t="shared" si="27"/>
        <v>45</v>
      </c>
      <c r="J341">
        <v>0</v>
      </c>
      <c r="K341">
        <v>0</v>
      </c>
      <c r="L341">
        <v>113784</v>
      </c>
      <c r="M341">
        <v>35.5</v>
      </c>
      <c r="N341">
        <f t="shared" si="28"/>
        <v>35.5</v>
      </c>
      <c r="O341" t="s">
        <v>512</v>
      </c>
      <c r="P341" t="s">
        <v>15</v>
      </c>
      <c r="Q341" t="str">
        <f t="shared" si="29"/>
        <v>Southampton</v>
      </c>
      <c r="R341">
        <f>Table134[[#This Row],[SibSp]]+Table134[[#This Row],[Parch]]</f>
        <v>0</v>
      </c>
      <c r="S341" s="2">
        <f ca="1">Table134[[#This Row],[Family_Size]]+RAND()-0.5</f>
        <v>-0.19252805223821623</v>
      </c>
    </row>
    <row r="342" spans="1:19" hidden="1" x14ac:dyDescent="0.25">
      <c r="A342">
        <v>341</v>
      </c>
      <c r="B342">
        <v>1</v>
      </c>
      <c r="C342" t="str">
        <f t="shared" si="25"/>
        <v>Survived</v>
      </c>
      <c r="D342">
        <v>2</v>
      </c>
      <c r="E342" t="str">
        <f t="shared" si="26"/>
        <v>Second</v>
      </c>
      <c r="F342" t="s">
        <v>513</v>
      </c>
      <c r="G342" t="s">
        <v>13</v>
      </c>
      <c r="H342">
        <v>2</v>
      </c>
      <c r="I342">
        <f t="shared" si="27"/>
        <v>2</v>
      </c>
      <c r="J342">
        <v>1</v>
      </c>
      <c r="K342">
        <v>1</v>
      </c>
      <c r="L342">
        <v>230080</v>
      </c>
      <c r="M342">
        <v>26</v>
      </c>
      <c r="N342">
        <f t="shared" si="28"/>
        <v>26</v>
      </c>
      <c r="O342" t="s">
        <v>232</v>
      </c>
      <c r="P342" t="s">
        <v>15</v>
      </c>
      <c r="Q342" t="str">
        <f t="shared" si="29"/>
        <v>Southampton</v>
      </c>
      <c r="R342">
        <f>Table134[[#This Row],[SibSp]]+Table134[[#This Row],[Parch]]</f>
        <v>2</v>
      </c>
      <c r="S342" s="2">
        <f ca="1">Table134[[#This Row],[Family_Size]]+RAND()-0.5</f>
        <v>1.6978193804756416</v>
      </c>
    </row>
    <row r="343" spans="1:19" hidden="1" x14ac:dyDescent="0.25">
      <c r="A343">
        <v>342</v>
      </c>
      <c r="B343">
        <v>1</v>
      </c>
      <c r="C343" t="str">
        <f t="shared" si="25"/>
        <v>Survived</v>
      </c>
      <c r="D343">
        <v>1</v>
      </c>
      <c r="E343" t="str">
        <f t="shared" si="26"/>
        <v>First</v>
      </c>
      <c r="F343" t="s">
        <v>514</v>
      </c>
      <c r="G343" t="s">
        <v>17</v>
      </c>
      <c r="H343">
        <v>24</v>
      </c>
      <c r="I343">
        <f t="shared" si="27"/>
        <v>24</v>
      </c>
      <c r="J343">
        <v>3</v>
      </c>
      <c r="K343">
        <v>2</v>
      </c>
      <c r="L343">
        <v>19950</v>
      </c>
      <c r="M343">
        <v>263</v>
      </c>
      <c r="N343">
        <f t="shared" si="28"/>
        <v>263</v>
      </c>
      <c r="O343" t="s">
        <v>57</v>
      </c>
      <c r="P343" t="s">
        <v>15</v>
      </c>
      <c r="Q343" t="str">
        <f t="shared" si="29"/>
        <v>Southampton</v>
      </c>
      <c r="R343">
        <f>Table134[[#This Row],[SibSp]]+Table134[[#This Row],[Parch]]</f>
        <v>5</v>
      </c>
      <c r="S343" s="2">
        <f ca="1">Table134[[#This Row],[Family_Size]]+RAND()-0.5</f>
        <v>5.1213218547957515</v>
      </c>
    </row>
    <row r="344" spans="1:19" hidden="1" x14ac:dyDescent="0.25">
      <c r="A344">
        <v>343</v>
      </c>
      <c r="B344">
        <v>0</v>
      </c>
      <c r="C344" t="str">
        <f t="shared" si="25"/>
        <v>Died</v>
      </c>
      <c r="D344">
        <v>2</v>
      </c>
      <c r="E344" t="str">
        <f t="shared" si="26"/>
        <v>Second</v>
      </c>
      <c r="F344" t="s">
        <v>515</v>
      </c>
      <c r="G344" t="s">
        <v>13</v>
      </c>
      <c r="H344">
        <v>28</v>
      </c>
      <c r="I344">
        <f t="shared" si="27"/>
        <v>28</v>
      </c>
      <c r="J344">
        <v>0</v>
      </c>
      <c r="K344">
        <v>0</v>
      </c>
      <c r="L344">
        <v>248740</v>
      </c>
      <c r="M344">
        <v>13</v>
      </c>
      <c r="N344">
        <f t="shared" si="28"/>
        <v>13</v>
      </c>
      <c r="P344" t="s">
        <v>15</v>
      </c>
      <c r="Q344" t="str">
        <f t="shared" si="29"/>
        <v>Southampton</v>
      </c>
      <c r="R344">
        <f>Table134[[#This Row],[SibSp]]+Table134[[#This Row],[Parch]]</f>
        <v>0</v>
      </c>
      <c r="S344" s="2">
        <f ca="1">Table134[[#This Row],[Family_Size]]+RAND()-0.5</f>
        <v>4.9499785480915492E-2</v>
      </c>
    </row>
    <row r="345" spans="1:19" hidden="1" x14ac:dyDescent="0.25">
      <c r="A345">
        <v>344</v>
      </c>
      <c r="B345">
        <v>0</v>
      </c>
      <c r="C345" t="str">
        <f t="shared" si="25"/>
        <v>Died</v>
      </c>
      <c r="D345">
        <v>2</v>
      </c>
      <c r="E345" t="str">
        <f t="shared" si="26"/>
        <v>Second</v>
      </c>
      <c r="F345" t="s">
        <v>516</v>
      </c>
      <c r="G345" t="s">
        <v>13</v>
      </c>
      <c r="H345">
        <v>25</v>
      </c>
      <c r="I345">
        <f t="shared" si="27"/>
        <v>25</v>
      </c>
      <c r="J345">
        <v>0</v>
      </c>
      <c r="K345">
        <v>0</v>
      </c>
      <c r="L345">
        <v>244361</v>
      </c>
      <c r="M345">
        <v>13</v>
      </c>
      <c r="N345">
        <f t="shared" si="28"/>
        <v>13</v>
      </c>
      <c r="P345" t="s">
        <v>15</v>
      </c>
      <c r="Q345" t="str">
        <f t="shared" si="29"/>
        <v>Southampton</v>
      </c>
      <c r="R345">
        <f>Table134[[#This Row],[SibSp]]+Table134[[#This Row],[Parch]]</f>
        <v>0</v>
      </c>
      <c r="S345" s="2">
        <f ca="1">Table134[[#This Row],[Family_Size]]+RAND()-0.5</f>
        <v>-0.18817012142764489</v>
      </c>
    </row>
    <row r="346" spans="1:19" hidden="1" x14ac:dyDescent="0.25">
      <c r="A346">
        <v>345</v>
      </c>
      <c r="B346">
        <v>0</v>
      </c>
      <c r="C346" t="str">
        <f t="shared" si="25"/>
        <v>Died</v>
      </c>
      <c r="D346">
        <v>2</v>
      </c>
      <c r="E346" t="str">
        <f t="shared" si="26"/>
        <v>Second</v>
      </c>
      <c r="F346" t="s">
        <v>517</v>
      </c>
      <c r="G346" t="s">
        <v>13</v>
      </c>
      <c r="H346">
        <v>36</v>
      </c>
      <c r="I346">
        <f t="shared" si="27"/>
        <v>36</v>
      </c>
      <c r="J346">
        <v>0</v>
      </c>
      <c r="K346">
        <v>0</v>
      </c>
      <c r="L346">
        <v>229236</v>
      </c>
      <c r="M346">
        <v>13</v>
      </c>
      <c r="N346">
        <f t="shared" si="28"/>
        <v>13</v>
      </c>
      <c r="P346" t="s">
        <v>15</v>
      </c>
      <c r="Q346" t="str">
        <f t="shared" si="29"/>
        <v>Southampton</v>
      </c>
      <c r="R346">
        <f>Table134[[#This Row],[SibSp]]+Table134[[#This Row],[Parch]]</f>
        <v>0</v>
      </c>
      <c r="S346" s="2">
        <f ca="1">Table134[[#This Row],[Family_Size]]+RAND()-0.5</f>
        <v>-1.9798279268476882E-2</v>
      </c>
    </row>
    <row r="347" spans="1:19" hidden="1" x14ac:dyDescent="0.25">
      <c r="A347">
        <v>346</v>
      </c>
      <c r="B347">
        <v>1</v>
      </c>
      <c r="C347" t="str">
        <f t="shared" si="25"/>
        <v>Survived</v>
      </c>
      <c r="D347">
        <v>2</v>
      </c>
      <c r="E347" t="str">
        <f t="shared" si="26"/>
        <v>Second</v>
      </c>
      <c r="F347" t="s">
        <v>518</v>
      </c>
      <c r="G347" t="s">
        <v>17</v>
      </c>
      <c r="H347">
        <v>24</v>
      </c>
      <c r="I347">
        <f t="shared" si="27"/>
        <v>24</v>
      </c>
      <c r="J347">
        <v>0</v>
      </c>
      <c r="K347">
        <v>0</v>
      </c>
      <c r="L347">
        <v>248733</v>
      </c>
      <c r="M347">
        <v>13</v>
      </c>
      <c r="N347">
        <f t="shared" si="28"/>
        <v>13</v>
      </c>
      <c r="O347" t="s">
        <v>117</v>
      </c>
      <c r="P347" t="s">
        <v>15</v>
      </c>
      <c r="Q347" t="str">
        <f t="shared" si="29"/>
        <v>Southampton</v>
      </c>
      <c r="R347">
        <f>Table134[[#This Row],[SibSp]]+Table134[[#This Row],[Parch]]</f>
        <v>0</v>
      </c>
      <c r="S347" s="2">
        <f ca="1">Table134[[#This Row],[Family_Size]]+RAND()-0.5</f>
        <v>-3.2190739290334447E-2</v>
      </c>
    </row>
    <row r="348" spans="1:19" hidden="1" x14ac:dyDescent="0.25">
      <c r="A348">
        <v>347</v>
      </c>
      <c r="B348">
        <v>1</v>
      </c>
      <c r="C348" t="str">
        <f t="shared" si="25"/>
        <v>Survived</v>
      </c>
      <c r="D348">
        <v>2</v>
      </c>
      <c r="E348" t="str">
        <f t="shared" si="26"/>
        <v>Second</v>
      </c>
      <c r="F348" t="s">
        <v>519</v>
      </c>
      <c r="G348" t="s">
        <v>17</v>
      </c>
      <c r="H348">
        <v>40</v>
      </c>
      <c r="I348">
        <f t="shared" si="27"/>
        <v>40</v>
      </c>
      <c r="J348">
        <v>0</v>
      </c>
      <c r="K348">
        <v>0</v>
      </c>
      <c r="L348">
        <v>31418</v>
      </c>
      <c r="M348">
        <v>13</v>
      </c>
      <c r="N348">
        <f t="shared" si="28"/>
        <v>13</v>
      </c>
      <c r="P348" t="s">
        <v>15</v>
      </c>
      <c r="Q348" t="str">
        <f t="shared" si="29"/>
        <v>Southampton</v>
      </c>
      <c r="R348">
        <f>Table134[[#This Row],[SibSp]]+Table134[[#This Row],[Parch]]</f>
        <v>0</v>
      </c>
      <c r="S348" s="2">
        <f ca="1">Table134[[#This Row],[Family_Size]]+RAND()-0.5</f>
        <v>-1.250781883445018E-2</v>
      </c>
    </row>
    <row r="349" spans="1:19" hidden="1" x14ac:dyDescent="0.25">
      <c r="A349">
        <v>348</v>
      </c>
      <c r="B349">
        <v>1</v>
      </c>
      <c r="C349" t="str">
        <f t="shared" si="25"/>
        <v>Survived</v>
      </c>
      <c r="D349">
        <v>3</v>
      </c>
      <c r="E349" t="str">
        <f t="shared" si="26"/>
        <v>Third</v>
      </c>
      <c r="F349" t="s">
        <v>520</v>
      </c>
      <c r="G349" t="s">
        <v>17</v>
      </c>
      <c r="I349">
        <f t="shared" si="27"/>
        <v>29.69911764705882</v>
      </c>
      <c r="J349">
        <v>1</v>
      </c>
      <c r="K349">
        <v>0</v>
      </c>
      <c r="L349">
        <v>386525</v>
      </c>
      <c r="M349">
        <v>16.100000000000001</v>
      </c>
      <c r="N349">
        <f t="shared" si="28"/>
        <v>16.100000000000001</v>
      </c>
      <c r="P349" t="s">
        <v>15</v>
      </c>
      <c r="Q349" t="str">
        <f t="shared" si="29"/>
        <v>Southampton</v>
      </c>
      <c r="R349">
        <f>Table134[[#This Row],[SibSp]]+Table134[[#This Row],[Parch]]</f>
        <v>1</v>
      </c>
      <c r="S349" s="2">
        <f ca="1">Table134[[#This Row],[Family_Size]]+RAND()-0.5</f>
        <v>1.2782298021997895</v>
      </c>
    </row>
    <row r="350" spans="1:19" x14ac:dyDescent="0.25">
      <c r="A350">
        <v>223</v>
      </c>
      <c r="B350">
        <v>0</v>
      </c>
      <c r="C350" t="str">
        <f t="shared" si="25"/>
        <v>Died</v>
      </c>
      <c r="D350">
        <v>3</v>
      </c>
      <c r="E350" t="str">
        <f t="shared" si="26"/>
        <v>Third</v>
      </c>
      <c r="F350" t="s">
        <v>339</v>
      </c>
      <c r="G350" t="s">
        <v>13</v>
      </c>
      <c r="H350">
        <v>51</v>
      </c>
      <c r="I350">
        <f t="shared" si="27"/>
        <v>51</v>
      </c>
      <c r="J350">
        <v>0</v>
      </c>
      <c r="K350">
        <v>0</v>
      </c>
      <c r="L350">
        <v>21440</v>
      </c>
      <c r="M350">
        <v>8.0500000000000007</v>
      </c>
      <c r="N350">
        <f t="shared" si="28"/>
        <v>8.0500000000000007</v>
      </c>
      <c r="P350" t="s">
        <v>15</v>
      </c>
      <c r="Q350" t="str">
        <f t="shared" si="29"/>
        <v>Southampton</v>
      </c>
      <c r="R350">
        <f>Table134[[#This Row],[SibSp]]+Table134[[#This Row],[Parch]]</f>
        <v>0</v>
      </c>
      <c r="S350" s="2">
        <f ca="1">Table134[[#This Row],[Family_Size]]+RAND()-0.5</f>
        <v>-0.12082455902041767</v>
      </c>
    </row>
    <row r="351" spans="1:19" x14ac:dyDescent="0.25">
      <c r="A351">
        <v>224</v>
      </c>
      <c r="B351">
        <v>0</v>
      </c>
      <c r="C351" t="str">
        <f t="shared" si="25"/>
        <v>Died</v>
      </c>
      <c r="D351">
        <v>3</v>
      </c>
      <c r="E351" t="str">
        <f t="shared" si="26"/>
        <v>Third</v>
      </c>
      <c r="F351" t="s">
        <v>340</v>
      </c>
      <c r="G351" t="s">
        <v>13</v>
      </c>
      <c r="I351">
        <f t="shared" si="27"/>
        <v>29.69911764705882</v>
      </c>
      <c r="J351">
        <v>0</v>
      </c>
      <c r="K351">
        <v>0</v>
      </c>
      <c r="L351">
        <v>349234</v>
      </c>
      <c r="M351">
        <v>7.8958000000000004</v>
      </c>
      <c r="N351">
        <f t="shared" si="28"/>
        <v>7.8958000000000004</v>
      </c>
      <c r="P351" t="s">
        <v>15</v>
      </c>
      <c r="Q351" t="str">
        <f t="shared" si="29"/>
        <v>Southampton</v>
      </c>
      <c r="R351">
        <f>Table134[[#This Row],[SibSp]]+Table134[[#This Row],[Parch]]</f>
        <v>0</v>
      </c>
      <c r="S351" s="2">
        <f ca="1">Table134[[#This Row],[Family_Size]]+RAND()-0.5</f>
        <v>0.4565415277037399</v>
      </c>
    </row>
    <row r="352" spans="1:19" x14ac:dyDescent="0.25">
      <c r="A352">
        <v>226</v>
      </c>
      <c r="B352">
        <v>0</v>
      </c>
      <c r="C352" t="str">
        <f t="shared" si="25"/>
        <v>Died</v>
      </c>
      <c r="D352">
        <v>3</v>
      </c>
      <c r="E352" t="str">
        <f t="shared" si="26"/>
        <v>Third</v>
      </c>
      <c r="F352" t="s">
        <v>343</v>
      </c>
      <c r="G352" t="s">
        <v>13</v>
      </c>
      <c r="H352">
        <v>22</v>
      </c>
      <c r="I352">
        <f t="shared" si="27"/>
        <v>22</v>
      </c>
      <c r="J352">
        <v>0</v>
      </c>
      <c r="K352">
        <v>0</v>
      </c>
      <c r="L352" t="s">
        <v>344</v>
      </c>
      <c r="M352">
        <v>9.35</v>
      </c>
      <c r="N352">
        <f t="shared" si="28"/>
        <v>9.35</v>
      </c>
      <c r="P352" t="s">
        <v>15</v>
      </c>
      <c r="Q352" t="str">
        <f t="shared" si="29"/>
        <v>Southampton</v>
      </c>
      <c r="R352">
        <f>Table134[[#This Row],[SibSp]]+Table134[[#This Row],[Parch]]</f>
        <v>0</v>
      </c>
      <c r="S352" s="2">
        <f ca="1">Table134[[#This Row],[Family_Size]]+RAND()-0.5</f>
        <v>0.19505842259220241</v>
      </c>
    </row>
    <row r="353" spans="1:19" hidden="1" x14ac:dyDescent="0.25">
      <c r="A353">
        <v>352</v>
      </c>
      <c r="B353">
        <v>0</v>
      </c>
      <c r="C353" t="str">
        <f t="shared" si="25"/>
        <v>Died</v>
      </c>
      <c r="D353">
        <v>1</v>
      </c>
      <c r="E353" t="str">
        <f t="shared" si="26"/>
        <v>First</v>
      </c>
      <c r="F353" t="s">
        <v>525</v>
      </c>
      <c r="G353" t="s">
        <v>13</v>
      </c>
      <c r="I353">
        <f t="shared" si="27"/>
        <v>29.69911764705882</v>
      </c>
      <c r="J353">
        <v>0</v>
      </c>
      <c r="K353">
        <v>0</v>
      </c>
      <c r="L353">
        <v>113510</v>
      </c>
      <c r="M353">
        <v>35</v>
      </c>
      <c r="N353">
        <f t="shared" si="28"/>
        <v>35</v>
      </c>
      <c r="O353" t="s">
        <v>526</v>
      </c>
      <c r="P353" t="s">
        <v>15</v>
      </c>
      <c r="Q353" t="str">
        <f t="shared" si="29"/>
        <v>Southampton</v>
      </c>
      <c r="R353">
        <f>Table134[[#This Row],[SibSp]]+Table134[[#This Row],[Parch]]</f>
        <v>0</v>
      </c>
      <c r="S353" s="2">
        <f ca="1">Table134[[#This Row],[Family_Size]]+RAND()-0.5</f>
        <v>-0.22286400033289089</v>
      </c>
    </row>
    <row r="354" spans="1:19" x14ac:dyDescent="0.25">
      <c r="A354">
        <v>228</v>
      </c>
      <c r="B354">
        <v>0</v>
      </c>
      <c r="C354" t="str">
        <f t="shared" si="25"/>
        <v>Died</v>
      </c>
      <c r="D354">
        <v>3</v>
      </c>
      <c r="E354" t="str">
        <f t="shared" si="26"/>
        <v>Third</v>
      </c>
      <c r="F354" t="s">
        <v>347</v>
      </c>
      <c r="G354" t="s">
        <v>13</v>
      </c>
      <c r="H354">
        <v>20.5</v>
      </c>
      <c r="I354">
        <f t="shared" si="27"/>
        <v>20.5</v>
      </c>
      <c r="J354">
        <v>0</v>
      </c>
      <c r="K354">
        <v>0</v>
      </c>
      <c r="L354" t="s">
        <v>348</v>
      </c>
      <c r="M354">
        <v>7.25</v>
      </c>
      <c r="N354">
        <f t="shared" si="28"/>
        <v>7.25</v>
      </c>
      <c r="P354" t="s">
        <v>15</v>
      </c>
      <c r="Q354" t="str">
        <f t="shared" si="29"/>
        <v>Southampton</v>
      </c>
      <c r="R354">
        <f>Table134[[#This Row],[SibSp]]+Table134[[#This Row],[Parch]]</f>
        <v>0</v>
      </c>
      <c r="S354" s="2">
        <f ca="1">Table134[[#This Row],[Family_Size]]+RAND()-0.5</f>
        <v>-0.33722583208911538</v>
      </c>
    </row>
    <row r="355" spans="1:19" x14ac:dyDescent="0.25">
      <c r="A355">
        <v>232</v>
      </c>
      <c r="B355">
        <v>0</v>
      </c>
      <c r="C355" t="str">
        <f t="shared" si="25"/>
        <v>Died</v>
      </c>
      <c r="D355">
        <v>3</v>
      </c>
      <c r="E355" t="str">
        <f t="shared" si="26"/>
        <v>Third</v>
      </c>
      <c r="F355" t="s">
        <v>352</v>
      </c>
      <c r="G355" t="s">
        <v>13</v>
      </c>
      <c r="H355">
        <v>29</v>
      </c>
      <c r="I355">
        <f t="shared" si="27"/>
        <v>29</v>
      </c>
      <c r="J355">
        <v>0</v>
      </c>
      <c r="K355">
        <v>0</v>
      </c>
      <c r="L355">
        <v>347067</v>
      </c>
      <c r="M355">
        <v>7.7750000000000004</v>
      </c>
      <c r="N355">
        <f t="shared" si="28"/>
        <v>7.7750000000000004</v>
      </c>
      <c r="P355" t="s">
        <v>15</v>
      </c>
      <c r="Q355" t="str">
        <f t="shared" si="29"/>
        <v>Southampton</v>
      </c>
      <c r="R355">
        <f>Table134[[#This Row],[SibSp]]+Table134[[#This Row],[Parch]]</f>
        <v>0</v>
      </c>
      <c r="S355" s="2">
        <f ca="1">Table134[[#This Row],[Family_Size]]+RAND()-0.5</f>
        <v>-0.24630883037478879</v>
      </c>
    </row>
    <row r="356" spans="1:19" x14ac:dyDescent="0.25">
      <c r="A356">
        <v>244</v>
      </c>
      <c r="B356">
        <v>0</v>
      </c>
      <c r="C356" t="str">
        <f t="shared" si="25"/>
        <v>Died</v>
      </c>
      <c r="D356">
        <v>3</v>
      </c>
      <c r="E356" t="str">
        <f t="shared" si="26"/>
        <v>Third</v>
      </c>
      <c r="F356" t="s">
        <v>369</v>
      </c>
      <c r="G356" t="s">
        <v>13</v>
      </c>
      <c r="H356">
        <v>22</v>
      </c>
      <c r="I356">
        <f t="shared" si="27"/>
        <v>22</v>
      </c>
      <c r="J356">
        <v>0</v>
      </c>
      <c r="K356">
        <v>0</v>
      </c>
      <c r="L356" t="s">
        <v>370</v>
      </c>
      <c r="M356">
        <v>7.125</v>
      </c>
      <c r="N356">
        <f t="shared" si="28"/>
        <v>7.125</v>
      </c>
      <c r="P356" t="s">
        <v>15</v>
      </c>
      <c r="Q356" t="str">
        <f t="shared" si="29"/>
        <v>Southampton</v>
      </c>
      <c r="R356">
        <f>Table134[[#This Row],[SibSp]]+Table134[[#This Row],[Parch]]</f>
        <v>0</v>
      </c>
      <c r="S356" s="2">
        <f ca="1">Table134[[#This Row],[Family_Size]]+RAND()-0.5</f>
        <v>-0.32634434051902994</v>
      </c>
    </row>
    <row r="357" spans="1:19" x14ac:dyDescent="0.25">
      <c r="A357">
        <v>245</v>
      </c>
      <c r="B357">
        <v>0</v>
      </c>
      <c r="C357" t="str">
        <f t="shared" si="25"/>
        <v>Died</v>
      </c>
      <c r="D357">
        <v>3</v>
      </c>
      <c r="E357" t="str">
        <f t="shared" si="26"/>
        <v>Third</v>
      </c>
      <c r="F357" t="s">
        <v>371</v>
      </c>
      <c r="G357" t="s">
        <v>13</v>
      </c>
      <c r="H357">
        <v>30</v>
      </c>
      <c r="I357">
        <f t="shared" si="27"/>
        <v>30</v>
      </c>
      <c r="J357">
        <v>0</v>
      </c>
      <c r="K357">
        <v>0</v>
      </c>
      <c r="L357">
        <v>2694</v>
      </c>
      <c r="M357">
        <v>7.2249999999999996</v>
      </c>
      <c r="N357">
        <f t="shared" si="28"/>
        <v>7.2249999999999996</v>
      </c>
      <c r="P357" t="s">
        <v>20</v>
      </c>
      <c r="Q357" t="str">
        <f t="shared" si="29"/>
        <v>Cherbourg</v>
      </c>
      <c r="R357">
        <f>Table134[[#This Row],[SibSp]]+Table134[[#This Row],[Parch]]</f>
        <v>0</v>
      </c>
      <c r="S357" s="2">
        <f ca="1">Table134[[#This Row],[Family_Size]]+RAND()-0.5</f>
        <v>0.39001550404262642</v>
      </c>
    </row>
    <row r="358" spans="1:19" hidden="1" x14ac:dyDescent="0.25">
      <c r="A358">
        <v>357</v>
      </c>
      <c r="B358">
        <v>1</v>
      </c>
      <c r="C358" t="str">
        <f t="shared" si="25"/>
        <v>Survived</v>
      </c>
      <c r="D358">
        <v>1</v>
      </c>
      <c r="E358" t="str">
        <f t="shared" si="26"/>
        <v>First</v>
      </c>
      <c r="F358" t="s">
        <v>531</v>
      </c>
      <c r="G358" t="s">
        <v>17</v>
      </c>
      <c r="H358">
        <v>22</v>
      </c>
      <c r="I358">
        <f t="shared" si="27"/>
        <v>22</v>
      </c>
      <c r="J358">
        <v>0</v>
      </c>
      <c r="K358">
        <v>1</v>
      </c>
      <c r="L358">
        <v>113505</v>
      </c>
      <c r="M358">
        <v>55</v>
      </c>
      <c r="N358">
        <f t="shared" si="28"/>
        <v>55</v>
      </c>
      <c r="O358" t="s">
        <v>260</v>
      </c>
      <c r="P358" t="s">
        <v>15</v>
      </c>
      <c r="Q358" t="str">
        <f t="shared" si="29"/>
        <v>Southampton</v>
      </c>
      <c r="R358">
        <f>Table134[[#This Row],[SibSp]]+Table134[[#This Row],[Parch]]</f>
        <v>1</v>
      </c>
      <c r="S358" s="2">
        <f ca="1">Table134[[#This Row],[Family_Size]]+RAND()-0.5</f>
        <v>0.6431508463831026</v>
      </c>
    </row>
    <row r="359" spans="1:19" hidden="1" x14ac:dyDescent="0.25">
      <c r="A359">
        <v>358</v>
      </c>
      <c r="B359">
        <v>0</v>
      </c>
      <c r="C359" t="str">
        <f t="shared" si="25"/>
        <v>Died</v>
      </c>
      <c r="D359">
        <v>2</v>
      </c>
      <c r="E359" t="str">
        <f t="shared" si="26"/>
        <v>Second</v>
      </c>
      <c r="F359" t="s">
        <v>532</v>
      </c>
      <c r="G359" t="s">
        <v>17</v>
      </c>
      <c r="H359">
        <v>38</v>
      </c>
      <c r="I359">
        <f t="shared" si="27"/>
        <v>38</v>
      </c>
      <c r="J359">
        <v>0</v>
      </c>
      <c r="K359">
        <v>0</v>
      </c>
      <c r="L359">
        <v>237671</v>
      </c>
      <c r="M359">
        <v>13</v>
      </c>
      <c r="N359">
        <f t="shared" si="28"/>
        <v>13</v>
      </c>
      <c r="P359" t="s">
        <v>15</v>
      </c>
      <c r="Q359" t="str">
        <f t="shared" si="29"/>
        <v>Southampton</v>
      </c>
      <c r="R359">
        <f>Table134[[#This Row],[SibSp]]+Table134[[#This Row],[Parch]]</f>
        <v>0</v>
      </c>
      <c r="S359" s="2">
        <f ca="1">Table134[[#This Row],[Family_Size]]+RAND()-0.5</f>
        <v>-5.2691103035843789E-2</v>
      </c>
    </row>
    <row r="360" spans="1:19" hidden="1" x14ac:dyDescent="0.25">
      <c r="A360">
        <v>359</v>
      </c>
      <c r="B360">
        <v>1</v>
      </c>
      <c r="C360" t="str">
        <f t="shared" si="25"/>
        <v>Survived</v>
      </c>
      <c r="D360">
        <v>3</v>
      </c>
      <c r="E360" t="str">
        <f t="shared" si="26"/>
        <v>Third</v>
      </c>
      <c r="F360" t="s">
        <v>533</v>
      </c>
      <c r="G360" t="s">
        <v>17</v>
      </c>
      <c r="I360">
        <f t="shared" si="27"/>
        <v>29.69911764705882</v>
      </c>
      <c r="J360">
        <v>0</v>
      </c>
      <c r="K360">
        <v>0</v>
      </c>
      <c r="L360">
        <v>330931</v>
      </c>
      <c r="M360">
        <v>7.8792</v>
      </c>
      <c r="N360">
        <f t="shared" si="28"/>
        <v>7.8792</v>
      </c>
      <c r="P360" t="s">
        <v>27</v>
      </c>
      <c r="Q360" t="str">
        <f t="shared" si="29"/>
        <v>Queenstown</v>
      </c>
      <c r="R360">
        <f>Table134[[#This Row],[SibSp]]+Table134[[#This Row],[Parch]]</f>
        <v>0</v>
      </c>
      <c r="S360" s="2">
        <f ca="1">Table134[[#This Row],[Family_Size]]+RAND()-0.5</f>
        <v>0.36017089053487028</v>
      </c>
    </row>
    <row r="361" spans="1:19" hidden="1" x14ac:dyDescent="0.25">
      <c r="A361">
        <v>360</v>
      </c>
      <c r="B361">
        <v>1</v>
      </c>
      <c r="C361" t="str">
        <f t="shared" si="25"/>
        <v>Survived</v>
      </c>
      <c r="D361">
        <v>3</v>
      </c>
      <c r="E361" t="str">
        <f t="shared" si="26"/>
        <v>Third</v>
      </c>
      <c r="F361" t="s">
        <v>534</v>
      </c>
      <c r="G361" t="s">
        <v>17</v>
      </c>
      <c r="I361">
        <f t="shared" si="27"/>
        <v>29.69911764705882</v>
      </c>
      <c r="J361">
        <v>0</v>
      </c>
      <c r="K361">
        <v>0</v>
      </c>
      <c r="L361">
        <v>330980</v>
      </c>
      <c r="M361">
        <v>7.8792</v>
      </c>
      <c r="N361">
        <f t="shared" si="28"/>
        <v>7.8792</v>
      </c>
      <c r="P361" t="s">
        <v>27</v>
      </c>
      <c r="Q361" t="str">
        <f t="shared" si="29"/>
        <v>Queenstown</v>
      </c>
      <c r="R361">
        <f>Table134[[#This Row],[SibSp]]+Table134[[#This Row],[Parch]]</f>
        <v>0</v>
      </c>
      <c r="S361" s="2">
        <f ca="1">Table134[[#This Row],[Family_Size]]+RAND()-0.5</f>
        <v>-6.5095187213913164E-2</v>
      </c>
    </row>
    <row r="362" spans="1:19" x14ac:dyDescent="0.25">
      <c r="A362">
        <v>251</v>
      </c>
      <c r="B362">
        <v>0</v>
      </c>
      <c r="C362" t="str">
        <f t="shared" si="25"/>
        <v>Died</v>
      </c>
      <c r="D362">
        <v>3</v>
      </c>
      <c r="E362" t="str">
        <f t="shared" si="26"/>
        <v>Third</v>
      </c>
      <c r="F362" t="s">
        <v>379</v>
      </c>
      <c r="G362" t="s">
        <v>13</v>
      </c>
      <c r="I362">
        <f t="shared" si="27"/>
        <v>29.69911764705882</v>
      </c>
      <c r="J362">
        <v>0</v>
      </c>
      <c r="K362">
        <v>0</v>
      </c>
      <c r="L362">
        <v>362316</v>
      </c>
      <c r="M362">
        <v>7.25</v>
      </c>
      <c r="N362">
        <f t="shared" si="28"/>
        <v>7.25</v>
      </c>
      <c r="P362" t="s">
        <v>15</v>
      </c>
      <c r="Q362" t="str">
        <f t="shared" si="29"/>
        <v>Southampton</v>
      </c>
      <c r="R362">
        <f>Table134[[#This Row],[SibSp]]+Table134[[#This Row],[Parch]]</f>
        <v>0</v>
      </c>
      <c r="S362" s="2">
        <f ca="1">Table134[[#This Row],[Family_Size]]+RAND()-0.5</f>
        <v>-7.2167340276947489E-2</v>
      </c>
    </row>
    <row r="363" spans="1:19" hidden="1" x14ac:dyDescent="0.25">
      <c r="A363">
        <v>362</v>
      </c>
      <c r="B363">
        <v>0</v>
      </c>
      <c r="C363" t="str">
        <f t="shared" si="25"/>
        <v>Died</v>
      </c>
      <c r="D363">
        <v>2</v>
      </c>
      <c r="E363" t="str">
        <f t="shared" si="26"/>
        <v>Second</v>
      </c>
      <c r="F363" t="s">
        <v>536</v>
      </c>
      <c r="G363" t="s">
        <v>13</v>
      </c>
      <c r="H363">
        <v>29</v>
      </c>
      <c r="I363">
        <f t="shared" si="27"/>
        <v>29</v>
      </c>
      <c r="J363">
        <v>1</v>
      </c>
      <c r="K363">
        <v>0</v>
      </c>
      <c r="L363" t="s">
        <v>537</v>
      </c>
      <c r="M363">
        <v>27.720800000000001</v>
      </c>
      <c r="N363">
        <f t="shared" si="28"/>
        <v>27.720800000000001</v>
      </c>
      <c r="P363" t="s">
        <v>20</v>
      </c>
      <c r="Q363" t="str">
        <f t="shared" si="29"/>
        <v>Cherbourg</v>
      </c>
      <c r="R363">
        <f>Table134[[#This Row],[SibSp]]+Table134[[#This Row],[Parch]]</f>
        <v>1</v>
      </c>
      <c r="S363" s="2">
        <f ca="1">Table134[[#This Row],[Family_Size]]+RAND()-0.5</f>
        <v>1.1764877526384641</v>
      </c>
    </row>
    <row r="364" spans="1:19" hidden="1" x14ac:dyDescent="0.25">
      <c r="A364">
        <v>363</v>
      </c>
      <c r="B364">
        <v>0</v>
      </c>
      <c r="C364" t="str">
        <f t="shared" si="25"/>
        <v>Died</v>
      </c>
      <c r="D364">
        <v>3</v>
      </c>
      <c r="E364" t="str">
        <f t="shared" si="26"/>
        <v>Third</v>
      </c>
      <c r="F364" t="s">
        <v>538</v>
      </c>
      <c r="G364" t="s">
        <v>17</v>
      </c>
      <c r="H364">
        <v>45</v>
      </c>
      <c r="I364">
        <f t="shared" si="27"/>
        <v>45</v>
      </c>
      <c r="J364">
        <v>0</v>
      </c>
      <c r="K364">
        <v>1</v>
      </c>
      <c r="L364">
        <v>2691</v>
      </c>
      <c r="M364">
        <v>14.4542</v>
      </c>
      <c r="N364">
        <f t="shared" si="28"/>
        <v>14.4542</v>
      </c>
      <c r="P364" t="s">
        <v>20</v>
      </c>
      <c r="Q364" t="str">
        <f t="shared" si="29"/>
        <v>Cherbourg</v>
      </c>
      <c r="R364">
        <f>Table134[[#This Row],[SibSp]]+Table134[[#This Row],[Parch]]</f>
        <v>1</v>
      </c>
      <c r="S364" s="2">
        <f ca="1">Table134[[#This Row],[Family_Size]]+RAND()-0.5</f>
        <v>1.1412681369510369</v>
      </c>
    </row>
    <row r="365" spans="1:19" x14ac:dyDescent="0.25">
      <c r="A365">
        <v>254</v>
      </c>
      <c r="B365">
        <v>0</v>
      </c>
      <c r="C365" t="str">
        <f t="shared" si="25"/>
        <v>Died</v>
      </c>
      <c r="D365">
        <v>3</v>
      </c>
      <c r="E365" t="str">
        <f t="shared" si="26"/>
        <v>Third</v>
      </c>
      <c r="F365" t="s">
        <v>383</v>
      </c>
      <c r="G365" t="s">
        <v>13</v>
      </c>
      <c r="H365">
        <v>30</v>
      </c>
      <c r="I365">
        <f t="shared" si="27"/>
        <v>30</v>
      </c>
      <c r="J365">
        <v>1</v>
      </c>
      <c r="K365">
        <v>0</v>
      </c>
      <c r="L365" t="s">
        <v>384</v>
      </c>
      <c r="M365">
        <v>16.100000000000001</v>
      </c>
      <c r="N365">
        <f t="shared" si="28"/>
        <v>16.100000000000001</v>
      </c>
      <c r="P365" t="s">
        <v>15</v>
      </c>
      <c r="Q365" t="str">
        <f t="shared" si="29"/>
        <v>Southampton</v>
      </c>
      <c r="R365">
        <f>Table134[[#This Row],[SibSp]]+Table134[[#This Row],[Parch]]</f>
        <v>1</v>
      </c>
      <c r="S365" s="2">
        <f ca="1">Table134[[#This Row],[Family_Size]]+RAND()-0.5</f>
        <v>0.83462655044431155</v>
      </c>
    </row>
    <row r="366" spans="1:19" x14ac:dyDescent="0.25">
      <c r="A366">
        <v>261</v>
      </c>
      <c r="B366">
        <v>0</v>
      </c>
      <c r="C366" t="str">
        <f t="shared" si="25"/>
        <v>Died</v>
      </c>
      <c r="D366">
        <v>3</v>
      </c>
      <c r="E366" t="str">
        <f t="shared" si="26"/>
        <v>Third</v>
      </c>
      <c r="F366" t="s">
        <v>394</v>
      </c>
      <c r="G366" t="s">
        <v>13</v>
      </c>
      <c r="I366">
        <f t="shared" si="27"/>
        <v>29.69911764705882</v>
      </c>
      <c r="J366">
        <v>0</v>
      </c>
      <c r="K366">
        <v>0</v>
      </c>
      <c r="L366">
        <v>384461</v>
      </c>
      <c r="M366">
        <v>7.75</v>
      </c>
      <c r="N366">
        <f t="shared" si="28"/>
        <v>7.75</v>
      </c>
      <c r="P366" t="s">
        <v>27</v>
      </c>
      <c r="Q366" t="str">
        <f t="shared" si="29"/>
        <v>Queenstown</v>
      </c>
      <c r="R366">
        <f>Table134[[#This Row],[SibSp]]+Table134[[#This Row],[Parch]]</f>
        <v>0</v>
      </c>
      <c r="S366" s="2">
        <f ca="1">Table134[[#This Row],[Family_Size]]+RAND()-0.5</f>
        <v>-0.10924589456653366</v>
      </c>
    </row>
    <row r="367" spans="1:19" x14ac:dyDescent="0.25">
      <c r="A367">
        <v>267</v>
      </c>
      <c r="B367">
        <v>0</v>
      </c>
      <c r="C367" t="str">
        <f t="shared" si="25"/>
        <v>Died</v>
      </c>
      <c r="D367">
        <v>3</v>
      </c>
      <c r="E367" t="str">
        <f t="shared" si="26"/>
        <v>Third</v>
      </c>
      <c r="F367" t="s">
        <v>403</v>
      </c>
      <c r="G367" t="s">
        <v>13</v>
      </c>
      <c r="H367">
        <v>16</v>
      </c>
      <c r="I367">
        <f t="shared" si="27"/>
        <v>16</v>
      </c>
      <c r="J367">
        <v>4</v>
      </c>
      <c r="K367">
        <v>1</v>
      </c>
      <c r="L367">
        <v>3101295</v>
      </c>
      <c r="M367">
        <v>39.6875</v>
      </c>
      <c r="N367">
        <f t="shared" si="28"/>
        <v>39.6875</v>
      </c>
      <c r="P367" t="s">
        <v>15</v>
      </c>
      <c r="Q367" t="str">
        <f t="shared" si="29"/>
        <v>Southampton</v>
      </c>
      <c r="R367">
        <f>Table134[[#This Row],[SibSp]]+Table134[[#This Row],[Parch]]</f>
        <v>5</v>
      </c>
      <c r="S367" s="2">
        <f ca="1">Table134[[#This Row],[Family_Size]]+RAND()-0.5</f>
        <v>4.7759985007668107</v>
      </c>
    </row>
    <row r="368" spans="1:19" hidden="1" x14ac:dyDescent="0.25">
      <c r="A368">
        <v>367</v>
      </c>
      <c r="B368">
        <v>1</v>
      </c>
      <c r="C368" t="str">
        <f t="shared" si="25"/>
        <v>Survived</v>
      </c>
      <c r="D368">
        <v>1</v>
      </c>
      <c r="E368" t="str">
        <f t="shared" si="26"/>
        <v>First</v>
      </c>
      <c r="F368" t="s">
        <v>544</v>
      </c>
      <c r="G368" t="s">
        <v>17</v>
      </c>
      <c r="H368">
        <v>60</v>
      </c>
      <c r="I368">
        <f t="shared" si="27"/>
        <v>60</v>
      </c>
      <c r="J368">
        <v>1</v>
      </c>
      <c r="K368">
        <v>0</v>
      </c>
      <c r="L368">
        <v>110813</v>
      </c>
      <c r="M368">
        <v>75.25</v>
      </c>
      <c r="N368">
        <f t="shared" si="28"/>
        <v>75.25</v>
      </c>
      <c r="O368" t="s">
        <v>545</v>
      </c>
      <c r="P368" t="s">
        <v>20</v>
      </c>
      <c r="Q368" t="str">
        <f t="shared" si="29"/>
        <v>Cherbourg</v>
      </c>
      <c r="R368">
        <f>Table134[[#This Row],[SibSp]]+Table134[[#This Row],[Parch]]</f>
        <v>1</v>
      </c>
      <c r="S368" s="2">
        <f ca="1">Table134[[#This Row],[Family_Size]]+RAND()-0.5</f>
        <v>1.0106761784564959</v>
      </c>
    </row>
    <row r="369" spans="1:19" hidden="1" x14ac:dyDescent="0.25">
      <c r="A369">
        <v>368</v>
      </c>
      <c r="B369">
        <v>1</v>
      </c>
      <c r="C369" t="str">
        <f t="shared" si="25"/>
        <v>Survived</v>
      </c>
      <c r="D369">
        <v>3</v>
      </c>
      <c r="E369" t="str">
        <f t="shared" si="26"/>
        <v>Third</v>
      </c>
      <c r="F369" t="s">
        <v>546</v>
      </c>
      <c r="G369" t="s">
        <v>17</v>
      </c>
      <c r="I369">
        <f t="shared" si="27"/>
        <v>29.69911764705882</v>
      </c>
      <c r="J369">
        <v>0</v>
      </c>
      <c r="K369">
        <v>0</v>
      </c>
      <c r="L369">
        <v>2626</v>
      </c>
      <c r="M369">
        <v>7.2291999999999996</v>
      </c>
      <c r="N369">
        <f t="shared" si="28"/>
        <v>7.2291999999999996</v>
      </c>
      <c r="P369" t="s">
        <v>20</v>
      </c>
      <c r="Q369" t="str">
        <f t="shared" si="29"/>
        <v>Cherbourg</v>
      </c>
      <c r="R369">
        <f>Table134[[#This Row],[SibSp]]+Table134[[#This Row],[Parch]]</f>
        <v>0</v>
      </c>
      <c r="S369" s="2">
        <f ca="1">Table134[[#This Row],[Family_Size]]+RAND()-0.5</f>
        <v>7.2398789186461809E-2</v>
      </c>
    </row>
    <row r="370" spans="1:19" hidden="1" x14ac:dyDescent="0.25">
      <c r="A370">
        <v>369</v>
      </c>
      <c r="B370">
        <v>1</v>
      </c>
      <c r="C370" t="str">
        <f t="shared" si="25"/>
        <v>Survived</v>
      </c>
      <c r="D370">
        <v>3</v>
      </c>
      <c r="E370" t="str">
        <f t="shared" si="26"/>
        <v>Third</v>
      </c>
      <c r="F370" t="s">
        <v>547</v>
      </c>
      <c r="G370" t="s">
        <v>17</v>
      </c>
      <c r="I370">
        <f t="shared" si="27"/>
        <v>29.69911764705882</v>
      </c>
      <c r="J370">
        <v>0</v>
      </c>
      <c r="K370">
        <v>0</v>
      </c>
      <c r="L370">
        <v>14313</v>
      </c>
      <c r="M370">
        <v>7.75</v>
      </c>
      <c r="N370">
        <f t="shared" si="28"/>
        <v>7.75</v>
      </c>
      <c r="P370" t="s">
        <v>27</v>
      </c>
      <c r="Q370" t="str">
        <f t="shared" si="29"/>
        <v>Queenstown</v>
      </c>
      <c r="R370">
        <f>Table134[[#This Row],[SibSp]]+Table134[[#This Row],[Parch]]</f>
        <v>0</v>
      </c>
      <c r="S370" s="2">
        <f ca="1">Table134[[#This Row],[Family_Size]]+RAND()-0.5</f>
        <v>-0.16905026386537492</v>
      </c>
    </row>
    <row r="371" spans="1:19" hidden="1" x14ac:dyDescent="0.25">
      <c r="A371">
        <v>370</v>
      </c>
      <c r="B371">
        <v>1</v>
      </c>
      <c r="C371" t="str">
        <f t="shared" si="25"/>
        <v>Survived</v>
      </c>
      <c r="D371">
        <v>1</v>
      </c>
      <c r="E371" t="str">
        <f t="shared" si="26"/>
        <v>First</v>
      </c>
      <c r="F371" t="s">
        <v>548</v>
      </c>
      <c r="G371" t="s">
        <v>17</v>
      </c>
      <c r="H371">
        <v>24</v>
      </c>
      <c r="I371">
        <f t="shared" si="27"/>
        <v>24</v>
      </c>
      <c r="J371">
        <v>0</v>
      </c>
      <c r="K371">
        <v>0</v>
      </c>
      <c r="L371" t="s">
        <v>549</v>
      </c>
      <c r="M371">
        <v>69.3</v>
      </c>
      <c r="N371">
        <f t="shared" si="28"/>
        <v>69.3</v>
      </c>
      <c r="O371" t="s">
        <v>550</v>
      </c>
      <c r="P371" t="s">
        <v>20</v>
      </c>
      <c r="Q371" t="str">
        <f t="shared" si="29"/>
        <v>Cherbourg</v>
      </c>
      <c r="R371">
        <f>Table134[[#This Row],[SibSp]]+Table134[[#This Row],[Parch]]</f>
        <v>0</v>
      </c>
      <c r="S371" s="2">
        <f ca="1">Table134[[#This Row],[Family_Size]]+RAND()-0.5</f>
        <v>-0.13914595954681996</v>
      </c>
    </row>
    <row r="372" spans="1:19" hidden="1" x14ac:dyDescent="0.25">
      <c r="A372">
        <v>371</v>
      </c>
      <c r="B372">
        <v>1</v>
      </c>
      <c r="C372" t="str">
        <f t="shared" si="25"/>
        <v>Survived</v>
      </c>
      <c r="D372">
        <v>1</v>
      </c>
      <c r="E372" t="str">
        <f t="shared" si="26"/>
        <v>First</v>
      </c>
      <c r="F372" t="s">
        <v>551</v>
      </c>
      <c r="G372" t="s">
        <v>13</v>
      </c>
      <c r="H372">
        <v>25</v>
      </c>
      <c r="I372">
        <f t="shared" si="27"/>
        <v>25</v>
      </c>
      <c r="J372">
        <v>1</v>
      </c>
      <c r="K372">
        <v>0</v>
      </c>
      <c r="L372">
        <v>11765</v>
      </c>
      <c r="M372">
        <v>55.441699999999997</v>
      </c>
      <c r="N372">
        <f t="shared" si="28"/>
        <v>55.441699999999997</v>
      </c>
      <c r="O372" t="s">
        <v>552</v>
      </c>
      <c r="P372" t="s">
        <v>20</v>
      </c>
      <c r="Q372" t="str">
        <f t="shared" si="29"/>
        <v>Cherbourg</v>
      </c>
      <c r="R372">
        <f>Table134[[#This Row],[SibSp]]+Table134[[#This Row],[Parch]]</f>
        <v>1</v>
      </c>
      <c r="S372" s="2">
        <f ca="1">Table134[[#This Row],[Family_Size]]+RAND()-0.5</f>
        <v>1.2121749601630287</v>
      </c>
    </row>
    <row r="373" spans="1:19" x14ac:dyDescent="0.25">
      <c r="A373">
        <v>279</v>
      </c>
      <c r="B373">
        <v>0</v>
      </c>
      <c r="C373" t="str">
        <f t="shared" si="25"/>
        <v>Died</v>
      </c>
      <c r="D373">
        <v>3</v>
      </c>
      <c r="E373" t="str">
        <f t="shared" si="26"/>
        <v>Third</v>
      </c>
      <c r="F373" t="s">
        <v>422</v>
      </c>
      <c r="G373" t="s">
        <v>13</v>
      </c>
      <c r="H373">
        <v>7</v>
      </c>
      <c r="I373">
        <f t="shared" si="27"/>
        <v>7</v>
      </c>
      <c r="J373">
        <v>4</v>
      </c>
      <c r="K373">
        <v>1</v>
      </c>
      <c r="L373">
        <v>382652</v>
      </c>
      <c r="M373">
        <v>29.125</v>
      </c>
      <c r="N373">
        <f t="shared" si="28"/>
        <v>29.125</v>
      </c>
      <c r="P373" t="s">
        <v>27</v>
      </c>
      <c r="Q373" t="str">
        <f t="shared" si="29"/>
        <v>Queenstown</v>
      </c>
      <c r="R373">
        <f>Table134[[#This Row],[SibSp]]+Table134[[#This Row],[Parch]]</f>
        <v>5</v>
      </c>
      <c r="S373" s="2">
        <f ca="1">Table134[[#This Row],[Family_Size]]+RAND()-0.5</f>
        <v>5.058810939280014</v>
      </c>
    </row>
    <row r="374" spans="1:19" x14ac:dyDescent="0.25">
      <c r="A374">
        <v>281</v>
      </c>
      <c r="B374">
        <v>0</v>
      </c>
      <c r="C374" t="str">
        <f t="shared" si="25"/>
        <v>Died</v>
      </c>
      <c r="D374">
        <v>3</v>
      </c>
      <c r="E374" t="str">
        <f t="shared" si="26"/>
        <v>Third</v>
      </c>
      <c r="F374" t="s">
        <v>425</v>
      </c>
      <c r="G374" t="s">
        <v>13</v>
      </c>
      <c r="H374">
        <v>65</v>
      </c>
      <c r="I374">
        <f t="shared" si="27"/>
        <v>65</v>
      </c>
      <c r="J374">
        <v>0</v>
      </c>
      <c r="K374">
        <v>0</v>
      </c>
      <c r="L374">
        <v>336439</v>
      </c>
      <c r="M374">
        <v>7.75</v>
      </c>
      <c r="N374">
        <f t="shared" si="28"/>
        <v>7.75</v>
      </c>
      <c r="P374" t="s">
        <v>27</v>
      </c>
      <c r="Q374" t="str">
        <f t="shared" si="29"/>
        <v>Queenstown</v>
      </c>
      <c r="R374">
        <f>Table134[[#This Row],[SibSp]]+Table134[[#This Row],[Parch]]</f>
        <v>0</v>
      </c>
      <c r="S374" s="2">
        <f ca="1">Table134[[#This Row],[Family_Size]]+RAND()-0.5</f>
        <v>0.26753875570097152</v>
      </c>
    </row>
    <row r="375" spans="1:19" hidden="1" x14ac:dyDescent="0.25">
      <c r="A375">
        <v>374</v>
      </c>
      <c r="B375">
        <v>0</v>
      </c>
      <c r="C375" t="str">
        <f t="shared" si="25"/>
        <v>Died</v>
      </c>
      <c r="D375">
        <v>1</v>
      </c>
      <c r="E375" t="str">
        <f t="shared" si="26"/>
        <v>First</v>
      </c>
      <c r="F375" t="s">
        <v>555</v>
      </c>
      <c r="G375" t="s">
        <v>13</v>
      </c>
      <c r="H375">
        <v>22</v>
      </c>
      <c r="I375">
        <f t="shared" si="27"/>
        <v>22</v>
      </c>
      <c r="J375">
        <v>0</v>
      </c>
      <c r="K375">
        <v>0</v>
      </c>
      <c r="L375" t="s">
        <v>409</v>
      </c>
      <c r="M375">
        <v>135.63329999999999</v>
      </c>
      <c r="N375">
        <f t="shared" si="28"/>
        <v>135.63329999999999</v>
      </c>
      <c r="P375" t="s">
        <v>20</v>
      </c>
      <c r="Q375" t="str">
        <f t="shared" si="29"/>
        <v>Cherbourg</v>
      </c>
      <c r="R375">
        <f>Table134[[#This Row],[SibSp]]+Table134[[#This Row],[Parch]]</f>
        <v>0</v>
      </c>
      <c r="S375" s="2">
        <f ca="1">Table134[[#This Row],[Family_Size]]+RAND()-0.5</f>
        <v>-0.22557020896263891</v>
      </c>
    </row>
    <row r="376" spans="1:19" hidden="1" x14ac:dyDescent="0.25">
      <c r="A376">
        <v>375</v>
      </c>
      <c r="B376">
        <v>0</v>
      </c>
      <c r="C376" t="str">
        <f t="shared" si="25"/>
        <v>Died</v>
      </c>
      <c r="D376">
        <v>3</v>
      </c>
      <c r="E376" t="str">
        <f t="shared" si="26"/>
        <v>Third</v>
      </c>
      <c r="F376" t="s">
        <v>556</v>
      </c>
      <c r="G376" t="s">
        <v>17</v>
      </c>
      <c r="H376">
        <v>3</v>
      </c>
      <c r="I376">
        <f t="shared" si="27"/>
        <v>3</v>
      </c>
      <c r="J376">
        <v>3</v>
      </c>
      <c r="K376">
        <v>1</v>
      </c>
      <c r="L376">
        <v>349909</v>
      </c>
      <c r="M376">
        <v>21.074999999999999</v>
      </c>
      <c r="N376">
        <f t="shared" si="28"/>
        <v>21.074999999999999</v>
      </c>
      <c r="P376" t="s">
        <v>15</v>
      </c>
      <c r="Q376" t="str">
        <f t="shared" si="29"/>
        <v>Southampton</v>
      </c>
      <c r="R376">
        <f>Table134[[#This Row],[SibSp]]+Table134[[#This Row],[Parch]]</f>
        <v>4</v>
      </c>
      <c r="S376" s="2">
        <f ca="1">Table134[[#This Row],[Family_Size]]+RAND()-0.5</f>
        <v>3.6010146644525678</v>
      </c>
    </row>
    <row r="377" spans="1:19" hidden="1" x14ac:dyDescent="0.25">
      <c r="A377">
        <v>376</v>
      </c>
      <c r="B377">
        <v>1</v>
      </c>
      <c r="C377" t="str">
        <f t="shared" si="25"/>
        <v>Survived</v>
      </c>
      <c r="D377">
        <v>1</v>
      </c>
      <c r="E377" t="str">
        <f t="shared" si="26"/>
        <v>First</v>
      </c>
      <c r="F377" t="s">
        <v>557</v>
      </c>
      <c r="G377" t="s">
        <v>17</v>
      </c>
      <c r="I377">
        <f t="shared" si="27"/>
        <v>29.69911764705882</v>
      </c>
      <c r="J377">
        <v>1</v>
      </c>
      <c r="K377">
        <v>0</v>
      </c>
      <c r="L377" t="s">
        <v>69</v>
      </c>
      <c r="M377">
        <v>82.1708</v>
      </c>
      <c r="N377">
        <f t="shared" si="28"/>
        <v>82.1708</v>
      </c>
      <c r="P377" t="s">
        <v>20</v>
      </c>
      <c r="Q377" t="str">
        <f t="shared" si="29"/>
        <v>Cherbourg</v>
      </c>
      <c r="R377">
        <f>Table134[[#This Row],[SibSp]]+Table134[[#This Row],[Parch]]</f>
        <v>1</v>
      </c>
      <c r="S377" s="2">
        <f ca="1">Table134[[#This Row],[Family_Size]]+RAND()-0.5</f>
        <v>0.65381053636092146</v>
      </c>
    </row>
    <row r="378" spans="1:19" hidden="1" x14ac:dyDescent="0.25">
      <c r="A378">
        <v>377</v>
      </c>
      <c r="B378">
        <v>1</v>
      </c>
      <c r="C378" t="str">
        <f t="shared" si="25"/>
        <v>Survived</v>
      </c>
      <c r="D378">
        <v>3</v>
      </c>
      <c r="E378" t="str">
        <f t="shared" si="26"/>
        <v>Third</v>
      </c>
      <c r="F378" t="s">
        <v>558</v>
      </c>
      <c r="G378" t="s">
        <v>17</v>
      </c>
      <c r="H378">
        <v>22</v>
      </c>
      <c r="I378">
        <f t="shared" si="27"/>
        <v>22</v>
      </c>
      <c r="J378">
        <v>0</v>
      </c>
      <c r="K378">
        <v>0</v>
      </c>
      <c r="L378" t="s">
        <v>559</v>
      </c>
      <c r="M378">
        <v>7.25</v>
      </c>
      <c r="N378">
        <f t="shared" si="28"/>
        <v>7.25</v>
      </c>
      <c r="P378" t="s">
        <v>15</v>
      </c>
      <c r="Q378" t="str">
        <f t="shared" si="29"/>
        <v>Southampton</v>
      </c>
      <c r="R378">
        <f>Table134[[#This Row],[SibSp]]+Table134[[#This Row],[Parch]]</f>
        <v>0</v>
      </c>
      <c r="S378" s="2">
        <f ca="1">Table134[[#This Row],[Family_Size]]+RAND()-0.5</f>
        <v>0.3638196965084376</v>
      </c>
    </row>
    <row r="379" spans="1:19" hidden="1" x14ac:dyDescent="0.25">
      <c r="A379">
        <v>378</v>
      </c>
      <c r="B379">
        <v>0</v>
      </c>
      <c r="C379" t="str">
        <f t="shared" si="25"/>
        <v>Died</v>
      </c>
      <c r="D379">
        <v>1</v>
      </c>
      <c r="E379" t="str">
        <f t="shared" si="26"/>
        <v>First</v>
      </c>
      <c r="F379" t="s">
        <v>560</v>
      </c>
      <c r="G379" t="s">
        <v>13</v>
      </c>
      <c r="H379">
        <v>27</v>
      </c>
      <c r="I379">
        <f t="shared" si="27"/>
        <v>27</v>
      </c>
      <c r="J379">
        <v>0</v>
      </c>
      <c r="K379">
        <v>2</v>
      </c>
      <c r="L379">
        <v>113503</v>
      </c>
      <c r="M379">
        <v>211.5</v>
      </c>
      <c r="N379">
        <f t="shared" si="28"/>
        <v>211.5</v>
      </c>
      <c r="O379" t="s">
        <v>561</v>
      </c>
      <c r="P379" t="s">
        <v>20</v>
      </c>
      <c r="Q379" t="str">
        <f t="shared" si="29"/>
        <v>Cherbourg</v>
      </c>
      <c r="R379">
        <f>Table134[[#This Row],[SibSp]]+Table134[[#This Row],[Parch]]</f>
        <v>2</v>
      </c>
      <c r="S379" s="2">
        <f ca="1">Table134[[#This Row],[Family_Size]]+RAND()-0.5</f>
        <v>1.9760215911233932</v>
      </c>
    </row>
    <row r="380" spans="1:19" x14ac:dyDescent="0.25">
      <c r="A380">
        <v>282</v>
      </c>
      <c r="B380">
        <v>0</v>
      </c>
      <c r="C380" t="str">
        <f t="shared" si="25"/>
        <v>Died</v>
      </c>
      <c r="D380">
        <v>3</v>
      </c>
      <c r="E380" t="str">
        <f t="shared" si="26"/>
        <v>Third</v>
      </c>
      <c r="F380" t="s">
        <v>426</v>
      </c>
      <c r="G380" t="s">
        <v>13</v>
      </c>
      <c r="H380">
        <v>28</v>
      </c>
      <c r="I380">
        <f t="shared" si="27"/>
        <v>28</v>
      </c>
      <c r="J380">
        <v>0</v>
      </c>
      <c r="K380">
        <v>0</v>
      </c>
      <c r="L380">
        <v>347464</v>
      </c>
      <c r="M380">
        <v>7.8541999999999996</v>
      </c>
      <c r="N380">
        <f t="shared" si="28"/>
        <v>7.8541999999999996</v>
      </c>
      <c r="P380" t="s">
        <v>15</v>
      </c>
      <c r="Q380" t="str">
        <f t="shared" si="29"/>
        <v>Southampton</v>
      </c>
      <c r="R380">
        <f>Table134[[#This Row],[SibSp]]+Table134[[#This Row],[Parch]]</f>
        <v>0</v>
      </c>
      <c r="S380" s="2">
        <f ca="1">Table134[[#This Row],[Family_Size]]+RAND()-0.5</f>
        <v>-0.41879595698454319</v>
      </c>
    </row>
    <row r="381" spans="1:19" x14ac:dyDescent="0.25">
      <c r="A381">
        <v>283</v>
      </c>
      <c r="B381">
        <v>0</v>
      </c>
      <c r="C381" t="str">
        <f t="shared" si="25"/>
        <v>Died</v>
      </c>
      <c r="D381">
        <v>3</v>
      </c>
      <c r="E381" t="str">
        <f t="shared" si="26"/>
        <v>Third</v>
      </c>
      <c r="F381" t="s">
        <v>427</v>
      </c>
      <c r="G381" t="s">
        <v>13</v>
      </c>
      <c r="H381">
        <v>16</v>
      </c>
      <c r="I381">
        <f t="shared" si="27"/>
        <v>16</v>
      </c>
      <c r="J381">
        <v>0</v>
      </c>
      <c r="K381">
        <v>0</v>
      </c>
      <c r="L381">
        <v>345778</v>
      </c>
      <c r="M381">
        <v>9.5</v>
      </c>
      <c r="N381">
        <f t="shared" si="28"/>
        <v>9.5</v>
      </c>
      <c r="P381" t="s">
        <v>15</v>
      </c>
      <c r="Q381" t="str">
        <f t="shared" si="29"/>
        <v>Southampton</v>
      </c>
      <c r="R381">
        <f>Table134[[#This Row],[SibSp]]+Table134[[#This Row],[Parch]]</f>
        <v>0</v>
      </c>
      <c r="S381" s="2">
        <f ca="1">Table134[[#This Row],[Family_Size]]+RAND()-0.5</f>
        <v>0.28507315770872033</v>
      </c>
    </row>
    <row r="382" spans="1:19" hidden="1" x14ac:dyDescent="0.25">
      <c r="A382">
        <v>381</v>
      </c>
      <c r="B382">
        <v>1</v>
      </c>
      <c r="C382" t="str">
        <f t="shared" si="25"/>
        <v>Survived</v>
      </c>
      <c r="D382">
        <v>1</v>
      </c>
      <c r="E382" t="str">
        <f t="shared" si="26"/>
        <v>First</v>
      </c>
      <c r="F382" t="s">
        <v>564</v>
      </c>
      <c r="G382" t="s">
        <v>17</v>
      </c>
      <c r="H382">
        <v>42</v>
      </c>
      <c r="I382">
        <f t="shared" si="27"/>
        <v>42</v>
      </c>
      <c r="J382">
        <v>0</v>
      </c>
      <c r="K382">
        <v>0</v>
      </c>
      <c r="L382" t="s">
        <v>565</v>
      </c>
      <c r="M382">
        <v>227.52500000000001</v>
      </c>
      <c r="N382">
        <f t="shared" si="28"/>
        <v>227.52500000000001</v>
      </c>
      <c r="P382" t="s">
        <v>20</v>
      </c>
      <c r="Q382" t="str">
        <f t="shared" si="29"/>
        <v>Cherbourg</v>
      </c>
      <c r="R382">
        <f>Table134[[#This Row],[SibSp]]+Table134[[#This Row],[Parch]]</f>
        <v>0</v>
      </c>
      <c r="S382" s="2">
        <f ca="1">Table134[[#This Row],[Family_Size]]+RAND()-0.5</f>
        <v>0.23522921533240027</v>
      </c>
    </row>
    <row r="383" spans="1:19" hidden="1" x14ac:dyDescent="0.25">
      <c r="A383">
        <v>382</v>
      </c>
      <c r="B383">
        <v>1</v>
      </c>
      <c r="C383" t="str">
        <f t="shared" si="25"/>
        <v>Survived</v>
      </c>
      <c r="D383">
        <v>3</v>
      </c>
      <c r="E383" t="str">
        <f t="shared" si="26"/>
        <v>Third</v>
      </c>
      <c r="F383" t="s">
        <v>566</v>
      </c>
      <c r="G383" t="s">
        <v>17</v>
      </c>
      <c r="H383">
        <v>1</v>
      </c>
      <c r="I383">
        <f t="shared" si="27"/>
        <v>1</v>
      </c>
      <c r="J383">
        <v>0</v>
      </c>
      <c r="K383">
        <v>2</v>
      </c>
      <c r="L383">
        <v>2653</v>
      </c>
      <c r="M383">
        <v>15.7417</v>
      </c>
      <c r="N383">
        <f t="shared" si="28"/>
        <v>15.7417</v>
      </c>
      <c r="P383" t="s">
        <v>20</v>
      </c>
      <c r="Q383" t="str">
        <f t="shared" si="29"/>
        <v>Cherbourg</v>
      </c>
      <c r="R383">
        <f>Table134[[#This Row],[SibSp]]+Table134[[#This Row],[Parch]]</f>
        <v>2</v>
      </c>
      <c r="S383" s="2">
        <f ca="1">Table134[[#This Row],[Family_Size]]+RAND()-0.5</f>
        <v>2.0255999219414327</v>
      </c>
    </row>
    <row r="384" spans="1:19" x14ac:dyDescent="0.25">
      <c r="A384">
        <v>286</v>
      </c>
      <c r="B384">
        <v>0</v>
      </c>
      <c r="C384" t="str">
        <f t="shared" si="25"/>
        <v>Died</v>
      </c>
      <c r="D384">
        <v>3</v>
      </c>
      <c r="E384" t="str">
        <f t="shared" si="26"/>
        <v>Third</v>
      </c>
      <c r="F384" t="s">
        <v>432</v>
      </c>
      <c r="G384" t="s">
        <v>13</v>
      </c>
      <c r="H384">
        <v>33</v>
      </c>
      <c r="I384">
        <f t="shared" si="27"/>
        <v>33</v>
      </c>
      <c r="J384">
        <v>0</v>
      </c>
      <c r="K384">
        <v>0</v>
      </c>
      <c r="L384">
        <v>349239</v>
      </c>
      <c r="M384">
        <v>8.6624999999999996</v>
      </c>
      <c r="N384">
        <f t="shared" si="28"/>
        <v>8.6624999999999996</v>
      </c>
      <c r="P384" t="s">
        <v>20</v>
      </c>
      <c r="Q384" t="str">
        <f t="shared" si="29"/>
        <v>Cherbourg</v>
      </c>
      <c r="R384">
        <f>Table134[[#This Row],[SibSp]]+Table134[[#This Row],[Parch]]</f>
        <v>0</v>
      </c>
      <c r="S384" s="2">
        <f ca="1">Table134[[#This Row],[Family_Size]]+RAND()-0.5</f>
        <v>3.451976177612448E-2</v>
      </c>
    </row>
    <row r="385" spans="1:19" hidden="1" x14ac:dyDescent="0.25">
      <c r="A385">
        <v>384</v>
      </c>
      <c r="B385">
        <v>1</v>
      </c>
      <c r="C385" t="str">
        <f t="shared" si="25"/>
        <v>Survived</v>
      </c>
      <c r="D385">
        <v>1</v>
      </c>
      <c r="E385" t="str">
        <f t="shared" si="26"/>
        <v>First</v>
      </c>
      <c r="F385" t="s">
        <v>569</v>
      </c>
      <c r="G385" t="s">
        <v>17</v>
      </c>
      <c r="H385">
        <v>35</v>
      </c>
      <c r="I385">
        <f t="shared" si="27"/>
        <v>35</v>
      </c>
      <c r="J385">
        <v>1</v>
      </c>
      <c r="K385">
        <v>0</v>
      </c>
      <c r="L385">
        <v>113789</v>
      </c>
      <c r="M385">
        <v>52</v>
      </c>
      <c r="N385">
        <f t="shared" si="28"/>
        <v>52</v>
      </c>
      <c r="P385" t="s">
        <v>15</v>
      </c>
      <c r="Q385" t="str">
        <f t="shared" si="29"/>
        <v>Southampton</v>
      </c>
      <c r="R385">
        <f>Table134[[#This Row],[SibSp]]+Table134[[#This Row],[Parch]]</f>
        <v>1</v>
      </c>
      <c r="S385" s="2">
        <f ca="1">Table134[[#This Row],[Family_Size]]+RAND()-0.5</f>
        <v>0.91313896644757464</v>
      </c>
    </row>
    <row r="386" spans="1:19" x14ac:dyDescent="0.25">
      <c r="A386">
        <v>288</v>
      </c>
      <c r="B386">
        <v>0</v>
      </c>
      <c r="C386" t="str">
        <f t="shared" ref="C386:C449" si="30">IF(B386=1, "Survived", "Died")</f>
        <v>Died</v>
      </c>
      <c r="D386">
        <v>3</v>
      </c>
      <c r="E386" t="str">
        <f t="shared" ref="E386:E449" si="31">IF(D386=1, "First", IF(D386=2, "Second", IF(D386=3, "Third")))</f>
        <v>Third</v>
      </c>
      <c r="F386" t="s">
        <v>434</v>
      </c>
      <c r="G386" t="s">
        <v>13</v>
      </c>
      <c r="H386">
        <v>22</v>
      </c>
      <c r="I386">
        <f t="shared" ref="I386:I449" si="32">IF(H386="",AVERAGE(H:H),H386)</f>
        <v>22</v>
      </c>
      <c r="J386">
        <v>0</v>
      </c>
      <c r="K386">
        <v>0</v>
      </c>
      <c r="L386">
        <v>349206</v>
      </c>
      <c r="M386">
        <v>7.8958000000000004</v>
      </c>
      <c r="N386">
        <f t="shared" ref="N386:N449" si="33">IF(M386="",MEDIAN(M:M),M386)</f>
        <v>7.8958000000000004</v>
      </c>
      <c r="P386" t="s">
        <v>15</v>
      </c>
      <c r="Q386" t="str">
        <f t="shared" ref="Q386:Q449" si="34">IF(P386="C", "Cherbourg", IF(P386="Q", "Queenstown", IF(P386="S", "Southampton")))</f>
        <v>Southampton</v>
      </c>
      <c r="R386">
        <f>Table134[[#This Row],[SibSp]]+Table134[[#This Row],[Parch]]</f>
        <v>0</v>
      </c>
      <c r="S386" s="2">
        <f ca="1">Table134[[#This Row],[Family_Size]]+RAND()-0.5</f>
        <v>0.26160748712637605</v>
      </c>
    </row>
    <row r="387" spans="1:19" hidden="1" x14ac:dyDescent="0.25">
      <c r="A387">
        <v>386</v>
      </c>
      <c r="B387">
        <v>0</v>
      </c>
      <c r="C387" t="str">
        <f t="shared" si="30"/>
        <v>Died</v>
      </c>
      <c r="D387">
        <v>2</v>
      </c>
      <c r="E387" t="str">
        <f t="shared" si="31"/>
        <v>Second</v>
      </c>
      <c r="F387" t="s">
        <v>571</v>
      </c>
      <c r="G387" t="s">
        <v>13</v>
      </c>
      <c r="H387">
        <v>18</v>
      </c>
      <c r="I387">
        <f t="shared" si="32"/>
        <v>18</v>
      </c>
      <c r="J387">
        <v>0</v>
      </c>
      <c r="K387">
        <v>0</v>
      </c>
      <c r="L387" t="s">
        <v>126</v>
      </c>
      <c r="M387">
        <v>73.5</v>
      </c>
      <c r="N387">
        <f t="shared" si="33"/>
        <v>73.5</v>
      </c>
      <c r="P387" t="s">
        <v>15</v>
      </c>
      <c r="Q387" t="str">
        <f t="shared" si="34"/>
        <v>Southampton</v>
      </c>
      <c r="R387">
        <f>Table134[[#This Row],[SibSp]]+Table134[[#This Row],[Parch]]</f>
        <v>0</v>
      </c>
      <c r="S387" s="2">
        <f ca="1">Table134[[#This Row],[Family_Size]]+RAND()-0.5</f>
        <v>-0.46137902193190927</v>
      </c>
    </row>
    <row r="388" spans="1:19" x14ac:dyDescent="0.25">
      <c r="A388">
        <v>295</v>
      </c>
      <c r="B388">
        <v>0</v>
      </c>
      <c r="C388" t="str">
        <f t="shared" si="30"/>
        <v>Died</v>
      </c>
      <c r="D388">
        <v>3</v>
      </c>
      <c r="E388" t="str">
        <f t="shared" si="31"/>
        <v>Third</v>
      </c>
      <c r="F388" t="s">
        <v>444</v>
      </c>
      <c r="G388" t="s">
        <v>13</v>
      </c>
      <c r="H388">
        <v>24</v>
      </c>
      <c r="I388">
        <f t="shared" si="32"/>
        <v>24</v>
      </c>
      <c r="J388">
        <v>0</v>
      </c>
      <c r="K388">
        <v>0</v>
      </c>
      <c r="L388">
        <v>349233</v>
      </c>
      <c r="M388">
        <v>7.8958000000000004</v>
      </c>
      <c r="N388">
        <f t="shared" si="33"/>
        <v>7.8958000000000004</v>
      </c>
      <c r="P388" t="s">
        <v>15</v>
      </c>
      <c r="Q388" t="str">
        <f t="shared" si="34"/>
        <v>Southampton</v>
      </c>
      <c r="R388">
        <f>Table134[[#This Row],[SibSp]]+Table134[[#This Row],[Parch]]</f>
        <v>0</v>
      </c>
      <c r="S388" s="2">
        <f ca="1">Table134[[#This Row],[Family_Size]]+RAND()-0.5</f>
        <v>0.36168373917127483</v>
      </c>
    </row>
    <row r="389" spans="1:19" hidden="1" x14ac:dyDescent="0.25">
      <c r="A389">
        <v>388</v>
      </c>
      <c r="B389">
        <v>1</v>
      </c>
      <c r="C389" t="str">
        <f t="shared" si="30"/>
        <v>Survived</v>
      </c>
      <c r="D389">
        <v>2</v>
      </c>
      <c r="E389" t="str">
        <f t="shared" si="31"/>
        <v>Second</v>
      </c>
      <c r="F389" t="s">
        <v>573</v>
      </c>
      <c r="G389" t="s">
        <v>17</v>
      </c>
      <c r="H389">
        <v>36</v>
      </c>
      <c r="I389">
        <f t="shared" si="32"/>
        <v>36</v>
      </c>
      <c r="J389">
        <v>0</v>
      </c>
      <c r="K389">
        <v>0</v>
      </c>
      <c r="L389">
        <v>27849</v>
      </c>
      <c r="M389">
        <v>13</v>
      </c>
      <c r="N389">
        <f t="shared" si="33"/>
        <v>13</v>
      </c>
      <c r="P389" t="s">
        <v>15</v>
      </c>
      <c r="Q389" t="str">
        <f t="shared" si="34"/>
        <v>Southampton</v>
      </c>
      <c r="R389">
        <f>Table134[[#This Row],[SibSp]]+Table134[[#This Row],[Parch]]</f>
        <v>0</v>
      </c>
      <c r="S389" s="2">
        <f ca="1">Table134[[#This Row],[Family_Size]]+RAND()-0.5</f>
        <v>-0.21061439287318484</v>
      </c>
    </row>
    <row r="390" spans="1:19" x14ac:dyDescent="0.25">
      <c r="A390">
        <v>297</v>
      </c>
      <c r="B390">
        <v>0</v>
      </c>
      <c r="C390" t="str">
        <f t="shared" si="30"/>
        <v>Died</v>
      </c>
      <c r="D390">
        <v>3</v>
      </c>
      <c r="E390" t="str">
        <f t="shared" si="31"/>
        <v>Third</v>
      </c>
      <c r="F390" t="s">
        <v>447</v>
      </c>
      <c r="G390" t="s">
        <v>13</v>
      </c>
      <c r="H390">
        <v>23.5</v>
      </c>
      <c r="I390">
        <f t="shared" si="32"/>
        <v>23.5</v>
      </c>
      <c r="J390">
        <v>0</v>
      </c>
      <c r="K390">
        <v>0</v>
      </c>
      <c r="L390">
        <v>2693</v>
      </c>
      <c r="M390">
        <v>7.2291999999999996</v>
      </c>
      <c r="N390">
        <f t="shared" si="33"/>
        <v>7.2291999999999996</v>
      </c>
      <c r="P390" t="s">
        <v>20</v>
      </c>
      <c r="Q390" t="str">
        <f t="shared" si="34"/>
        <v>Cherbourg</v>
      </c>
      <c r="R390">
        <f>Table134[[#This Row],[SibSp]]+Table134[[#This Row],[Parch]]</f>
        <v>0</v>
      </c>
      <c r="S390" s="2">
        <f ca="1">Table134[[#This Row],[Family_Size]]+RAND()-0.5</f>
        <v>0.40603578547084473</v>
      </c>
    </row>
    <row r="391" spans="1:19" hidden="1" x14ac:dyDescent="0.25">
      <c r="A391">
        <v>390</v>
      </c>
      <c r="B391">
        <v>1</v>
      </c>
      <c r="C391" t="str">
        <f t="shared" si="30"/>
        <v>Survived</v>
      </c>
      <c r="D391">
        <v>2</v>
      </c>
      <c r="E391" t="str">
        <f t="shared" si="31"/>
        <v>Second</v>
      </c>
      <c r="F391" t="s">
        <v>575</v>
      </c>
      <c r="G391" t="s">
        <v>17</v>
      </c>
      <c r="H391">
        <v>17</v>
      </c>
      <c r="I391">
        <f t="shared" si="32"/>
        <v>17</v>
      </c>
      <c r="J391">
        <v>0</v>
      </c>
      <c r="K391">
        <v>0</v>
      </c>
      <c r="L391" t="s">
        <v>576</v>
      </c>
      <c r="M391">
        <v>12</v>
      </c>
      <c r="N391">
        <f t="shared" si="33"/>
        <v>12</v>
      </c>
      <c r="P391" t="s">
        <v>20</v>
      </c>
      <c r="Q391" t="str">
        <f t="shared" si="34"/>
        <v>Cherbourg</v>
      </c>
      <c r="R391">
        <f>Table134[[#This Row],[SibSp]]+Table134[[#This Row],[Parch]]</f>
        <v>0</v>
      </c>
      <c r="S391" s="2">
        <f ca="1">Table134[[#This Row],[Family_Size]]+RAND()-0.5</f>
        <v>0.15666211098286065</v>
      </c>
    </row>
    <row r="392" spans="1:19" hidden="1" x14ac:dyDescent="0.25">
      <c r="A392">
        <v>391</v>
      </c>
      <c r="B392">
        <v>1</v>
      </c>
      <c r="C392" t="str">
        <f t="shared" si="30"/>
        <v>Survived</v>
      </c>
      <c r="D392">
        <v>1</v>
      </c>
      <c r="E392" t="str">
        <f t="shared" si="31"/>
        <v>First</v>
      </c>
      <c r="F392" t="s">
        <v>577</v>
      </c>
      <c r="G392" t="s">
        <v>13</v>
      </c>
      <c r="H392">
        <v>36</v>
      </c>
      <c r="I392">
        <f t="shared" si="32"/>
        <v>36</v>
      </c>
      <c r="J392">
        <v>1</v>
      </c>
      <c r="K392">
        <v>2</v>
      </c>
      <c r="L392">
        <v>113760</v>
      </c>
      <c r="M392">
        <v>120</v>
      </c>
      <c r="N392">
        <f t="shared" si="33"/>
        <v>120</v>
      </c>
      <c r="O392" t="s">
        <v>578</v>
      </c>
      <c r="P392" t="s">
        <v>15</v>
      </c>
      <c r="Q392" t="str">
        <f t="shared" si="34"/>
        <v>Southampton</v>
      </c>
      <c r="R392">
        <f>Table134[[#This Row],[SibSp]]+Table134[[#This Row],[Parch]]</f>
        <v>3</v>
      </c>
      <c r="S392" s="2">
        <f ca="1">Table134[[#This Row],[Family_Size]]+RAND()-0.5</f>
        <v>3.409615182170854</v>
      </c>
    </row>
    <row r="393" spans="1:19" x14ac:dyDescent="0.25">
      <c r="A393">
        <v>303</v>
      </c>
      <c r="B393">
        <v>0</v>
      </c>
      <c r="C393" t="str">
        <f t="shared" si="30"/>
        <v>Died</v>
      </c>
      <c r="D393">
        <v>3</v>
      </c>
      <c r="E393" t="str">
        <f t="shared" si="31"/>
        <v>Third</v>
      </c>
      <c r="F393" t="s">
        <v>455</v>
      </c>
      <c r="G393" t="s">
        <v>13</v>
      </c>
      <c r="H393">
        <v>19</v>
      </c>
      <c r="I393">
        <f t="shared" si="32"/>
        <v>19</v>
      </c>
      <c r="J393">
        <v>0</v>
      </c>
      <c r="K393">
        <v>0</v>
      </c>
      <c r="L393" t="s">
        <v>280</v>
      </c>
      <c r="M393">
        <v>0</v>
      </c>
      <c r="N393">
        <f t="shared" si="33"/>
        <v>0</v>
      </c>
      <c r="P393" t="s">
        <v>15</v>
      </c>
      <c r="Q393" t="str">
        <f t="shared" si="34"/>
        <v>Southampton</v>
      </c>
      <c r="R393">
        <f>Table134[[#This Row],[SibSp]]+Table134[[#This Row],[Parch]]</f>
        <v>0</v>
      </c>
      <c r="S393" s="2">
        <f ca="1">Table134[[#This Row],[Family_Size]]+RAND()-0.5</f>
        <v>-0.2498482725861727</v>
      </c>
    </row>
    <row r="394" spans="1:19" x14ac:dyDescent="0.25">
      <c r="A394">
        <v>305</v>
      </c>
      <c r="B394">
        <v>0</v>
      </c>
      <c r="C394" t="str">
        <f t="shared" si="30"/>
        <v>Died</v>
      </c>
      <c r="D394">
        <v>3</v>
      </c>
      <c r="E394" t="str">
        <f t="shared" si="31"/>
        <v>Third</v>
      </c>
      <c r="F394" t="s">
        <v>457</v>
      </c>
      <c r="G394" t="s">
        <v>13</v>
      </c>
      <c r="I394">
        <f t="shared" si="32"/>
        <v>29.69911764705882</v>
      </c>
      <c r="J394">
        <v>0</v>
      </c>
      <c r="K394">
        <v>0</v>
      </c>
      <c r="L394" t="s">
        <v>458</v>
      </c>
      <c r="M394">
        <v>8.0500000000000007</v>
      </c>
      <c r="N394">
        <f t="shared" si="33"/>
        <v>8.0500000000000007</v>
      </c>
      <c r="P394" t="s">
        <v>15</v>
      </c>
      <c r="Q394" t="str">
        <f t="shared" si="34"/>
        <v>Southampton</v>
      </c>
      <c r="R394">
        <f>Table134[[#This Row],[SibSp]]+Table134[[#This Row],[Parch]]</f>
        <v>0</v>
      </c>
      <c r="S394" s="2">
        <f ca="1">Table134[[#This Row],[Family_Size]]+RAND()-0.5</f>
        <v>0.24325116624729604</v>
      </c>
    </row>
    <row r="395" spans="1:19" hidden="1" x14ac:dyDescent="0.25">
      <c r="A395">
        <v>394</v>
      </c>
      <c r="B395">
        <v>1</v>
      </c>
      <c r="C395" t="str">
        <f t="shared" si="30"/>
        <v>Survived</v>
      </c>
      <c r="D395">
        <v>1</v>
      </c>
      <c r="E395" t="str">
        <f t="shared" si="31"/>
        <v>First</v>
      </c>
      <c r="F395" t="s">
        <v>581</v>
      </c>
      <c r="G395" t="s">
        <v>17</v>
      </c>
      <c r="H395">
        <v>23</v>
      </c>
      <c r="I395">
        <f t="shared" si="32"/>
        <v>23</v>
      </c>
      <c r="J395">
        <v>1</v>
      </c>
      <c r="K395">
        <v>0</v>
      </c>
      <c r="L395">
        <v>35273</v>
      </c>
      <c r="M395">
        <v>113.27500000000001</v>
      </c>
      <c r="N395">
        <f t="shared" si="33"/>
        <v>113.27500000000001</v>
      </c>
      <c r="O395" t="s">
        <v>328</v>
      </c>
      <c r="P395" t="s">
        <v>20</v>
      </c>
      <c r="Q395" t="str">
        <f t="shared" si="34"/>
        <v>Cherbourg</v>
      </c>
      <c r="R395">
        <f>Table134[[#This Row],[SibSp]]+Table134[[#This Row],[Parch]]</f>
        <v>1</v>
      </c>
      <c r="S395" s="2">
        <f ca="1">Table134[[#This Row],[Family_Size]]+RAND()-0.5</f>
        <v>0.57427251911556088</v>
      </c>
    </row>
    <row r="396" spans="1:19" hidden="1" x14ac:dyDescent="0.25">
      <c r="A396">
        <v>395</v>
      </c>
      <c r="B396">
        <v>1</v>
      </c>
      <c r="C396" t="str">
        <f t="shared" si="30"/>
        <v>Survived</v>
      </c>
      <c r="D396">
        <v>3</v>
      </c>
      <c r="E396" t="str">
        <f t="shared" si="31"/>
        <v>Third</v>
      </c>
      <c r="F396" t="s">
        <v>582</v>
      </c>
      <c r="G396" t="s">
        <v>17</v>
      </c>
      <c r="H396">
        <v>24</v>
      </c>
      <c r="I396">
        <f t="shared" si="32"/>
        <v>24</v>
      </c>
      <c r="J396">
        <v>0</v>
      </c>
      <c r="K396">
        <v>2</v>
      </c>
      <c r="L396" t="s">
        <v>34</v>
      </c>
      <c r="M396">
        <v>16.7</v>
      </c>
      <c r="N396">
        <f t="shared" si="33"/>
        <v>16.7</v>
      </c>
      <c r="O396" t="s">
        <v>35</v>
      </c>
      <c r="P396" t="s">
        <v>15</v>
      </c>
      <c r="Q396" t="str">
        <f t="shared" si="34"/>
        <v>Southampton</v>
      </c>
      <c r="R396">
        <f>Table134[[#This Row],[SibSp]]+Table134[[#This Row],[Parch]]</f>
        <v>2</v>
      </c>
      <c r="S396" s="2">
        <f ca="1">Table134[[#This Row],[Family_Size]]+RAND()-0.5</f>
        <v>1.629134221883767</v>
      </c>
    </row>
    <row r="397" spans="1:19" x14ac:dyDescent="0.25">
      <c r="A397">
        <v>314</v>
      </c>
      <c r="B397">
        <v>0</v>
      </c>
      <c r="C397" t="str">
        <f t="shared" si="30"/>
        <v>Died</v>
      </c>
      <c r="D397">
        <v>3</v>
      </c>
      <c r="E397" t="str">
        <f t="shared" si="31"/>
        <v>Third</v>
      </c>
      <c r="F397" t="s">
        <v>475</v>
      </c>
      <c r="G397" t="s">
        <v>13</v>
      </c>
      <c r="H397">
        <v>28</v>
      </c>
      <c r="I397">
        <f t="shared" si="32"/>
        <v>28</v>
      </c>
      <c r="J397">
        <v>0</v>
      </c>
      <c r="K397">
        <v>0</v>
      </c>
      <c r="L397">
        <v>349243</v>
      </c>
      <c r="M397">
        <v>7.8958000000000004</v>
      </c>
      <c r="N397">
        <f t="shared" si="33"/>
        <v>7.8958000000000004</v>
      </c>
      <c r="P397" t="s">
        <v>15</v>
      </c>
      <c r="Q397" t="str">
        <f t="shared" si="34"/>
        <v>Southampton</v>
      </c>
      <c r="R397">
        <f>Table134[[#This Row],[SibSp]]+Table134[[#This Row],[Parch]]</f>
        <v>0</v>
      </c>
      <c r="S397" s="2">
        <f ca="1">Table134[[#This Row],[Family_Size]]+RAND()-0.5</f>
        <v>-7.8965011167495547E-2</v>
      </c>
    </row>
    <row r="398" spans="1:19" hidden="1" x14ac:dyDescent="0.25">
      <c r="A398">
        <v>397</v>
      </c>
      <c r="B398">
        <v>0</v>
      </c>
      <c r="C398" t="str">
        <f t="shared" si="30"/>
        <v>Died</v>
      </c>
      <c r="D398">
        <v>3</v>
      </c>
      <c r="E398" t="str">
        <f t="shared" si="31"/>
        <v>Third</v>
      </c>
      <c r="F398" t="s">
        <v>584</v>
      </c>
      <c r="G398" t="s">
        <v>17</v>
      </c>
      <c r="H398">
        <v>31</v>
      </c>
      <c r="I398">
        <f t="shared" si="32"/>
        <v>31</v>
      </c>
      <c r="J398">
        <v>0</v>
      </c>
      <c r="K398">
        <v>0</v>
      </c>
      <c r="L398">
        <v>350407</v>
      </c>
      <c r="M398">
        <v>7.8541999999999996</v>
      </c>
      <c r="N398">
        <f t="shared" si="33"/>
        <v>7.8541999999999996</v>
      </c>
      <c r="P398" t="s">
        <v>15</v>
      </c>
      <c r="Q398" t="str">
        <f t="shared" si="34"/>
        <v>Southampton</v>
      </c>
      <c r="R398">
        <f>Table134[[#This Row],[SibSp]]+Table134[[#This Row],[Parch]]</f>
        <v>0</v>
      </c>
      <c r="S398" s="2">
        <f ca="1">Table134[[#This Row],[Family_Size]]+RAND()-0.5</f>
        <v>-2.335103771510727E-2</v>
      </c>
    </row>
    <row r="399" spans="1:19" hidden="1" x14ac:dyDescent="0.25">
      <c r="A399">
        <v>398</v>
      </c>
      <c r="B399">
        <v>0</v>
      </c>
      <c r="C399" t="str">
        <f t="shared" si="30"/>
        <v>Died</v>
      </c>
      <c r="D399">
        <v>2</v>
      </c>
      <c r="E399" t="str">
        <f t="shared" si="31"/>
        <v>Second</v>
      </c>
      <c r="F399" t="s">
        <v>585</v>
      </c>
      <c r="G399" t="s">
        <v>13</v>
      </c>
      <c r="H399">
        <v>46</v>
      </c>
      <c r="I399">
        <f t="shared" si="32"/>
        <v>46</v>
      </c>
      <c r="J399">
        <v>0</v>
      </c>
      <c r="K399">
        <v>0</v>
      </c>
      <c r="L399">
        <v>28403</v>
      </c>
      <c r="M399">
        <v>26</v>
      </c>
      <c r="N399">
        <f t="shared" si="33"/>
        <v>26</v>
      </c>
      <c r="P399" t="s">
        <v>15</v>
      </c>
      <c r="Q399" t="str">
        <f t="shared" si="34"/>
        <v>Southampton</v>
      </c>
      <c r="R399">
        <f>Table134[[#This Row],[SibSp]]+Table134[[#This Row],[Parch]]</f>
        <v>0</v>
      </c>
      <c r="S399" s="2">
        <f ca="1">Table134[[#This Row],[Family_Size]]+RAND()-0.5</f>
        <v>-0.20232776738077363</v>
      </c>
    </row>
    <row r="400" spans="1:19" hidden="1" x14ac:dyDescent="0.25">
      <c r="A400">
        <v>399</v>
      </c>
      <c r="B400">
        <v>0</v>
      </c>
      <c r="C400" t="str">
        <f t="shared" si="30"/>
        <v>Died</v>
      </c>
      <c r="D400">
        <v>2</v>
      </c>
      <c r="E400" t="str">
        <f t="shared" si="31"/>
        <v>Second</v>
      </c>
      <c r="F400" t="s">
        <v>586</v>
      </c>
      <c r="G400" t="s">
        <v>13</v>
      </c>
      <c r="H400">
        <v>23</v>
      </c>
      <c r="I400">
        <f t="shared" si="32"/>
        <v>23</v>
      </c>
      <c r="J400">
        <v>0</v>
      </c>
      <c r="K400">
        <v>0</v>
      </c>
      <c r="L400">
        <v>244278</v>
      </c>
      <c r="M400">
        <v>10.5</v>
      </c>
      <c r="N400">
        <f t="shared" si="33"/>
        <v>10.5</v>
      </c>
      <c r="P400" t="s">
        <v>15</v>
      </c>
      <c r="Q400" t="str">
        <f t="shared" si="34"/>
        <v>Southampton</v>
      </c>
      <c r="R400">
        <f>Table134[[#This Row],[SibSp]]+Table134[[#This Row],[Parch]]</f>
        <v>0</v>
      </c>
      <c r="S400" s="2">
        <f ca="1">Table134[[#This Row],[Family_Size]]+RAND()-0.5</f>
        <v>0.47923526724240351</v>
      </c>
    </row>
    <row r="401" spans="1:19" hidden="1" x14ac:dyDescent="0.25">
      <c r="A401">
        <v>400</v>
      </c>
      <c r="B401">
        <v>1</v>
      </c>
      <c r="C401" t="str">
        <f t="shared" si="30"/>
        <v>Survived</v>
      </c>
      <c r="D401">
        <v>2</v>
      </c>
      <c r="E401" t="str">
        <f t="shared" si="31"/>
        <v>Second</v>
      </c>
      <c r="F401" t="s">
        <v>587</v>
      </c>
      <c r="G401" t="s">
        <v>17</v>
      </c>
      <c r="H401">
        <v>28</v>
      </c>
      <c r="I401">
        <f t="shared" si="32"/>
        <v>28</v>
      </c>
      <c r="J401">
        <v>0</v>
      </c>
      <c r="K401">
        <v>0</v>
      </c>
      <c r="L401">
        <v>240929</v>
      </c>
      <c r="M401">
        <v>12.65</v>
      </c>
      <c r="N401">
        <f t="shared" si="33"/>
        <v>12.65</v>
      </c>
      <c r="P401" t="s">
        <v>15</v>
      </c>
      <c r="Q401" t="str">
        <f t="shared" si="34"/>
        <v>Southampton</v>
      </c>
      <c r="R401">
        <f>Table134[[#This Row],[SibSp]]+Table134[[#This Row],[Parch]]</f>
        <v>0</v>
      </c>
      <c r="S401" s="2">
        <f ca="1">Table134[[#This Row],[Family_Size]]+RAND()-0.5</f>
        <v>-0.48100223276168586</v>
      </c>
    </row>
    <row r="402" spans="1:19" x14ac:dyDescent="0.25">
      <c r="A402">
        <v>321</v>
      </c>
      <c r="B402">
        <v>0</v>
      </c>
      <c r="C402" t="str">
        <f t="shared" si="30"/>
        <v>Died</v>
      </c>
      <c r="D402">
        <v>3</v>
      </c>
      <c r="E402" t="str">
        <f t="shared" si="31"/>
        <v>Third</v>
      </c>
      <c r="F402" t="s">
        <v>485</v>
      </c>
      <c r="G402" t="s">
        <v>13</v>
      </c>
      <c r="H402">
        <v>22</v>
      </c>
      <c r="I402">
        <f t="shared" si="32"/>
        <v>22</v>
      </c>
      <c r="J402">
        <v>0</v>
      </c>
      <c r="K402">
        <v>0</v>
      </c>
      <c r="L402" t="s">
        <v>486</v>
      </c>
      <c r="M402">
        <v>7.25</v>
      </c>
      <c r="N402">
        <f t="shared" si="33"/>
        <v>7.25</v>
      </c>
      <c r="P402" t="s">
        <v>15</v>
      </c>
      <c r="Q402" t="str">
        <f t="shared" si="34"/>
        <v>Southampton</v>
      </c>
      <c r="R402">
        <f>Table134[[#This Row],[SibSp]]+Table134[[#This Row],[Parch]]</f>
        <v>0</v>
      </c>
      <c r="S402" s="2">
        <f ca="1">Table134[[#This Row],[Family_Size]]+RAND()-0.5</f>
        <v>-0.22140985394338064</v>
      </c>
    </row>
    <row r="403" spans="1:19" x14ac:dyDescent="0.25">
      <c r="A403">
        <v>322</v>
      </c>
      <c r="B403">
        <v>0</v>
      </c>
      <c r="C403" t="str">
        <f t="shared" si="30"/>
        <v>Died</v>
      </c>
      <c r="D403">
        <v>3</v>
      </c>
      <c r="E403" t="str">
        <f t="shared" si="31"/>
        <v>Third</v>
      </c>
      <c r="F403" t="s">
        <v>487</v>
      </c>
      <c r="G403" t="s">
        <v>13</v>
      </c>
      <c r="H403">
        <v>27</v>
      </c>
      <c r="I403">
        <f t="shared" si="32"/>
        <v>27</v>
      </c>
      <c r="J403">
        <v>0</v>
      </c>
      <c r="K403">
        <v>0</v>
      </c>
      <c r="L403">
        <v>349219</v>
      </c>
      <c r="M403">
        <v>7.8958000000000004</v>
      </c>
      <c r="N403">
        <f t="shared" si="33"/>
        <v>7.8958000000000004</v>
      </c>
      <c r="P403" t="s">
        <v>15</v>
      </c>
      <c r="Q403" t="str">
        <f t="shared" si="34"/>
        <v>Southampton</v>
      </c>
      <c r="R403">
        <f>Table134[[#This Row],[SibSp]]+Table134[[#This Row],[Parch]]</f>
        <v>0</v>
      </c>
      <c r="S403" s="2">
        <f ca="1">Table134[[#This Row],[Family_Size]]+RAND()-0.5</f>
        <v>-0.12868215051263365</v>
      </c>
    </row>
    <row r="404" spans="1:19" hidden="1" x14ac:dyDescent="0.25">
      <c r="A404">
        <v>403</v>
      </c>
      <c r="B404">
        <v>0</v>
      </c>
      <c r="C404" t="str">
        <f t="shared" si="30"/>
        <v>Died</v>
      </c>
      <c r="D404">
        <v>3</v>
      </c>
      <c r="E404" t="str">
        <f t="shared" si="31"/>
        <v>Third</v>
      </c>
      <c r="F404" t="s">
        <v>591</v>
      </c>
      <c r="G404" t="s">
        <v>17</v>
      </c>
      <c r="H404">
        <v>21</v>
      </c>
      <c r="I404">
        <f t="shared" si="32"/>
        <v>21</v>
      </c>
      <c r="J404">
        <v>1</v>
      </c>
      <c r="K404">
        <v>0</v>
      </c>
      <c r="L404">
        <v>4137</v>
      </c>
      <c r="M404">
        <v>9.8249999999999993</v>
      </c>
      <c r="N404">
        <f t="shared" si="33"/>
        <v>9.8249999999999993</v>
      </c>
      <c r="P404" t="s">
        <v>15</v>
      </c>
      <c r="Q404" t="str">
        <f t="shared" si="34"/>
        <v>Southampton</v>
      </c>
      <c r="R404">
        <f>Table134[[#This Row],[SibSp]]+Table134[[#This Row],[Parch]]</f>
        <v>1</v>
      </c>
      <c r="S404" s="2">
        <f ca="1">Table134[[#This Row],[Family_Size]]+RAND()-0.5</f>
        <v>1.1478934083116816</v>
      </c>
    </row>
    <row r="405" spans="1:19" x14ac:dyDescent="0.25">
      <c r="A405">
        <v>325</v>
      </c>
      <c r="B405">
        <v>0</v>
      </c>
      <c r="C405" t="str">
        <f t="shared" si="30"/>
        <v>Died</v>
      </c>
      <c r="D405">
        <v>3</v>
      </c>
      <c r="E405" t="str">
        <f t="shared" si="31"/>
        <v>Third</v>
      </c>
      <c r="F405" t="s">
        <v>490</v>
      </c>
      <c r="G405" t="s">
        <v>13</v>
      </c>
      <c r="I405">
        <f t="shared" si="32"/>
        <v>29.69911764705882</v>
      </c>
      <c r="J405">
        <v>8</v>
      </c>
      <c r="K405">
        <v>2</v>
      </c>
      <c r="L405" t="s">
        <v>251</v>
      </c>
      <c r="M405">
        <v>69.55</v>
      </c>
      <c r="N405">
        <f t="shared" si="33"/>
        <v>69.55</v>
      </c>
      <c r="P405" t="s">
        <v>15</v>
      </c>
      <c r="Q405" t="str">
        <f t="shared" si="34"/>
        <v>Southampton</v>
      </c>
      <c r="R405">
        <f>Table134[[#This Row],[SibSp]]+Table134[[#This Row],[Parch]]</f>
        <v>10</v>
      </c>
      <c r="S405" s="2">
        <f ca="1">Table134[[#This Row],[Family_Size]]+RAND()-0.5</f>
        <v>9.9432570007776206</v>
      </c>
    </row>
    <row r="406" spans="1:19" hidden="1" x14ac:dyDescent="0.25">
      <c r="A406">
        <v>405</v>
      </c>
      <c r="B406">
        <v>0</v>
      </c>
      <c r="C406" t="str">
        <f t="shared" si="30"/>
        <v>Died</v>
      </c>
      <c r="D406">
        <v>3</v>
      </c>
      <c r="E406" t="str">
        <f t="shared" si="31"/>
        <v>Third</v>
      </c>
      <c r="F406" t="s">
        <v>593</v>
      </c>
      <c r="G406" t="s">
        <v>17</v>
      </c>
      <c r="H406">
        <v>20</v>
      </c>
      <c r="I406">
        <f t="shared" si="32"/>
        <v>20</v>
      </c>
      <c r="J406">
        <v>0</v>
      </c>
      <c r="K406">
        <v>0</v>
      </c>
      <c r="L406">
        <v>315096</v>
      </c>
      <c r="M406">
        <v>8.6624999999999996</v>
      </c>
      <c r="N406">
        <f t="shared" si="33"/>
        <v>8.6624999999999996</v>
      </c>
      <c r="P406" t="s">
        <v>15</v>
      </c>
      <c r="Q406" t="str">
        <f t="shared" si="34"/>
        <v>Southampton</v>
      </c>
      <c r="R406">
        <f>Table134[[#This Row],[SibSp]]+Table134[[#This Row],[Parch]]</f>
        <v>0</v>
      </c>
      <c r="S406" s="2">
        <f ca="1">Table134[[#This Row],[Family_Size]]+RAND()-0.5</f>
        <v>0.1164023567219642</v>
      </c>
    </row>
    <row r="407" spans="1:19" hidden="1" x14ac:dyDescent="0.25">
      <c r="A407">
        <v>406</v>
      </c>
      <c r="B407">
        <v>0</v>
      </c>
      <c r="C407" t="str">
        <f t="shared" si="30"/>
        <v>Died</v>
      </c>
      <c r="D407">
        <v>2</v>
      </c>
      <c r="E407" t="str">
        <f t="shared" si="31"/>
        <v>Second</v>
      </c>
      <c r="F407" t="s">
        <v>594</v>
      </c>
      <c r="G407" t="s">
        <v>13</v>
      </c>
      <c r="H407">
        <v>34</v>
      </c>
      <c r="I407">
        <f t="shared" si="32"/>
        <v>34</v>
      </c>
      <c r="J407">
        <v>1</v>
      </c>
      <c r="K407">
        <v>0</v>
      </c>
      <c r="L407">
        <v>28664</v>
      </c>
      <c r="M407">
        <v>21</v>
      </c>
      <c r="N407">
        <f t="shared" si="33"/>
        <v>21</v>
      </c>
      <c r="P407" t="s">
        <v>15</v>
      </c>
      <c r="Q407" t="str">
        <f t="shared" si="34"/>
        <v>Southampton</v>
      </c>
      <c r="R407">
        <f>Table134[[#This Row],[SibSp]]+Table134[[#This Row],[Parch]]</f>
        <v>1</v>
      </c>
      <c r="S407" s="2">
        <f ca="1">Table134[[#This Row],[Family_Size]]+RAND()-0.5</f>
        <v>0.94992439942289986</v>
      </c>
    </row>
    <row r="408" spans="1:19" x14ac:dyDescent="0.25">
      <c r="A408">
        <v>327</v>
      </c>
      <c r="B408">
        <v>0</v>
      </c>
      <c r="C408" t="str">
        <f t="shared" si="30"/>
        <v>Died</v>
      </c>
      <c r="D408">
        <v>3</v>
      </c>
      <c r="E408" t="str">
        <f t="shared" si="31"/>
        <v>Third</v>
      </c>
      <c r="F408" t="s">
        <v>493</v>
      </c>
      <c r="G408" t="s">
        <v>13</v>
      </c>
      <c r="H408">
        <v>61</v>
      </c>
      <c r="I408">
        <f t="shared" si="32"/>
        <v>61</v>
      </c>
      <c r="J408">
        <v>0</v>
      </c>
      <c r="K408">
        <v>0</v>
      </c>
      <c r="L408">
        <v>345364</v>
      </c>
      <c r="M408">
        <v>6.2374999999999998</v>
      </c>
      <c r="N408">
        <f t="shared" si="33"/>
        <v>6.2374999999999998</v>
      </c>
      <c r="P408" t="s">
        <v>15</v>
      </c>
      <c r="Q408" t="str">
        <f t="shared" si="34"/>
        <v>Southampton</v>
      </c>
      <c r="R408">
        <f>Table134[[#This Row],[SibSp]]+Table134[[#This Row],[Parch]]</f>
        <v>0</v>
      </c>
      <c r="S408" s="2">
        <f ca="1">Table134[[#This Row],[Family_Size]]+RAND()-0.5</f>
        <v>0.27192446420340677</v>
      </c>
    </row>
    <row r="409" spans="1:19" hidden="1" x14ac:dyDescent="0.25">
      <c r="A409">
        <v>408</v>
      </c>
      <c r="B409">
        <v>1</v>
      </c>
      <c r="C409" t="str">
        <f t="shared" si="30"/>
        <v>Survived</v>
      </c>
      <c r="D409">
        <v>2</v>
      </c>
      <c r="E409" t="str">
        <f t="shared" si="31"/>
        <v>Second</v>
      </c>
      <c r="F409" t="s">
        <v>596</v>
      </c>
      <c r="G409" t="s">
        <v>13</v>
      </c>
      <c r="H409">
        <v>3</v>
      </c>
      <c r="I409">
        <f t="shared" si="32"/>
        <v>3</v>
      </c>
      <c r="J409">
        <v>1</v>
      </c>
      <c r="K409">
        <v>1</v>
      </c>
      <c r="L409">
        <v>29106</v>
      </c>
      <c r="M409">
        <v>18.75</v>
      </c>
      <c r="N409">
        <f t="shared" si="33"/>
        <v>18.75</v>
      </c>
      <c r="P409" t="s">
        <v>15</v>
      </c>
      <c r="Q409" t="str">
        <f t="shared" si="34"/>
        <v>Southampton</v>
      </c>
      <c r="R409">
        <f>Table134[[#This Row],[SibSp]]+Table134[[#This Row],[Parch]]</f>
        <v>2</v>
      </c>
      <c r="S409" s="2">
        <f ca="1">Table134[[#This Row],[Family_Size]]+RAND()-0.5</f>
        <v>1.9710058126170007</v>
      </c>
    </row>
    <row r="410" spans="1:19" x14ac:dyDescent="0.25">
      <c r="A410">
        <v>334</v>
      </c>
      <c r="B410">
        <v>0</v>
      </c>
      <c r="C410" t="str">
        <f t="shared" si="30"/>
        <v>Died</v>
      </c>
      <c r="D410">
        <v>3</v>
      </c>
      <c r="E410" t="str">
        <f t="shared" si="31"/>
        <v>Third</v>
      </c>
      <c r="F410" t="s">
        <v>503</v>
      </c>
      <c r="G410" t="s">
        <v>13</v>
      </c>
      <c r="H410">
        <v>16</v>
      </c>
      <c r="I410">
        <f t="shared" si="32"/>
        <v>16</v>
      </c>
      <c r="J410">
        <v>2</v>
      </c>
      <c r="K410">
        <v>0</v>
      </c>
      <c r="L410">
        <v>345764</v>
      </c>
      <c r="M410">
        <v>18</v>
      </c>
      <c r="N410">
        <f t="shared" si="33"/>
        <v>18</v>
      </c>
      <c r="P410" t="s">
        <v>15</v>
      </c>
      <c r="Q410" t="str">
        <f t="shared" si="34"/>
        <v>Southampton</v>
      </c>
      <c r="R410">
        <f>Table134[[#This Row],[SibSp]]+Table134[[#This Row],[Parch]]</f>
        <v>2</v>
      </c>
      <c r="S410" s="2">
        <f ca="1">Table134[[#This Row],[Family_Size]]+RAND()-0.5</f>
        <v>2.3595143706600301</v>
      </c>
    </row>
    <row r="411" spans="1:19" hidden="1" x14ac:dyDescent="0.25">
      <c r="A411">
        <v>410</v>
      </c>
      <c r="B411">
        <v>0</v>
      </c>
      <c r="C411" t="str">
        <f t="shared" si="30"/>
        <v>Died</v>
      </c>
      <c r="D411">
        <v>3</v>
      </c>
      <c r="E411" t="str">
        <f t="shared" si="31"/>
        <v>Third</v>
      </c>
      <c r="F411" t="s">
        <v>598</v>
      </c>
      <c r="G411" t="s">
        <v>17</v>
      </c>
      <c r="I411">
        <f t="shared" si="32"/>
        <v>29.69911764705882</v>
      </c>
      <c r="J411">
        <v>3</v>
      </c>
      <c r="K411">
        <v>1</v>
      </c>
      <c r="L411">
        <v>4133</v>
      </c>
      <c r="M411">
        <v>25.466699999999999</v>
      </c>
      <c r="N411">
        <f t="shared" si="33"/>
        <v>25.466699999999999</v>
      </c>
      <c r="P411" t="s">
        <v>15</v>
      </c>
      <c r="Q411" t="str">
        <f t="shared" si="34"/>
        <v>Southampton</v>
      </c>
      <c r="R411">
        <f>Table134[[#This Row],[SibSp]]+Table134[[#This Row],[Parch]]</f>
        <v>4</v>
      </c>
      <c r="S411" s="2">
        <f ca="1">Table134[[#This Row],[Family_Size]]+RAND()-0.5</f>
        <v>3.7607864659403063</v>
      </c>
    </row>
    <row r="412" spans="1:19" x14ac:dyDescent="0.25">
      <c r="A412">
        <v>336</v>
      </c>
      <c r="B412">
        <v>0</v>
      </c>
      <c r="C412" t="str">
        <f t="shared" si="30"/>
        <v>Died</v>
      </c>
      <c r="D412">
        <v>3</v>
      </c>
      <c r="E412" t="str">
        <f t="shared" si="31"/>
        <v>Third</v>
      </c>
      <c r="F412" t="s">
        <v>506</v>
      </c>
      <c r="G412" t="s">
        <v>13</v>
      </c>
      <c r="I412">
        <f t="shared" si="32"/>
        <v>29.69911764705882</v>
      </c>
      <c r="J412">
        <v>0</v>
      </c>
      <c r="K412">
        <v>0</v>
      </c>
      <c r="L412">
        <v>349225</v>
      </c>
      <c r="M412">
        <v>7.8958000000000004</v>
      </c>
      <c r="N412">
        <f t="shared" si="33"/>
        <v>7.8958000000000004</v>
      </c>
      <c r="P412" t="s">
        <v>15</v>
      </c>
      <c r="Q412" t="str">
        <f t="shared" si="34"/>
        <v>Southampton</v>
      </c>
      <c r="R412">
        <f>Table134[[#This Row],[SibSp]]+Table134[[#This Row],[Parch]]</f>
        <v>0</v>
      </c>
      <c r="S412" s="2">
        <f ca="1">Table134[[#This Row],[Family_Size]]+RAND()-0.5</f>
        <v>-1.2868433714775973E-2</v>
      </c>
    </row>
    <row r="413" spans="1:19" x14ac:dyDescent="0.25">
      <c r="A413">
        <v>350</v>
      </c>
      <c r="B413">
        <v>0</v>
      </c>
      <c r="C413" t="str">
        <f t="shared" si="30"/>
        <v>Died</v>
      </c>
      <c r="D413">
        <v>3</v>
      </c>
      <c r="E413" t="str">
        <f t="shared" si="31"/>
        <v>Third</v>
      </c>
      <c r="F413" t="s">
        <v>523</v>
      </c>
      <c r="G413" t="s">
        <v>13</v>
      </c>
      <c r="H413">
        <v>42</v>
      </c>
      <c r="I413">
        <f t="shared" si="32"/>
        <v>42</v>
      </c>
      <c r="J413">
        <v>0</v>
      </c>
      <c r="K413">
        <v>0</v>
      </c>
      <c r="L413">
        <v>315088</v>
      </c>
      <c r="M413">
        <v>8.6624999999999996</v>
      </c>
      <c r="N413">
        <f t="shared" si="33"/>
        <v>8.6624999999999996</v>
      </c>
      <c r="P413" t="s">
        <v>15</v>
      </c>
      <c r="Q413" t="str">
        <f t="shared" si="34"/>
        <v>Southampton</v>
      </c>
      <c r="R413">
        <f>Table134[[#This Row],[SibSp]]+Table134[[#This Row],[Parch]]</f>
        <v>0</v>
      </c>
      <c r="S413" s="2">
        <f ca="1">Table134[[#This Row],[Family_Size]]+RAND()-0.5</f>
        <v>0.25750522765398587</v>
      </c>
    </row>
    <row r="414" spans="1:19" hidden="1" x14ac:dyDescent="0.25">
      <c r="A414">
        <v>413</v>
      </c>
      <c r="B414">
        <v>1</v>
      </c>
      <c r="C414" t="str">
        <f t="shared" si="30"/>
        <v>Survived</v>
      </c>
      <c r="D414">
        <v>1</v>
      </c>
      <c r="E414" t="str">
        <f t="shared" si="31"/>
        <v>First</v>
      </c>
      <c r="F414" t="s">
        <v>601</v>
      </c>
      <c r="G414" t="s">
        <v>17</v>
      </c>
      <c r="H414">
        <v>33</v>
      </c>
      <c r="I414">
        <f t="shared" si="32"/>
        <v>33</v>
      </c>
      <c r="J414">
        <v>1</v>
      </c>
      <c r="K414">
        <v>0</v>
      </c>
      <c r="L414">
        <v>19928</v>
      </c>
      <c r="M414">
        <v>90</v>
      </c>
      <c r="N414">
        <f t="shared" si="33"/>
        <v>90</v>
      </c>
      <c r="O414" t="s">
        <v>373</v>
      </c>
      <c r="P414" t="s">
        <v>27</v>
      </c>
      <c r="Q414" t="str">
        <f t="shared" si="34"/>
        <v>Queenstown</v>
      </c>
      <c r="R414">
        <f>Table134[[#This Row],[SibSp]]+Table134[[#This Row],[Parch]]</f>
        <v>1</v>
      </c>
      <c r="S414" s="2">
        <f ca="1">Table134[[#This Row],[Family_Size]]+RAND()-0.5</f>
        <v>1.4753069230445286</v>
      </c>
    </row>
    <row r="415" spans="1:19" hidden="1" x14ac:dyDescent="0.25">
      <c r="A415">
        <v>414</v>
      </c>
      <c r="B415">
        <v>0</v>
      </c>
      <c r="C415" t="str">
        <f t="shared" si="30"/>
        <v>Died</v>
      </c>
      <c r="D415">
        <v>2</v>
      </c>
      <c r="E415" t="str">
        <f t="shared" si="31"/>
        <v>Second</v>
      </c>
      <c r="F415" t="s">
        <v>602</v>
      </c>
      <c r="G415" t="s">
        <v>13</v>
      </c>
      <c r="I415">
        <f t="shared" si="32"/>
        <v>29.69911764705882</v>
      </c>
      <c r="J415">
        <v>0</v>
      </c>
      <c r="K415">
        <v>0</v>
      </c>
      <c r="L415">
        <v>239853</v>
      </c>
      <c r="M415">
        <v>0</v>
      </c>
      <c r="N415">
        <f t="shared" si="33"/>
        <v>0</v>
      </c>
      <c r="P415" t="s">
        <v>15</v>
      </c>
      <c r="Q415" t="str">
        <f t="shared" si="34"/>
        <v>Southampton</v>
      </c>
      <c r="R415">
        <f>Table134[[#This Row],[SibSp]]+Table134[[#This Row],[Parch]]</f>
        <v>0</v>
      </c>
      <c r="S415" s="2">
        <f ca="1">Table134[[#This Row],[Family_Size]]+RAND()-0.5</f>
        <v>0.19093124993254906</v>
      </c>
    </row>
    <row r="416" spans="1:19" x14ac:dyDescent="0.25">
      <c r="A416">
        <v>351</v>
      </c>
      <c r="B416">
        <v>0</v>
      </c>
      <c r="C416" t="str">
        <f t="shared" si="30"/>
        <v>Died</v>
      </c>
      <c r="D416">
        <v>3</v>
      </c>
      <c r="E416" t="str">
        <f t="shared" si="31"/>
        <v>Third</v>
      </c>
      <c r="F416" t="s">
        <v>524</v>
      </c>
      <c r="G416" t="s">
        <v>13</v>
      </c>
      <c r="H416">
        <v>23</v>
      </c>
      <c r="I416">
        <f t="shared" si="32"/>
        <v>23</v>
      </c>
      <c r="J416">
        <v>0</v>
      </c>
      <c r="K416">
        <v>0</v>
      </c>
      <c r="L416">
        <v>7267</v>
      </c>
      <c r="M416">
        <v>9.2249999999999996</v>
      </c>
      <c r="N416">
        <f t="shared" si="33"/>
        <v>9.2249999999999996</v>
      </c>
      <c r="P416" t="s">
        <v>15</v>
      </c>
      <c r="Q416" t="str">
        <f t="shared" si="34"/>
        <v>Southampton</v>
      </c>
      <c r="R416">
        <f>Table134[[#This Row],[SibSp]]+Table134[[#This Row],[Parch]]</f>
        <v>0</v>
      </c>
      <c r="S416" s="2">
        <f ca="1">Table134[[#This Row],[Family_Size]]+RAND()-0.5</f>
        <v>0.42615805427158326</v>
      </c>
    </row>
    <row r="417" spans="1:19" hidden="1" x14ac:dyDescent="0.25">
      <c r="A417">
        <v>416</v>
      </c>
      <c r="B417">
        <v>0</v>
      </c>
      <c r="C417" t="str">
        <f t="shared" si="30"/>
        <v>Died</v>
      </c>
      <c r="D417">
        <v>3</v>
      </c>
      <c r="E417" t="str">
        <f t="shared" si="31"/>
        <v>Third</v>
      </c>
      <c r="F417" t="s">
        <v>605</v>
      </c>
      <c r="G417" t="s">
        <v>17</v>
      </c>
      <c r="I417">
        <f t="shared" si="32"/>
        <v>29.69911764705882</v>
      </c>
      <c r="J417">
        <v>0</v>
      </c>
      <c r="K417">
        <v>0</v>
      </c>
      <c r="L417">
        <v>343095</v>
      </c>
      <c r="M417">
        <v>8.0500000000000007</v>
      </c>
      <c r="N417">
        <f t="shared" si="33"/>
        <v>8.0500000000000007</v>
      </c>
      <c r="P417" t="s">
        <v>15</v>
      </c>
      <c r="Q417" t="str">
        <f t="shared" si="34"/>
        <v>Southampton</v>
      </c>
      <c r="R417">
        <f>Table134[[#This Row],[SibSp]]+Table134[[#This Row],[Parch]]</f>
        <v>0</v>
      </c>
      <c r="S417" s="2">
        <f ca="1">Table134[[#This Row],[Family_Size]]+RAND()-0.5</f>
        <v>9.7464382168732766E-2</v>
      </c>
    </row>
    <row r="418" spans="1:19" hidden="1" x14ac:dyDescent="0.25">
      <c r="A418">
        <v>417</v>
      </c>
      <c r="B418">
        <v>1</v>
      </c>
      <c r="C418" t="str">
        <f t="shared" si="30"/>
        <v>Survived</v>
      </c>
      <c r="D418">
        <v>2</v>
      </c>
      <c r="E418" t="str">
        <f t="shared" si="31"/>
        <v>Second</v>
      </c>
      <c r="F418" t="s">
        <v>606</v>
      </c>
      <c r="G418" t="s">
        <v>17</v>
      </c>
      <c r="H418">
        <v>34</v>
      </c>
      <c r="I418">
        <f t="shared" si="32"/>
        <v>34</v>
      </c>
      <c r="J418">
        <v>1</v>
      </c>
      <c r="K418">
        <v>1</v>
      </c>
      <c r="L418">
        <v>28220</v>
      </c>
      <c r="M418">
        <v>32.5</v>
      </c>
      <c r="N418">
        <f t="shared" si="33"/>
        <v>32.5</v>
      </c>
      <c r="P418" t="s">
        <v>15</v>
      </c>
      <c r="Q418" t="str">
        <f t="shared" si="34"/>
        <v>Southampton</v>
      </c>
      <c r="R418">
        <f>Table134[[#This Row],[SibSp]]+Table134[[#This Row],[Parch]]</f>
        <v>2</v>
      </c>
      <c r="S418" s="2">
        <f ca="1">Table134[[#This Row],[Family_Size]]+RAND()-0.5</f>
        <v>1.6679606299950196</v>
      </c>
    </row>
    <row r="419" spans="1:19" hidden="1" x14ac:dyDescent="0.25">
      <c r="A419">
        <v>418</v>
      </c>
      <c r="B419">
        <v>1</v>
      </c>
      <c r="C419" t="str">
        <f t="shared" si="30"/>
        <v>Survived</v>
      </c>
      <c r="D419">
        <v>2</v>
      </c>
      <c r="E419" t="str">
        <f t="shared" si="31"/>
        <v>Second</v>
      </c>
      <c r="F419" t="s">
        <v>607</v>
      </c>
      <c r="G419" t="s">
        <v>17</v>
      </c>
      <c r="H419">
        <v>18</v>
      </c>
      <c r="I419">
        <f t="shared" si="32"/>
        <v>18</v>
      </c>
      <c r="J419">
        <v>0</v>
      </c>
      <c r="K419">
        <v>2</v>
      </c>
      <c r="L419">
        <v>250652</v>
      </c>
      <c r="M419">
        <v>13</v>
      </c>
      <c r="N419">
        <f t="shared" si="33"/>
        <v>13</v>
      </c>
      <c r="P419" t="s">
        <v>15</v>
      </c>
      <c r="Q419" t="str">
        <f t="shared" si="34"/>
        <v>Southampton</v>
      </c>
      <c r="R419">
        <f>Table134[[#This Row],[SibSp]]+Table134[[#This Row],[Parch]]</f>
        <v>2</v>
      </c>
      <c r="S419" s="2">
        <f ca="1">Table134[[#This Row],[Family_Size]]+RAND()-0.5</f>
        <v>1.6803651381807048</v>
      </c>
    </row>
    <row r="420" spans="1:19" hidden="1" x14ac:dyDescent="0.25">
      <c r="A420">
        <v>419</v>
      </c>
      <c r="B420">
        <v>0</v>
      </c>
      <c r="C420" t="str">
        <f t="shared" si="30"/>
        <v>Died</v>
      </c>
      <c r="D420">
        <v>2</v>
      </c>
      <c r="E420" t="str">
        <f t="shared" si="31"/>
        <v>Second</v>
      </c>
      <c r="F420" t="s">
        <v>608</v>
      </c>
      <c r="G420" t="s">
        <v>13</v>
      </c>
      <c r="H420">
        <v>30</v>
      </c>
      <c r="I420">
        <f t="shared" si="32"/>
        <v>30</v>
      </c>
      <c r="J420">
        <v>0</v>
      </c>
      <c r="K420">
        <v>0</v>
      </c>
      <c r="L420">
        <v>28228</v>
      </c>
      <c r="M420">
        <v>13</v>
      </c>
      <c r="N420">
        <f t="shared" si="33"/>
        <v>13</v>
      </c>
      <c r="P420" t="s">
        <v>15</v>
      </c>
      <c r="Q420" t="str">
        <f t="shared" si="34"/>
        <v>Southampton</v>
      </c>
      <c r="R420">
        <f>Table134[[#This Row],[SibSp]]+Table134[[#This Row],[Parch]]</f>
        <v>0</v>
      </c>
      <c r="S420" s="2">
        <f ca="1">Table134[[#This Row],[Family_Size]]+RAND()-0.5</f>
        <v>-0.44310330930636532</v>
      </c>
    </row>
    <row r="421" spans="1:19" hidden="1" x14ac:dyDescent="0.25">
      <c r="A421">
        <v>420</v>
      </c>
      <c r="B421">
        <v>0</v>
      </c>
      <c r="C421" t="str">
        <f t="shared" si="30"/>
        <v>Died</v>
      </c>
      <c r="D421">
        <v>3</v>
      </c>
      <c r="E421" t="str">
        <f t="shared" si="31"/>
        <v>Third</v>
      </c>
      <c r="F421" t="s">
        <v>609</v>
      </c>
      <c r="G421" t="s">
        <v>17</v>
      </c>
      <c r="H421">
        <v>10</v>
      </c>
      <c r="I421">
        <f t="shared" si="32"/>
        <v>10</v>
      </c>
      <c r="J421">
        <v>0</v>
      </c>
      <c r="K421">
        <v>2</v>
      </c>
      <c r="L421">
        <v>345773</v>
      </c>
      <c r="M421">
        <v>24.15</v>
      </c>
      <c r="N421">
        <f t="shared" si="33"/>
        <v>24.15</v>
      </c>
      <c r="P421" t="s">
        <v>15</v>
      </c>
      <c r="Q421" t="str">
        <f t="shared" si="34"/>
        <v>Southampton</v>
      </c>
      <c r="R421">
        <f>Table134[[#This Row],[SibSp]]+Table134[[#This Row],[Parch]]</f>
        <v>2</v>
      </c>
      <c r="S421" s="2">
        <f ca="1">Table134[[#This Row],[Family_Size]]+RAND()-0.5</f>
        <v>2.315624837348516</v>
      </c>
    </row>
    <row r="422" spans="1:19" x14ac:dyDescent="0.25">
      <c r="A422">
        <v>353</v>
      </c>
      <c r="B422">
        <v>0</v>
      </c>
      <c r="C422" t="str">
        <f t="shared" si="30"/>
        <v>Died</v>
      </c>
      <c r="D422">
        <v>3</v>
      </c>
      <c r="E422" t="str">
        <f t="shared" si="31"/>
        <v>Third</v>
      </c>
      <c r="F422" t="s">
        <v>527</v>
      </c>
      <c r="G422" t="s">
        <v>13</v>
      </c>
      <c r="H422">
        <v>15</v>
      </c>
      <c r="I422">
        <f t="shared" si="32"/>
        <v>15</v>
      </c>
      <c r="J422">
        <v>1</v>
      </c>
      <c r="K422">
        <v>1</v>
      </c>
      <c r="L422">
        <v>2695</v>
      </c>
      <c r="M422">
        <v>7.2291999999999996</v>
      </c>
      <c r="N422">
        <f t="shared" si="33"/>
        <v>7.2291999999999996</v>
      </c>
      <c r="P422" t="s">
        <v>20</v>
      </c>
      <c r="Q422" t="str">
        <f t="shared" si="34"/>
        <v>Cherbourg</v>
      </c>
      <c r="R422">
        <f>Table134[[#This Row],[SibSp]]+Table134[[#This Row],[Parch]]</f>
        <v>2</v>
      </c>
      <c r="S422" s="2">
        <f ca="1">Table134[[#This Row],[Family_Size]]+RAND()-0.5</f>
        <v>2.3783418137193779</v>
      </c>
    </row>
    <row r="423" spans="1:19" x14ac:dyDescent="0.25">
      <c r="A423">
        <v>354</v>
      </c>
      <c r="B423">
        <v>0</v>
      </c>
      <c r="C423" t="str">
        <f t="shared" si="30"/>
        <v>Died</v>
      </c>
      <c r="D423">
        <v>3</v>
      </c>
      <c r="E423" t="str">
        <f t="shared" si="31"/>
        <v>Third</v>
      </c>
      <c r="F423" t="s">
        <v>528</v>
      </c>
      <c r="G423" t="s">
        <v>13</v>
      </c>
      <c r="H423">
        <v>25</v>
      </c>
      <c r="I423">
        <f t="shared" si="32"/>
        <v>25</v>
      </c>
      <c r="J423">
        <v>1</v>
      </c>
      <c r="K423">
        <v>0</v>
      </c>
      <c r="L423">
        <v>349237</v>
      </c>
      <c r="M423">
        <v>17.8</v>
      </c>
      <c r="N423">
        <f t="shared" si="33"/>
        <v>17.8</v>
      </c>
      <c r="P423" t="s">
        <v>15</v>
      </c>
      <c r="Q423" t="str">
        <f t="shared" si="34"/>
        <v>Southampton</v>
      </c>
      <c r="R423">
        <f>Table134[[#This Row],[SibSp]]+Table134[[#This Row],[Parch]]</f>
        <v>1</v>
      </c>
      <c r="S423" s="2">
        <f ca="1">Table134[[#This Row],[Family_Size]]+RAND()-0.5</f>
        <v>1.1722125632116978</v>
      </c>
    </row>
    <row r="424" spans="1:19" x14ac:dyDescent="0.25">
      <c r="A424">
        <v>355</v>
      </c>
      <c r="B424">
        <v>0</v>
      </c>
      <c r="C424" t="str">
        <f t="shared" si="30"/>
        <v>Died</v>
      </c>
      <c r="D424">
        <v>3</v>
      </c>
      <c r="E424" t="str">
        <f t="shared" si="31"/>
        <v>Third</v>
      </c>
      <c r="F424" t="s">
        <v>529</v>
      </c>
      <c r="G424" t="s">
        <v>13</v>
      </c>
      <c r="I424">
        <f t="shared" si="32"/>
        <v>29.69911764705882</v>
      </c>
      <c r="J424">
        <v>0</v>
      </c>
      <c r="K424">
        <v>0</v>
      </c>
      <c r="L424">
        <v>2647</v>
      </c>
      <c r="M424">
        <v>7.2249999999999996</v>
      </c>
      <c r="N424">
        <f t="shared" si="33"/>
        <v>7.2249999999999996</v>
      </c>
      <c r="P424" t="s">
        <v>20</v>
      </c>
      <c r="Q424" t="str">
        <f t="shared" si="34"/>
        <v>Cherbourg</v>
      </c>
      <c r="R424">
        <f>Table134[[#This Row],[SibSp]]+Table134[[#This Row],[Parch]]</f>
        <v>0</v>
      </c>
      <c r="S424" s="2">
        <f ca="1">Table134[[#This Row],[Family_Size]]+RAND()-0.5</f>
        <v>-0.39503512176794242</v>
      </c>
    </row>
    <row r="425" spans="1:19" hidden="1" x14ac:dyDescent="0.25">
      <c r="A425">
        <v>424</v>
      </c>
      <c r="B425">
        <v>0</v>
      </c>
      <c r="C425" t="str">
        <f t="shared" si="30"/>
        <v>Died</v>
      </c>
      <c r="D425">
        <v>3</v>
      </c>
      <c r="E425" t="str">
        <f t="shared" si="31"/>
        <v>Third</v>
      </c>
      <c r="F425" t="s">
        <v>614</v>
      </c>
      <c r="G425" t="s">
        <v>17</v>
      </c>
      <c r="H425">
        <v>28</v>
      </c>
      <c r="I425">
        <f t="shared" si="32"/>
        <v>28</v>
      </c>
      <c r="J425">
        <v>1</v>
      </c>
      <c r="K425">
        <v>1</v>
      </c>
      <c r="L425">
        <v>347080</v>
      </c>
      <c r="M425">
        <v>14.4</v>
      </c>
      <c r="N425">
        <f t="shared" si="33"/>
        <v>14.4</v>
      </c>
      <c r="P425" t="s">
        <v>15</v>
      </c>
      <c r="Q425" t="str">
        <f t="shared" si="34"/>
        <v>Southampton</v>
      </c>
      <c r="R425">
        <f>Table134[[#This Row],[SibSp]]+Table134[[#This Row],[Parch]]</f>
        <v>2</v>
      </c>
      <c r="S425" s="2">
        <f ca="1">Table134[[#This Row],[Family_Size]]+RAND()-0.5</f>
        <v>1.9293848935776996</v>
      </c>
    </row>
    <row r="426" spans="1:19" x14ac:dyDescent="0.25">
      <c r="A426">
        <v>356</v>
      </c>
      <c r="B426">
        <v>0</v>
      </c>
      <c r="C426" t="str">
        <f t="shared" si="30"/>
        <v>Died</v>
      </c>
      <c r="D426">
        <v>3</v>
      </c>
      <c r="E426" t="str">
        <f t="shared" si="31"/>
        <v>Third</v>
      </c>
      <c r="F426" t="s">
        <v>530</v>
      </c>
      <c r="G426" t="s">
        <v>13</v>
      </c>
      <c r="H426">
        <v>28</v>
      </c>
      <c r="I426">
        <f t="shared" si="32"/>
        <v>28</v>
      </c>
      <c r="J426">
        <v>0</v>
      </c>
      <c r="K426">
        <v>0</v>
      </c>
      <c r="L426">
        <v>345783</v>
      </c>
      <c r="M426">
        <v>9.5</v>
      </c>
      <c r="N426">
        <f t="shared" si="33"/>
        <v>9.5</v>
      </c>
      <c r="P426" t="s">
        <v>15</v>
      </c>
      <c r="Q426" t="str">
        <f t="shared" si="34"/>
        <v>Southampton</v>
      </c>
      <c r="R426">
        <f>Table134[[#This Row],[SibSp]]+Table134[[#This Row],[Parch]]</f>
        <v>0</v>
      </c>
      <c r="S426" s="2">
        <f ca="1">Table134[[#This Row],[Family_Size]]+RAND()-0.5</f>
        <v>0.35990527889398616</v>
      </c>
    </row>
    <row r="427" spans="1:19" x14ac:dyDescent="0.25">
      <c r="A427">
        <v>361</v>
      </c>
      <c r="B427">
        <v>0</v>
      </c>
      <c r="C427" t="str">
        <f t="shared" si="30"/>
        <v>Died</v>
      </c>
      <c r="D427">
        <v>3</v>
      </c>
      <c r="E427" t="str">
        <f t="shared" si="31"/>
        <v>Third</v>
      </c>
      <c r="F427" t="s">
        <v>535</v>
      </c>
      <c r="G427" t="s">
        <v>13</v>
      </c>
      <c r="H427">
        <v>40</v>
      </c>
      <c r="I427">
        <f t="shared" si="32"/>
        <v>40</v>
      </c>
      <c r="J427">
        <v>1</v>
      </c>
      <c r="K427">
        <v>4</v>
      </c>
      <c r="L427">
        <v>347088</v>
      </c>
      <c r="M427">
        <v>27.9</v>
      </c>
      <c r="N427">
        <f t="shared" si="33"/>
        <v>27.9</v>
      </c>
      <c r="P427" t="s">
        <v>15</v>
      </c>
      <c r="Q427" t="str">
        <f t="shared" si="34"/>
        <v>Southampton</v>
      </c>
      <c r="R427">
        <f>Table134[[#This Row],[SibSp]]+Table134[[#This Row],[Parch]]</f>
        <v>5</v>
      </c>
      <c r="S427" s="2">
        <f ca="1">Table134[[#This Row],[Family_Size]]+RAND()-0.5</f>
        <v>5.0816035643390656</v>
      </c>
    </row>
    <row r="428" spans="1:19" hidden="1" x14ac:dyDescent="0.25">
      <c r="A428">
        <v>427</v>
      </c>
      <c r="B428">
        <v>1</v>
      </c>
      <c r="C428" t="str">
        <f t="shared" si="30"/>
        <v>Survived</v>
      </c>
      <c r="D428">
        <v>2</v>
      </c>
      <c r="E428" t="str">
        <f t="shared" si="31"/>
        <v>Second</v>
      </c>
      <c r="F428" t="s">
        <v>618</v>
      </c>
      <c r="G428" t="s">
        <v>17</v>
      </c>
      <c r="H428">
        <v>28</v>
      </c>
      <c r="I428">
        <f t="shared" si="32"/>
        <v>28</v>
      </c>
      <c r="J428">
        <v>1</v>
      </c>
      <c r="K428">
        <v>0</v>
      </c>
      <c r="L428">
        <v>2003</v>
      </c>
      <c r="M428">
        <v>26</v>
      </c>
      <c r="N428">
        <f t="shared" si="33"/>
        <v>26</v>
      </c>
      <c r="P428" t="s">
        <v>15</v>
      </c>
      <c r="Q428" t="str">
        <f t="shared" si="34"/>
        <v>Southampton</v>
      </c>
      <c r="R428">
        <f>Table134[[#This Row],[SibSp]]+Table134[[#This Row],[Parch]]</f>
        <v>1</v>
      </c>
      <c r="S428" s="2">
        <f ca="1">Table134[[#This Row],[Family_Size]]+RAND()-0.5</f>
        <v>0.86318747791818495</v>
      </c>
    </row>
    <row r="429" spans="1:19" hidden="1" x14ac:dyDescent="0.25">
      <c r="A429">
        <v>428</v>
      </c>
      <c r="B429">
        <v>1</v>
      </c>
      <c r="C429" t="str">
        <f t="shared" si="30"/>
        <v>Survived</v>
      </c>
      <c r="D429">
        <v>2</v>
      </c>
      <c r="E429" t="str">
        <f t="shared" si="31"/>
        <v>Second</v>
      </c>
      <c r="F429" t="s">
        <v>619</v>
      </c>
      <c r="G429" t="s">
        <v>17</v>
      </c>
      <c r="H429">
        <v>19</v>
      </c>
      <c r="I429">
        <f t="shared" si="32"/>
        <v>19</v>
      </c>
      <c r="J429">
        <v>0</v>
      </c>
      <c r="K429">
        <v>0</v>
      </c>
      <c r="L429">
        <v>250655</v>
      </c>
      <c r="M429">
        <v>26</v>
      </c>
      <c r="N429">
        <f t="shared" si="33"/>
        <v>26</v>
      </c>
      <c r="P429" t="s">
        <v>15</v>
      </c>
      <c r="Q429" t="str">
        <f t="shared" si="34"/>
        <v>Southampton</v>
      </c>
      <c r="R429">
        <f>Table134[[#This Row],[SibSp]]+Table134[[#This Row],[Parch]]</f>
        <v>0</v>
      </c>
      <c r="S429" s="2">
        <f ca="1">Table134[[#This Row],[Family_Size]]+RAND()-0.5</f>
        <v>0.27291464539253485</v>
      </c>
    </row>
    <row r="430" spans="1:19" x14ac:dyDescent="0.25">
      <c r="A430">
        <v>364</v>
      </c>
      <c r="B430">
        <v>0</v>
      </c>
      <c r="C430" t="str">
        <f t="shared" si="30"/>
        <v>Died</v>
      </c>
      <c r="D430">
        <v>3</v>
      </c>
      <c r="E430" t="str">
        <f t="shared" si="31"/>
        <v>Third</v>
      </c>
      <c r="F430" t="s">
        <v>539</v>
      </c>
      <c r="G430" t="s">
        <v>13</v>
      </c>
      <c r="H430">
        <v>35</v>
      </c>
      <c r="I430">
        <f t="shared" si="32"/>
        <v>35</v>
      </c>
      <c r="J430">
        <v>0</v>
      </c>
      <c r="K430">
        <v>0</v>
      </c>
      <c r="L430" t="s">
        <v>540</v>
      </c>
      <c r="M430">
        <v>7.05</v>
      </c>
      <c r="N430">
        <f t="shared" si="33"/>
        <v>7.05</v>
      </c>
      <c r="P430" t="s">
        <v>15</v>
      </c>
      <c r="Q430" t="str">
        <f t="shared" si="34"/>
        <v>Southampton</v>
      </c>
      <c r="R430">
        <f>Table134[[#This Row],[SibSp]]+Table134[[#This Row],[Parch]]</f>
        <v>0</v>
      </c>
      <c r="S430" s="2">
        <f ca="1">Table134[[#This Row],[Family_Size]]+RAND()-0.5</f>
        <v>-6.1911683809197093E-3</v>
      </c>
    </row>
    <row r="431" spans="1:19" x14ac:dyDescent="0.25">
      <c r="A431">
        <v>365</v>
      </c>
      <c r="B431">
        <v>0</v>
      </c>
      <c r="C431" t="str">
        <f t="shared" si="30"/>
        <v>Died</v>
      </c>
      <c r="D431">
        <v>3</v>
      </c>
      <c r="E431" t="str">
        <f t="shared" si="31"/>
        <v>Third</v>
      </c>
      <c r="F431" t="s">
        <v>541</v>
      </c>
      <c r="G431" t="s">
        <v>13</v>
      </c>
      <c r="I431">
        <f t="shared" si="32"/>
        <v>29.69911764705882</v>
      </c>
      <c r="J431">
        <v>1</v>
      </c>
      <c r="K431">
        <v>0</v>
      </c>
      <c r="L431">
        <v>370365</v>
      </c>
      <c r="M431">
        <v>15.5</v>
      </c>
      <c r="N431">
        <f t="shared" si="33"/>
        <v>15.5</v>
      </c>
      <c r="P431" t="s">
        <v>27</v>
      </c>
      <c r="Q431" t="str">
        <f t="shared" si="34"/>
        <v>Queenstown</v>
      </c>
      <c r="R431">
        <f>Table134[[#This Row],[SibSp]]+Table134[[#This Row],[Parch]]</f>
        <v>1</v>
      </c>
      <c r="S431" s="2">
        <f ca="1">Table134[[#This Row],[Family_Size]]+RAND()-0.5</f>
        <v>1.4213123584110749</v>
      </c>
    </row>
    <row r="432" spans="1:19" hidden="1" x14ac:dyDescent="0.25">
      <c r="A432">
        <v>431</v>
      </c>
      <c r="B432">
        <v>1</v>
      </c>
      <c r="C432" t="str">
        <f t="shared" si="30"/>
        <v>Survived</v>
      </c>
      <c r="D432">
        <v>1</v>
      </c>
      <c r="E432" t="str">
        <f t="shared" si="31"/>
        <v>First</v>
      </c>
      <c r="F432" t="s">
        <v>624</v>
      </c>
      <c r="G432" t="s">
        <v>13</v>
      </c>
      <c r="H432">
        <v>28</v>
      </c>
      <c r="I432">
        <f t="shared" si="32"/>
        <v>28</v>
      </c>
      <c r="J432">
        <v>0</v>
      </c>
      <c r="K432">
        <v>0</v>
      </c>
      <c r="L432">
        <v>110564</v>
      </c>
      <c r="M432">
        <v>26.55</v>
      </c>
      <c r="N432">
        <f t="shared" si="33"/>
        <v>26.55</v>
      </c>
      <c r="O432" t="s">
        <v>98</v>
      </c>
      <c r="P432" t="s">
        <v>15</v>
      </c>
      <c r="Q432" t="str">
        <f t="shared" si="34"/>
        <v>Southampton</v>
      </c>
      <c r="R432">
        <f>Table134[[#This Row],[SibSp]]+Table134[[#This Row],[Parch]]</f>
        <v>0</v>
      </c>
      <c r="S432" s="2">
        <f ca="1">Table134[[#This Row],[Family_Size]]+RAND()-0.5</f>
        <v>0.30072660405555951</v>
      </c>
    </row>
    <row r="433" spans="1:19" hidden="1" x14ac:dyDescent="0.25">
      <c r="A433">
        <v>432</v>
      </c>
      <c r="B433">
        <v>1</v>
      </c>
      <c r="C433" t="str">
        <f t="shared" si="30"/>
        <v>Survived</v>
      </c>
      <c r="D433">
        <v>3</v>
      </c>
      <c r="E433" t="str">
        <f t="shared" si="31"/>
        <v>Third</v>
      </c>
      <c r="F433" t="s">
        <v>625</v>
      </c>
      <c r="G433" t="s">
        <v>17</v>
      </c>
      <c r="I433">
        <f t="shared" si="32"/>
        <v>29.69911764705882</v>
      </c>
      <c r="J433">
        <v>1</v>
      </c>
      <c r="K433">
        <v>0</v>
      </c>
      <c r="L433">
        <v>376564</v>
      </c>
      <c r="M433">
        <v>16.100000000000001</v>
      </c>
      <c r="N433">
        <f t="shared" si="33"/>
        <v>16.100000000000001</v>
      </c>
      <c r="P433" t="s">
        <v>15</v>
      </c>
      <c r="Q433" t="str">
        <f t="shared" si="34"/>
        <v>Southampton</v>
      </c>
      <c r="R433">
        <f>Table134[[#This Row],[SibSp]]+Table134[[#This Row],[Parch]]</f>
        <v>1</v>
      </c>
      <c r="S433" s="2">
        <f ca="1">Table134[[#This Row],[Family_Size]]+RAND()-0.5</f>
        <v>0.54663806710287921</v>
      </c>
    </row>
    <row r="434" spans="1:19" hidden="1" x14ac:dyDescent="0.25">
      <c r="A434">
        <v>433</v>
      </c>
      <c r="B434">
        <v>1</v>
      </c>
      <c r="C434" t="str">
        <f t="shared" si="30"/>
        <v>Survived</v>
      </c>
      <c r="D434">
        <v>2</v>
      </c>
      <c r="E434" t="str">
        <f t="shared" si="31"/>
        <v>Second</v>
      </c>
      <c r="F434" t="s">
        <v>626</v>
      </c>
      <c r="G434" t="s">
        <v>17</v>
      </c>
      <c r="H434">
        <v>42</v>
      </c>
      <c r="I434">
        <f t="shared" si="32"/>
        <v>42</v>
      </c>
      <c r="J434">
        <v>1</v>
      </c>
      <c r="K434">
        <v>0</v>
      </c>
      <c r="L434" t="s">
        <v>627</v>
      </c>
      <c r="M434">
        <v>26</v>
      </c>
      <c r="N434">
        <f t="shared" si="33"/>
        <v>26</v>
      </c>
      <c r="P434" t="s">
        <v>15</v>
      </c>
      <c r="Q434" t="str">
        <f t="shared" si="34"/>
        <v>Southampton</v>
      </c>
      <c r="R434">
        <f>Table134[[#This Row],[SibSp]]+Table134[[#This Row],[Parch]]</f>
        <v>1</v>
      </c>
      <c r="S434" s="2">
        <f ca="1">Table134[[#This Row],[Family_Size]]+RAND()-0.5</f>
        <v>0.81931112640020176</v>
      </c>
    </row>
    <row r="435" spans="1:19" x14ac:dyDescent="0.25">
      <c r="A435">
        <v>366</v>
      </c>
      <c r="B435">
        <v>0</v>
      </c>
      <c r="C435" t="str">
        <f t="shared" si="30"/>
        <v>Died</v>
      </c>
      <c r="D435">
        <v>3</v>
      </c>
      <c r="E435" t="str">
        <f t="shared" si="31"/>
        <v>Third</v>
      </c>
      <c r="F435" t="s">
        <v>542</v>
      </c>
      <c r="G435" t="s">
        <v>13</v>
      </c>
      <c r="H435">
        <v>30</v>
      </c>
      <c r="I435">
        <f t="shared" si="32"/>
        <v>30</v>
      </c>
      <c r="J435">
        <v>0</v>
      </c>
      <c r="K435">
        <v>0</v>
      </c>
      <c r="L435" t="s">
        <v>543</v>
      </c>
      <c r="M435">
        <v>7.25</v>
      </c>
      <c r="N435">
        <f t="shared" si="33"/>
        <v>7.25</v>
      </c>
      <c r="P435" t="s">
        <v>15</v>
      </c>
      <c r="Q435" t="str">
        <f t="shared" si="34"/>
        <v>Southampton</v>
      </c>
      <c r="R435">
        <f>Table134[[#This Row],[SibSp]]+Table134[[#This Row],[Parch]]</f>
        <v>0</v>
      </c>
      <c r="S435" s="2">
        <f ca="1">Table134[[#This Row],[Family_Size]]+RAND()-0.5</f>
        <v>0.45683848611554712</v>
      </c>
    </row>
    <row r="436" spans="1:19" hidden="1" x14ac:dyDescent="0.25">
      <c r="A436">
        <v>435</v>
      </c>
      <c r="B436">
        <v>0</v>
      </c>
      <c r="C436" t="str">
        <f t="shared" si="30"/>
        <v>Died</v>
      </c>
      <c r="D436">
        <v>1</v>
      </c>
      <c r="E436" t="str">
        <f t="shared" si="31"/>
        <v>First</v>
      </c>
      <c r="F436" t="s">
        <v>630</v>
      </c>
      <c r="G436" t="s">
        <v>13</v>
      </c>
      <c r="H436">
        <v>50</v>
      </c>
      <c r="I436">
        <f t="shared" si="32"/>
        <v>50</v>
      </c>
      <c r="J436">
        <v>1</v>
      </c>
      <c r="K436">
        <v>0</v>
      </c>
      <c r="L436">
        <v>13507</v>
      </c>
      <c r="M436">
        <v>55.9</v>
      </c>
      <c r="N436">
        <f t="shared" si="33"/>
        <v>55.9</v>
      </c>
      <c r="O436" t="s">
        <v>631</v>
      </c>
      <c r="P436" t="s">
        <v>15</v>
      </c>
      <c r="Q436" t="str">
        <f t="shared" si="34"/>
        <v>Southampton</v>
      </c>
      <c r="R436">
        <f>Table134[[#This Row],[SibSp]]+Table134[[#This Row],[Parch]]</f>
        <v>1</v>
      </c>
      <c r="S436" s="2">
        <f ca="1">Table134[[#This Row],[Family_Size]]+RAND()-0.5</f>
        <v>1.0194500351035338</v>
      </c>
    </row>
    <row r="437" spans="1:19" hidden="1" x14ac:dyDescent="0.25">
      <c r="A437">
        <v>436</v>
      </c>
      <c r="B437">
        <v>1</v>
      </c>
      <c r="C437" t="str">
        <f t="shared" si="30"/>
        <v>Survived</v>
      </c>
      <c r="D437">
        <v>1</v>
      </c>
      <c r="E437" t="str">
        <f t="shared" si="31"/>
        <v>First</v>
      </c>
      <c r="F437" t="s">
        <v>632</v>
      </c>
      <c r="G437" t="s">
        <v>17</v>
      </c>
      <c r="H437">
        <v>14</v>
      </c>
      <c r="I437">
        <f t="shared" si="32"/>
        <v>14</v>
      </c>
      <c r="J437">
        <v>1</v>
      </c>
      <c r="K437">
        <v>2</v>
      </c>
      <c r="L437">
        <v>113760</v>
      </c>
      <c r="M437">
        <v>120</v>
      </c>
      <c r="N437">
        <f t="shared" si="33"/>
        <v>120</v>
      </c>
      <c r="O437" t="s">
        <v>578</v>
      </c>
      <c r="P437" t="s">
        <v>15</v>
      </c>
      <c r="Q437" t="str">
        <f t="shared" si="34"/>
        <v>Southampton</v>
      </c>
      <c r="R437">
        <f>Table134[[#This Row],[SibSp]]+Table134[[#This Row],[Parch]]</f>
        <v>3</v>
      </c>
      <c r="S437" s="2">
        <f ca="1">Table134[[#This Row],[Family_Size]]+RAND()-0.5</f>
        <v>2.588029507210535</v>
      </c>
    </row>
    <row r="438" spans="1:19" hidden="1" x14ac:dyDescent="0.25">
      <c r="A438">
        <v>437</v>
      </c>
      <c r="B438">
        <v>0</v>
      </c>
      <c r="C438" t="str">
        <f t="shared" si="30"/>
        <v>Died</v>
      </c>
      <c r="D438">
        <v>3</v>
      </c>
      <c r="E438" t="str">
        <f t="shared" si="31"/>
        <v>Third</v>
      </c>
      <c r="F438" t="s">
        <v>633</v>
      </c>
      <c r="G438" t="s">
        <v>17</v>
      </c>
      <c r="H438">
        <v>21</v>
      </c>
      <c r="I438">
        <f t="shared" si="32"/>
        <v>21</v>
      </c>
      <c r="J438">
        <v>2</v>
      </c>
      <c r="K438">
        <v>2</v>
      </c>
      <c r="L438" t="s">
        <v>143</v>
      </c>
      <c r="M438">
        <v>34.375</v>
      </c>
      <c r="N438">
        <f t="shared" si="33"/>
        <v>34.375</v>
      </c>
      <c r="P438" t="s">
        <v>15</v>
      </c>
      <c r="Q438" t="str">
        <f t="shared" si="34"/>
        <v>Southampton</v>
      </c>
      <c r="R438">
        <f>Table134[[#This Row],[SibSp]]+Table134[[#This Row],[Parch]]</f>
        <v>4</v>
      </c>
      <c r="S438" s="2">
        <f ca="1">Table134[[#This Row],[Family_Size]]+RAND()-0.5</f>
        <v>4.3919388641958852</v>
      </c>
    </row>
    <row r="439" spans="1:19" hidden="1" x14ac:dyDescent="0.25">
      <c r="A439">
        <v>438</v>
      </c>
      <c r="B439">
        <v>1</v>
      </c>
      <c r="C439" t="str">
        <f t="shared" si="30"/>
        <v>Survived</v>
      </c>
      <c r="D439">
        <v>2</v>
      </c>
      <c r="E439" t="str">
        <f t="shared" si="31"/>
        <v>Second</v>
      </c>
      <c r="F439" t="s">
        <v>634</v>
      </c>
      <c r="G439" t="s">
        <v>17</v>
      </c>
      <c r="H439">
        <v>24</v>
      </c>
      <c r="I439">
        <f t="shared" si="32"/>
        <v>24</v>
      </c>
      <c r="J439">
        <v>2</v>
      </c>
      <c r="K439">
        <v>3</v>
      </c>
      <c r="L439">
        <v>29106</v>
      </c>
      <c r="M439">
        <v>18.75</v>
      </c>
      <c r="N439">
        <f t="shared" si="33"/>
        <v>18.75</v>
      </c>
      <c r="P439" t="s">
        <v>15</v>
      </c>
      <c r="Q439" t="str">
        <f t="shared" si="34"/>
        <v>Southampton</v>
      </c>
      <c r="R439">
        <f>Table134[[#This Row],[SibSp]]+Table134[[#This Row],[Parch]]</f>
        <v>5</v>
      </c>
      <c r="S439" s="2">
        <f ca="1">Table134[[#This Row],[Family_Size]]+RAND()-0.5</f>
        <v>4.8076443874785211</v>
      </c>
    </row>
    <row r="440" spans="1:19" hidden="1" x14ac:dyDescent="0.25">
      <c r="A440">
        <v>439</v>
      </c>
      <c r="B440">
        <v>0</v>
      </c>
      <c r="C440" t="str">
        <f t="shared" si="30"/>
        <v>Died</v>
      </c>
      <c r="D440">
        <v>1</v>
      </c>
      <c r="E440" t="str">
        <f t="shared" si="31"/>
        <v>First</v>
      </c>
      <c r="F440" t="s">
        <v>635</v>
      </c>
      <c r="G440" t="s">
        <v>13</v>
      </c>
      <c r="H440">
        <v>64</v>
      </c>
      <c r="I440">
        <f t="shared" si="32"/>
        <v>64</v>
      </c>
      <c r="J440">
        <v>1</v>
      </c>
      <c r="K440">
        <v>4</v>
      </c>
      <c r="L440">
        <v>19950</v>
      </c>
      <c r="M440">
        <v>263</v>
      </c>
      <c r="N440">
        <f t="shared" si="33"/>
        <v>263</v>
      </c>
      <c r="O440" t="s">
        <v>57</v>
      </c>
      <c r="P440" t="s">
        <v>15</v>
      </c>
      <c r="Q440" t="str">
        <f t="shared" si="34"/>
        <v>Southampton</v>
      </c>
      <c r="R440">
        <f>Table134[[#This Row],[SibSp]]+Table134[[#This Row],[Parch]]</f>
        <v>5</v>
      </c>
      <c r="S440" s="2">
        <f ca="1">Table134[[#This Row],[Family_Size]]+RAND()-0.5</f>
        <v>5.3469764113279385</v>
      </c>
    </row>
    <row r="441" spans="1:19" hidden="1" x14ac:dyDescent="0.25">
      <c r="A441">
        <v>440</v>
      </c>
      <c r="B441">
        <v>0</v>
      </c>
      <c r="C441" t="str">
        <f t="shared" si="30"/>
        <v>Died</v>
      </c>
      <c r="D441">
        <v>2</v>
      </c>
      <c r="E441" t="str">
        <f t="shared" si="31"/>
        <v>Second</v>
      </c>
      <c r="F441" t="s">
        <v>636</v>
      </c>
      <c r="G441" t="s">
        <v>13</v>
      </c>
      <c r="H441">
        <v>31</v>
      </c>
      <c r="I441">
        <f t="shared" si="32"/>
        <v>31</v>
      </c>
      <c r="J441">
        <v>0</v>
      </c>
      <c r="K441">
        <v>0</v>
      </c>
      <c r="L441" t="s">
        <v>637</v>
      </c>
      <c r="M441">
        <v>10.5</v>
      </c>
      <c r="N441">
        <f t="shared" si="33"/>
        <v>10.5</v>
      </c>
      <c r="P441" t="s">
        <v>15</v>
      </c>
      <c r="Q441" t="str">
        <f t="shared" si="34"/>
        <v>Southampton</v>
      </c>
      <c r="R441">
        <f>Table134[[#This Row],[SibSp]]+Table134[[#This Row],[Parch]]</f>
        <v>0</v>
      </c>
      <c r="S441" s="2">
        <f ca="1">Table134[[#This Row],[Family_Size]]+RAND()-0.5</f>
        <v>-0.12685541577923065</v>
      </c>
    </row>
    <row r="442" spans="1:19" hidden="1" x14ac:dyDescent="0.25">
      <c r="A442">
        <v>441</v>
      </c>
      <c r="B442">
        <v>1</v>
      </c>
      <c r="C442" t="str">
        <f t="shared" si="30"/>
        <v>Survived</v>
      </c>
      <c r="D442">
        <v>2</v>
      </c>
      <c r="E442" t="str">
        <f t="shared" si="31"/>
        <v>Second</v>
      </c>
      <c r="F442" t="s">
        <v>638</v>
      </c>
      <c r="G442" t="s">
        <v>17</v>
      </c>
      <c r="H442">
        <v>45</v>
      </c>
      <c r="I442">
        <f t="shared" si="32"/>
        <v>45</v>
      </c>
      <c r="J442">
        <v>1</v>
      </c>
      <c r="K442">
        <v>1</v>
      </c>
      <c r="L442" t="s">
        <v>477</v>
      </c>
      <c r="M442">
        <v>26.25</v>
      </c>
      <c r="N442">
        <f t="shared" si="33"/>
        <v>26.25</v>
      </c>
      <c r="P442" t="s">
        <v>15</v>
      </c>
      <c r="Q442" t="str">
        <f t="shared" si="34"/>
        <v>Southampton</v>
      </c>
      <c r="R442">
        <f>Table134[[#This Row],[SibSp]]+Table134[[#This Row],[Parch]]</f>
        <v>2</v>
      </c>
      <c r="S442" s="2">
        <f ca="1">Table134[[#This Row],[Family_Size]]+RAND()-0.5</f>
        <v>1.5163894860342921</v>
      </c>
    </row>
    <row r="443" spans="1:19" x14ac:dyDescent="0.25">
      <c r="A443">
        <v>372</v>
      </c>
      <c r="B443">
        <v>0</v>
      </c>
      <c r="C443" t="str">
        <f t="shared" si="30"/>
        <v>Died</v>
      </c>
      <c r="D443">
        <v>3</v>
      </c>
      <c r="E443" t="str">
        <f t="shared" si="31"/>
        <v>Third</v>
      </c>
      <c r="F443" t="s">
        <v>553</v>
      </c>
      <c r="G443" t="s">
        <v>13</v>
      </c>
      <c r="H443">
        <v>18</v>
      </c>
      <c r="I443">
        <f t="shared" si="32"/>
        <v>18</v>
      </c>
      <c r="J443">
        <v>1</v>
      </c>
      <c r="K443">
        <v>0</v>
      </c>
      <c r="L443">
        <v>3101267</v>
      </c>
      <c r="M443">
        <v>6.4958</v>
      </c>
      <c r="N443">
        <f t="shared" si="33"/>
        <v>6.4958</v>
      </c>
      <c r="P443" t="s">
        <v>15</v>
      </c>
      <c r="Q443" t="str">
        <f t="shared" si="34"/>
        <v>Southampton</v>
      </c>
      <c r="R443">
        <f>Table134[[#This Row],[SibSp]]+Table134[[#This Row],[Parch]]</f>
        <v>1</v>
      </c>
      <c r="S443" s="2">
        <f ca="1">Table134[[#This Row],[Family_Size]]+RAND()-0.5</f>
        <v>1.0235510970082475</v>
      </c>
    </row>
    <row r="444" spans="1:19" x14ac:dyDescent="0.25">
      <c r="A444">
        <v>373</v>
      </c>
      <c r="B444">
        <v>0</v>
      </c>
      <c r="C444" t="str">
        <f t="shared" si="30"/>
        <v>Died</v>
      </c>
      <c r="D444">
        <v>3</v>
      </c>
      <c r="E444" t="str">
        <f t="shared" si="31"/>
        <v>Third</v>
      </c>
      <c r="F444" t="s">
        <v>554</v>
      </c>
      <c r="G444" t="s">
        <v>13</v>
      </c>
      <c r="H444">
        <v>19</v>
      </c>
      <c r="I444">
        <f t="shared" si="32"/>
        <v>19</v>
      </c>
      <c r="J444">
        <v>0</v>
      </c>
      <c r="K444">
        <v>0</v>
      </c>
      <c r="L444">
        <v>323951</v>
      </c>
      <c r="M444">
        <v>8.0500000000000007</v>
      </c>
      <c r="N444">
        <f t="shared" si="33"/>
        <v>8.0500000000000007</v>
      </c>
      <c r="P444" t="s">
        <v>15</v>
      </c>
      <c r="Q444" t="str">
        <f t="shared" si="34"/>
        <v>Southampton</v>
      </c>
      <c r="R444">
        <f>Table134[[#This Row],[SibSp]]+Table134[[#This Row],[Parch]]</f>
        <v>0</v>
      </c>
      <c r="S444" s="2">
        <f ca="1">Table134[[#This Row],[Family_Size]]+RAND()-0.5</f>
        <v>-0.10689916020238721</v>
      </c>
    </row>
    <row r="445" spans="1:19" hidden="1" x14ac:dyDescent="0.25">
      <c r="A445">
        <v>444</v>
      </c>
      <c r="B445">
        <v>1</v>
      </c>
      <c r="C445" t="str">
        <f t="shared" si="30"/>
        <v>Survived</v>
      </c>
      <c r="D445">
        <v>2</v>
      </c>
      <c r="E445" t="str">
        <f t="shared" si="31"/>
        <v>Second</v>
      </c>
      <c r="F445" t="s">
        <v>641</v>
      </c>
      <c r="G445" t="s">
        <v>17</v>
      </c>
      <c r="H445">
        <v>28</v>
      </c>
      <c r="I445">
        <f t="shared" si="32"/>
        <v>28</v>
      </c>
      <c r="J445">
        <v>0</v>
      </c>
      <c r="K445">
        <v>0</v>
      </c>
      <c r="L445">
        <v>230434</v>
      </c>
      <c r="M445">
        <v>13</v>
      </c>
      <c r="N445">
        <f t="shared" si="33"/>
        <v>13</v>
      </c>
      <c r="P445" t="s">
        <v>15</v>
      </c>
      <c r="Q445" t="str">
        <f t="shared" si="34"/>
        <v>Southampton</v>
      </c>
      <c r="R445">
        <f>Table134[[#This Row],[SibSp]]+Table134[[#This Row],[Parch]]</f>
        <v>0</v>
      </c>
      <c r="S445" s="2">
        <f ca="1">Table134[[#This Row],[Family_Size]]+RAND()-0.5</f>
        <v>0.42398201096959232</v>
      </c>
    </row>
    <row r="446" spans="1:19" x14ac:dyDescent="0.25">
      <c r="A446">
        <v>379</v>
      </c>
      <c r="B446">
        <v>0</v>
      </c>
      <c r="C446" t="str">
        <f t="shared" si="30"/>
        <v>Died</v>
      </c>
      <c r="D446">
        <v>3</v>
      </c>
      <c r="E446" t="str">
        <f t="shared" si="31"/>
        <v>Third</v>
      </c>
      <c r="F446" t="s">
        <v>562</v>
      </c>
      <c r="G446" t="s">
        <v>13</v>
      </c>
      <c r="H446">
        <v>20</v>
      </c>
      <c r="I446">
        <f t="shared" si="32"/>
        <v>20</v>
      </c>
      <c r="J446">
        <v>0</v>
      </c>
      <c r="K446">
        <v>0</v>
      </c>
      <c r="L446">
        <v>2648</v>
      </c>
      <c r="M446">
        <v>4.0125000000000002</v>
      </c>
      <c r="N446">
        <f t="shared" si="33"/>
        <v>4.0125000000000002</v>
      </c>
      <c r="P446" t="s">
        <v>20</v>
      </c>
      <c r="Q446" t="str">
        <f t="shared" si="34"/>
        <v>Cherbourg</v>
      </c>
      <c r="R446">
        <f>Table134[[#This Row],[SibSp]]+Table134[[#This Row],[Parch]]</f>
        <v>0</v>
      </c>
      <c r="S446" s="2">
        <f ca="1">Table134[[#This Row],[Family_Size]]+RAND()-0.5</f>
        <v>0.45910124092739024</v>
      </c>
    </row>
    <row r="447" spans="1:19" hidden="1" x14ac:dyDescent="0.25">
      <c r="A447">
        <v>446</v>
      </c>
      <c r="B447">
        <v>1</v>
      </c>
      <c r="C447" t="str">
        <f t="shared" si="30"/>
        <v>Survived</v>
      </c>
      <c r="D447">
        <v>1</v>
      </c>
      <c r="E447" t="str">
        <f t="shared" si="31"/>
        <v>First</v>
      </c>
      <c r="F447" t="s">
        <v>643</v>
      </c>
      <c r="G447" t="s">
        <v>13</v>
      </c>
      <c r="H447">
        <v>4</v>
      </c>
      <c r="I447">
        <f t="shared" si="32"/>
        <v>4</v>
      </c>
      <c r="J447">
        <v>0</v>
      </c>
      <c r="K447">
        <v>2</v>
      </c>
      <c r="L447">
        <v>33638</v>
      </c>
      <c r="M447">
        <v>81.8583</v>
      </c>
      <c r="N447">
        <f t="shared" si="33"/>
        <v>81.8583</v>
      </c>
      <c r="O447" t="s">
        <v>644</v>
      </c>
      <c r="P447" t="s">
        <v>15</v>
      </c>
      <c r="Q447" t="str">
        <f t="shared" si="34"/>
        <v>Southampton</v>
      </c>
      <c r="R447">
        <f>Table134[[#This Row],[SibSp]]+Table134[[#This Row],[Parch]]</f>
        <v>2</v>
      </c>
      <c r="S447" s="2">
        <f ca="1">Table134[[#This Row],[Family_Size]]+RAND()-0.5</f>
        <v>2.3289835788732782</v>
      </c>
    </row>
    <row r="448" spans="1:19" hidden="1" x14ac:dyDescent="0.25">
      <c r="A448">
        <v>447</v>
      </c>
      <c r="B448">
        <v>1</v>
      </c>
      <c r="C448" t="str">
        <f t="shared" si="30"/>
        <v>Survived</v>
      </c>
      <c r="D448">
        <v>2</v>
      </c>
      <c r="E448" t="str">
        <f t="shared" si="31"/>
        <v>Second</v>
      </c>
      <c r="F448" t="s">
        <v>645</v>
      </c>
      <c r="G448" t="s">
        <v>17</v>
      </c>
      <c r="H448">
        <v>13</v>
      </c>
      <c r="I448">
        <f t="shared" si="32"/>
        <v>13</v>
      </c>
      <c r="J448">
        <v>0</v>
      </c>
      <c r="K448">
        <v>1</v>
      </c>
      <c r="L448">
        <v>250644</v>
      </c>
      <c r="M448">
        <v>19.5</v>
      </c>
      <c r="N448">
        <f t="shared" si="33"/>
        <v>19.5</v>
      </c>
      <c r="P448" t="s">
        <v>15</v>
      </c>
      <c r="Q448" t="str">
        <f t="shared" si="34"/>
        <v>Southampton</v>
      </c>
      <c r="R448">
        <f>Table134[[#This Row],[SibSp]]+Table134[[#This Row],[Parch]]</f>
        <v>1</v>
      </c>
      <c r="S448" s="2">
        <f ca="1">Table134[[#This Row],[Family_Size]]+RAND()-0.5</f>
        <v>1.4449921511716335</v>
      </c>
    </row>
    <row r="449" spans="1:19" hidden="1" x14ac:dyDescent="0.25">
      <c r="A449">
        <v>448</v>
      </c>
      <c r="B449">
        <v>1</v>
      </c>
      <c r="C449" t="str">
        <f t="shared" si="30"/>
        <v>Survived</v>
      </c>
      <c r="D449">
        <v>1</v>
      </c>
      <c r="E449" t="str">
        <f t="shared" si="31"/>
        <v>First</v>
      </c>
      <c r="F449" t="s">
        <v>646</v>
      </c>
      <c r="G449" t="s">
        <v>13</v>
      </c>
      <c r="H449">
        <v>34</v>
      </c>
      <c r="I449">
        <f t="shared" si="32"/>
        <v>34</v>
      </c>
      <c r="J449">
        <v>0</v>
      </c>
      <c r="K449">
        <v>0</v>
      </c>
      <c r="L449">
        <v>113794</v>
      </c>
      <c r="M449">
        <v>26.55</v>
      </c>
      <c r="N449">
        <f t="shared" si="33"/>
        <v>26.55</v>
      </c>
      <c r="P449" t="s">
        <v>15</v>
      </c>
      <c r="Q449" t="str">
        <f t="shared" si="34"/>
        <v>Southampton</v>
      </c>
      <c r="R449">
        <f>Table134[[#This Row],[SibSp]]+Table134[[#This Row],[Parch]]</f>
        <v>0</v>
      </c>
      <c r="S449" s="2">
        <f ca="1">Table134[[#This Row],[Family_Size]]+RAND()-0.5</f>
        <v>-1.318130007021967E-3</v>
      </c>
    </row>
    <row r="450" spans="1:19" hidden="1" x14ac:dyDescent="0.25">
      <c r="A450">
        <v>449</v>
      </c>
      <c r="B450">
        <v>1</v>
      </c>
      <c r="C450" t="str">
        <f t="shared" ref="C450:C513" si="35">IF(B450=1, "Survived", "Died")</f>
        <v>Survived</v>
      </c>
      <c r="D450">
        <v>3</v>
      </c>
      <c r="E450" t="str">
        <f t="shared" ref="E450:E513" si="36">IF(D450=1, "First", IF(D450=2, "Second", IF(D450=3, "Third")))</f>
        <v>Third</v>
      </c>
      <c r="F450" t="s">
        <v>647</v>
      </c>
      <c r="G450" t="s">
        <v>17</v>
      </c>
      <c r="H450">
        <v>5</v>
      </c>
      <c r="I450">
        <f t="shared" ref="I450:I513" si="37">IF(H450="",AVERAGE(H:H),H450)</f>
        <v>5</v>
      </c>
      <c r="J450">
        <v>2</v>
      </c>
      <c r="K450">
        <v>1</v>
      </c>
      <c r="L450">
        <v>2666</v>
      </c>
      <c r="M450">
        <v>19.258299999999998</v>
      </c>
      <c r="N450">
        <f t="shared" ref="N450:N513" si="38">IF(M450="",MEDIAN(M:M),M450)</f>
        <v>19.258299999999998</v>
      </c>
      <c r="P450" t="s">
        <v>20</v>
      </c>
      <c r="Q450" t="str">
        <f t="shared" ref="Q450:Q513" si="39">IF(P450="C", "Cherbourg", IF(P450="Q", "Queenstown", IF(P450="S", "Southampton")))</f>
        <v>Cherbourg</v>
      </c>
      <c r="R450">
        <f>Table134[[#This Row],[SibSp]]+Table134[[#This Row],[Parch]]</f>
        <v>3</v>
      </c>
      <c r="S450" s="2">
        <f ca="1">Table134[[#This Row],[Family_Size]]+RAND()-0.5</f>
        <v>3.1145355155668808</v>
      </c>
    </row>
    <row r="451" spans="1:19" hidden="1" x14ac:dyDescent="0.25">
      <c r="A451">
        <v>450</v>
      </c>
      <c r="B451">
        <v>1</v>
      </c>
      <c r="C451" t="str">
        <f t="shared" si="35"/>
        <v>Survived</v>
      </c>
      <c r="D451">
        <v>1</v>
      </c>
      <c r="E451" t="str">
        <f t="shared" si="36"/>
        <v>First</v>
      </c>
      <c r="F451" t="s">
        <v>648</v>
      </c>
      <c r="G451" t="s">
        <v>13</v>
      </c>
      <c r="H451">
        <v>52</v>
      </c>
      <c r="I451">
        <f t="shared" si="37"/>
        <v>52</v>
      </c>
      <c r="J451">
        <v>0</v>
      </c>
      <c r="K451">
        <v>0</v>
      </c>
      <c r="L451">
        <v>113786</v>
      </c>
      <c r="M451">
        <v>30.5</v>
      </c>
      <c r="N451">
        <f t="shared" si="38"/>
        <v>30.5</v>
      </c>
      <c r="O451" t="s">
        <v>649</v>
      </c>
      <c r="P451" t="s">
        <v>15</v>
      </c>
      <c r="Q451" t="str">
        <f t="shared" si="39"/>
        <v>Southampton</v>
      </c>
      <c r="R451">
        <f>Table134[[#This Row],[SibSp]]+Table134[[#This Row],[Parch]]</f>
        <v>0</v>
      </c>
      <c r="S451" s="2">
        <f ca="1">Table134[[#This Row],[Family_Size]]+RAND()-0.5</f>
        <v>0.30426109167031523</v>
      </c>
    </row>
    <row r="452" spans="1:19" hidden="1" x14ac:dyDescent="0.25">
      <c r="A452">
        <v>451</v>
      </c>
      <c r="B452">
        <v>0</v>
      </c>
      <c r="C452" t="str">
        <f t="shared" si="35"/>
        <v>Died</v>
      </c>
      <c r="D452">
        <v>2</v>
      </c>
      <c r="E452" t="str">
        <f t="shared" si="36"/>
        <v>Second</v>
      </c>
      <c r="F452" t="s">
        <v>650</v>
      </c>
      <c r="G452" t="s">
        <v>13</v>
      </c>
      <c r="H452">
        <v>36</v>
      </c>
      <c r="I452">
        <f t="shared" si="37"/>
        <v>36</v>
      </c>
      <c r="J452">
        <v>1</v>
      </c>
      <c r="K452">
        <v>2</v>
      </c>
      <c r="L452" t="s">
        <v>103</v>
      </c>
      <c r="M452">
        <v>27.75</v>
      </c>
      <c r="N452">
        <f t="shared" si="38"/>
        <v>27.75</v>
      </c>
      <c r="P452" t="s">
        <v>15</v>
      </c>
      <c r="Q452" t="str">
        <f t="shared" si="39"/>
        <v>Southampton</v>
      </c>
      <c r="R452">
        <f>Table134[[#This Row],[SibSp]]+Table134[[#This Row],[Parch]]</f>
        <v>3</v>
      </c>
      <c r="S452" s="2">
        <f ca="1">Table134[[#This Row],[Family_Size]]+RAND()-0.5</f>
        <v>2.5858451059044962</v>
      </c>
    </row>
    <row r="453" spans="1:19" x14ac:dyDescent="0.25">
      <c r="A453">
        <v>380</v>
      </c>
      <c r="B453">
        <v>0</v>
      </c>
      <c r="C453" t="str">
        <f t="shared" si="35"/>
        <v>Died</v>
      </c>
      <c r="D453">
        <v>3</v>
      </c>
      <c r="E453" t="str">
        <f t="shared" si="36"/>
        <v>Third</v>
      </c>
      <c r="F453" t="s">
        <v>563</v>
      </c>
      <c r="G453" t="s">
        <v>13</v>
      </c>
      <c r="H453">
        <v>19</v>
      </c>
      <c r="I453">
        <f t="shared" si="37"/>
        <v>19</v>
      </c>
      <c r="J453">
        <v>0</v>
      </c>
      <c r="K453">
        <v>0</v>
      </c>
      <c r="L453">
        <v>347069</v>
      </c>
      <c r="M453">
        <v>7.7750000000000004</v>
      </c>
      <c r="N453">
        <f t="shared" si="38"/>
        <v>7.7750000000000004</v>
      </c>
      <c r="P453" t="s">
        <v>15</v>
      </c>
      <c r="Q453" t="str">
        <f t="shared" si="39"/>
        <v>Southampton</v>
      </c>
      <c r="R453">
        <f>Table134[[#This Row],[SibSp]]+Table134[[#This Row],[Parch]]</f>
        <v>0</v>
      </c>
      <c r="S453" s="2">
        <f ca="1">Table134[[#This Row],[Family_Size]]+RAND()-0.5</f>
        <v>9.4601031710429107E-2</v>
      </c>
    </row>
    <row r="454" spans="1:19" hidden="1" x14ac:dyDescent="0.25">
      <c r="A454">
        <v>453</v>
      </c>
      <c r="B454">
        <v>0</v>
      </c>
      <c r="C454" t="str">
        <f t="shared" si="35"/>
        <v>Died</v>
      </c>
      <c r="D454">
        <v>1</v>
      </c>
      <c r="E454" t="str">
        <f t="shared" si="36"/>
        <v>First</v>
      </c>
      <c r="F454" t="s">
        <v>652</v>
      </c>
      <c r="G454" t="s">
        <v>13</v>
      </c>
      <c r="H454">
        <v>30</v>
      </c>
      <c r="I454">
        <f t="shared" si="37"/>
        <v>30</v>
      </c>
      <c r="J454">
        <v>0</v>
      </c>
      <c r="K454">
        <v>0</v>
      </c>
      <c r="L454">
        <v>113051</v>
      </c>
      <c r="M454">
        <v>27.75</v>
      </c>
      <c r="N454">
        <f t="shared" si="38"/>
        <v>27.75</v>
      </c>
      <c r="O454" t="s">
        <v>653</v>
      </c>
      <c r="P454" t="s">
        <v>20</v>
      </c>
      <c r="Q454" t="str">
        <f t="shared" si="39"/>
        <v>Cherbourg</v>
      </c>
      <c r="R454">
        <f>Table134[[#This Row],[SibSp]]+Table134[[#This Row],[Parch]]</f>
        <v>0</v>
      </c>
      <c r="S454" s="2">
        <f ca="1">Table134[[#This Row],[Family_Size]]+RAND()-0.5</f>
        <v>0.31095185266067094</v>
      </c>
    </row>
    <row r="455" spans="1:19" hidden="1" x14ac:dyDescent="0.25">
      <c r="A455">
        <v>454</v>
      </c>
      <c r="B455">
        <v>1</v>
      </c>
      <c r="C455" t="str">
        <f t="shared" si="35"/>
        <v>Survived</v>
      </c>
      <c r="D455">
        <v>1</v>
      </c>
      <c r="E455" t="str">
        <f t="shared" si="36"/>
        <v>First</v>
      </c>
      <c r="F455" t="s">
        <v>654</v>
      </c>
      <c r="G455" t="s">
        <v>13</v>
      </c>
      <c r="H455">
        <v>49</v>
      </c>
      <c r="I455">
        <f t="shared" si="37"/>
        <v>49</v>
      </c>
      <c r="J455">
        <v>1</v>
      </c>
      <c r="K455">
        <v>0</v>
      </c>
      <c r="L455">
        <v>17453</v>
      </c>
      <c r="M455">
        <v>89.104200000000006</v>
      </c>
      <c r="N455">
        <f t="shared" si="38"/>
        <v>89.104200000000006</v>
      </c>
      <c r="O455" t="s">
        <v>655</v>
      </c>
      <c r="P455" t="s">
        <v>20</v>
      </c>
      <c r="Q455" t="str">
        <f t="shared" si="39"/>
        <v>Cherbourg</v>
      </c>
      <c r="R455">
        <f>Table134[[#This Row],[SibSp]]+Table134[[#This Row],[Parch]]</f>
        <v>1</v>
      </c>
      <c r="S455" s="2">
        <f ca="1">Table134[[#This Row],[Family_Size]]+RAND()-0.5</f>
        <v>0.86369905667310531</v>
      </c>
    </row>
    <row r="456" spans="1:19" x14ac:dyDescent="0.25">
      <c r="A456">
        <v>383</v>
      </c>
      <c r="B456">
        <v>0</v>
      </c>
      <c r="C456" t="str">
        <f t="shared" si="35"/>
        <v>Died</v>
      </c>
      <c r="D456">
        <v>3</v>
      </c>
      <c r="E456" t="str">
        <f t="shared" si="36"/>
        <v>Third</v>
      </c>
      <c r="F456" t="s">
        <v>567</v>
      </c>
      <c r="G456" t="s">
        <v>13</v>
      </c>
      <c r="H456">
        <v>32</v>
      </c>
      <c r="I456">
        <f t="shared" si="37"/>
        <v>32</v>
      </c>
      <c r="J456">
        <v>0</v>
      </c>
      <c r="K456">
        <v>0</v>
      </c>
      <c r="L456" t="s">
        <v>568</v>
      </c>
      <c r="M456">
        <v>7.9249999999999998</v>
      </c>
      <c r="N456">
        <f t="shared" si="38"/>
        <v>7.9249999999999998</v>
      </c>
      <c r="P456" t="s">
        <v>15</v>
      </c>
      <c r="Q456" t="str">
        <f t="shared" si="39"/>
        <v>Southampton</v>
      </c>
      <c r="R456">
        <f>Table134[[#This Row],[SibSp]]+Table134[[#This Row],[Parch]]</f>
        <v>0</v>
      </c>
      <c r="S456" s="2">
        <f ca="1">Table134[[#This Row],[Family_Size]]+RAND()-0.5</f>
        <v>-0.18417172114246882</v>
      </c>
    </row>
    <row r="457" spans="1:19" x14ac:dyDescent="0.25">
      <c r="A457">
        <v>385</v>
      </c>
      <c r="B457">
        <v>0</v>
      </c>
      <c r="C457" t="str">
        <f t="shared" si="35"/>
        <v>Died</v>
      </c>
      <c r="D457">
        <v>3</v>
      </c>
      <c r="E457" t="str">
        <f t="shared" si="36"/>
        <v>Third</v>
      </c>
      <c r="F457" t="s">
        <v>570</v>
      </c>
      <c r="G457" t="s">
        <v>13</v>
      </c>
      <c r="I457">
        <f t="shared" si="37"/>
        <v>29.69911764705882</v>
      </c>
      <c r="J457">
        <v>0</v>
      </c>
      <c r="K457">
        <v>0</v>
      </c>
      <c r="L457">
        <v>349227</v>
      </c>
      <c r="M457">
        <v>7.8958000000000004</v>
      </c>
      <c r="N457">
        <f t="shared" si="38"/>
        <v>7.8958000000000004</v>
      </c>
      <c r="P457" t="s">
        <v>15</v>
      </c>
      <c r="Q457" t="str">
        <f t="shared" si="39"/>
        <v>Southampton</v>
      </c>
      <c r="R457">
        <f>Table134[[#This Row],[SibSp]]+Table134[[#This Row],[Parch]]</f>
        <v>0</v>
      </c>
      <c r="S457" s="2">
        <f ca="1">Table134[[#This Row],[Family_Size]]+RAND()-0.5</f>
        <v>0.16816827277317348</v>
      </c>
    </row>
    <row r="458" spans="1:19" hidden="1" x14ac:dyDescent="0.25">
      <c r="A458">
        <v>457</v>
      </c>
      <c r="B458">
        <v>0</v>
      </c>
      <c r="C458" t="str">
        <f t="shared" si="35"/>
        <v>Died</v>
      </c>
      <c r="D458">
        <v>1</v>
      </c>
      <c r="E458" t="str">
        <f t="shared" si="36"/>
        <v>First</v>
      </c>
      <c r="F458" t="s">
        <v>659</v>
      </c>
      <c r="G458" t="s">
        <v>13</v>
      </c>
      <c r="H458">
        <v>65</v>
      </c>
      <c r="I458">
        <f t="shared" si="37"/>
        <v>65</v>
      </c>
      <c r="J458">
        <v>0</v>
      </c>
      <c r="K458">
        <v>0</v>
      </c>
      <c r="L458">
        <v>13509</v>
      </c>
      <c r="M458">
        <v>26.55</v>
      </c>
      <c r="N458">
        <f t="shared" si="38"/>
        <v>26.55</v>
      </c>
      <c r="O458" t="s">
        <v>660</v>
      </c>
      <c r="P458" t="s">
        <v>15</v>
      </c>
      <c r="Q458" t="str">
        <f t="shared" si="39"/>
        <v>Southampton</v>
      </c>
      <c r="R458">
        <f>Table134[[#This Row],[SibSp]]+Table134[[#This Row],[Parch]]</f>
        <v>0</v>
      </c>
      <c r="S458" s="2">
        <f ca="1">Table134[[#This Row],[Family_Size]]+RAND()-0.5</f>
        <v>0.12949081601396173</v>
      </c>
    </row>
    <row r="459" spans="1:19" hidden="1" x14ac:dyDescent="0.25">
      <c r="A459">
        <v>458</v>
      </c>
      <c r="B459">
        <v>1</v>
      </c>
      <c r="C459" t="str">
        <f t="shared" si="35"/>
        <v>Survived</v>
      </c>
      <c r="D459">
        <v>1</v>
      </c>
      <c r="E459" t="str">
        <f t="shared" si="36"/>
        <v>First</v>
      </c>
      <c r="F459" t="s">
        <v>661</v>
      </c>
      <c r="G459" t="s">
        <v>17</v>
      </c>
      <c r="I459">
        <f t="shared" si="37"/>
        <v>29.69911764705882</v>
      </c>
      <c r="J459">
        <v>1</v>
      </c>
      <c r="K459">
        <v>0</v>
      </c>
      <c r="L459">
        <v>17464</v>
      </c>
      <c r="M459">
        <v>51.862499999999997</v>
      </c>
      <c r="N459">
        <f t="shared" si="38"/>
        <v>51.862499999999997</v>
      </c>
      <c r="O459" t="s">
        <v>662</v>
      </c>
      <c r="P459" t="s">
        <v>15</v>
      </c>
      <c r="Q459" t="str">
        <f t="shared" si="39"/>
        <v>Southampton</v>
      </c>
      <c r="R459">
        <f>Table134[[#This Row],[SibSp]]+Table134[[#This Row],[Parch]]</f>
        <v>1</v>
      </c>
      <c r="S459" s="2">
        <f ca="1">Table134[[#This Row],[Family_Size]]+RAND()-0.5</f>
        <v>0.62087760306016504</v>
      </c>
    </row>
    <row r="460" spans="1:19" hidden="1" x14ac:dyDescent="0.25">
      <c r="A460">
        <v>459</v>
      </c>
      <c r="B460">
        <v>1</v>
      </c>
      <c r="C460" t="str">
        <f t="shared" si="35"/>
        <v>Survived</v>
      </c>
      <c r="D460">
        <v>2</v>
      </c>
      <c r="E460" t="str">
        <f t="shared" si="36"/>
        <v>Second</v>
      </c>
      <c r="F460" t="s">
        <v>663</v>
      </c>
      <c r="G460" t="s">
        <v>17</v>
      </c>
      <c r="H460">
        <v>50</v>
      </c>
      <c r="I460">
        <f t="shared" si="37"/>
        <v>50</v>
      </c>
      <c r="J460">
        <v>0</v>
      </c>
      <c r="K460">
        <v>0</v>
      </c>
      <c r="L460" t="s">
        <v>664</v>
      </c>
      <c r="M460">
        <v>10.5</v>
      </c>
      <c r="N460">
        <f t="shared" si="38"/>
        <v>10.5</v>
      </c>
      <c r="P460" t="s">
        <v>15</v>
      </c>
      <c r="Q460" t="str">
        <f t="shared" si="39"/>
        <v>Southampton</v>
      </c>
      <c r="R460">
        <f>Table134[[#This Row],[SibSp]]+Table134[[#This Row],[Parch]]</f>
        <v>0</v>
      </c>
      <c r="S460" s="2">
        <f ca="1">Table134[[#This Row],[Family_Size]]+RAND()-0.5</f>
        <v>0.42442022997402573</v>
      </c>
    </row>
    <row r="461" spans="1:19" x14ac:dyDescent="0.25">
      <c r="A461">
        <v>387</v>
      </c>
      <c r="B461">
        <v>0</v>
      </c>
      <c r="C461" t="str">
        <f t="shared" si="35"/>
        <v>Died</v>
      </c>
      <c r="D461">
        <v>3</v>
      </c>
      <c r="E461" t="str">
        <f t="shared" si="36"/>
        <v>Third</v>
      </c>
      <c r="F461" t="s">
        <v>572</v>
      </c>
      <c r="G461" t="s">
        <v>13</v>
      </c>
      <c r="H461">
        <v>1</v>
      </c>
      <c r="I461">
        <f t="shared" si="37"/>
        <v>1</v>
      </c>
      <c r="J461">
        <v>5</v>
      </c>
      <c r="K461">
        <v>2</v>
      </c>
      <c r="L461" t="s">
        <v>105</v>
      </c>
      <c r="M461">
        <v>46.9</v>
      </c>
      <c r="N461">
        <f t="shared" si="38"/>
        <v>46.9</v>
      </c>
      <c r="P461" t="s">
        <v>15</v>
      </c>
      <c r="Q461" t="str">
        <f t="shared" si="39"/>
        <v>Southampton</v>
      </c>
      <c r="R461">
        <f>Table134[[#This Row],[SibSp]]+Table134[[#This Row],[Parch]]</f>
        <v>7</v>
      </c>
      <c r="S461" s="2">
        <f ca="1">Table134[[#This Row],[Family_Size]]+RAND()-0.5</f>
        <v>7.4078458606819781</v>
      </c>
    </row>
    <row r="462" spans="1:19" hidden="1" x14ac:dyDescent="0.25">
      <c r="A462">
        <v>461</v>
      </c>
      <c r="B462">
        <v>1</v>
      </c>
      <c r="C462" t="str">
        <f t="shared" si="35"/>
        <v>Survived</v>
      </c>
      <c r="D462">
        <v>1</v>
      </c>
      <c r="E462" t="str">
        <f t="shared" si="36"/>
        <v>First</v>
      </c>
      <c r="F462" t="s">
        <v>666</v>
      </c>
      <c r="G462" t="s">
        <v>13</v>
      </c>
      <c r="H462">
        <v>48</v>
      </c>
      <c r="I462">
        <f t="shared" si="37"/>
        <v>48</v>
      </c>
      <c r="J462">
        <v>0</v>
      </c>
      <c r="K462">
        <v>0</v>
      </c>
      <c r="L462">
        <v>19952</v>
      </c>
      <c r="M462">
        <v>26.55</v>
      </c>
      <c r="N462">
        <f t="shared" si="38"/>
        <v>26.55</v>
      </c>
      <c r="O462" t="s">
        <v>667</v>
      </c>
      <c r="P462" t="s">
        <v>15</v>
      </c>
      <c r="Q462" t="str">
        <f t="shared" si="39"/>
        <v>Southampton</v>
      </c>
      <c r="R462">
        <f>Table134[[#This Row],[SibSp]]+Table134[[#This Row],[Parch]]</f>
        <v>0</v>
      </c>
      <c r="S462" s="2">
        <f ca="1">Table134[[#This Row],[Family_Size]]+RAND()-0.5</f>
        <v>-0.45913861378982102</v>
      </c>
    </row>
    <row r="463" spans="1:19" x14ac:dyDescent="0.25">
      <c r="A463">
        <v>389</v>
      </c>
      <c r="B463">
        <v>0</v>
      </c>
      <c r="C463" t="str">
        <f t="shared" si="35"/>
        <v>Died</v>
      </c>
      <c r="D463">
        <v>3</v>
      </c>
      <c r="E463" t="str">
        <f t="shared" si="36"/>
        <v>Third</v>
      </c>
      <c r="F463" t="s">
        <v>574</v>
      </c>
      <c r="G463" t="s">
        <v>13</v>
      </c>
      <c r="I463">
        <f t="shared" si="37"/>
        <v>29.69911764705882</v>
      </c>
      <c r="J463">
        <v>0</v>
      </c>
      <c r="K463">
        <v>0</v>
      </c>
      <c r="L463">
        <v>367655</v>
      </c>
      <c r="M463">
        <v>7.7291999999999996</v>
      </c>
      <c r="N463">
        <f t="shared" si="38"/>
        <v>7.7291999999999996</v>
      </c>
      <c r="P463" t="s">
        <v>27</v>
      </c>
      <c r="Q463" t="str">
        <f t="shared" si="39"/>
        <v>Queenstown</v>
      </c>
      <c r="R463">
        <f>Table134[[#This Row],[SibSp]]+Table134[[#This Row],[Parch]]</f>
        <v>0</v>
      </c>
      <c r="S463" s="2">
        <f ca="1">Table134[[#This Row],[Family_Size]]+RAND()-0.5</f>
        <v>0.46702095099366903</v>
      </c>
    </row>
    <row r="464" spans="1:19" hidden="1" x14ac:dyDescent="0.25">
      <c r="A464">
        <v>463</v>
      </c>
      <c r="B464">
        <v>0</v>
      </c>
      <c r="C464" t="str">
        <f t="shared" si="35"/>
        <v>Died</v>
      </c>
      <c r="D464">
        <v>1</v>
      </c>
      <c r="E464" t="str">
        <f t="shared" si="36"/>
        <v>First</v>
      </c>
      <c r="F464" t="s">
        <v>669</v>
      </c>
      <c r="G464" t="s">
        <v>13</v>
      </c>
      <c r="H464">
        <v>47</v>
      </c>
      <c r="I464">
        <f t="shared" si="37"/>
        <v>47</v>
      </c>
      <c r="J464">
        <v>0</v>
      </c>
      <c r="K464">
        <v>0</v>
      </c>
      <c r="L464">
        <v>111320</v>
      </c>
      <c r="M464">
        <v>38.5</v>
      </c>
      <c r="N464">
        <f t="shared" si="38"/>
        <v>38.5</v>
      </c>
      <c r="O464" t="s">
        <v>670</v>
      </c>
      <c r="P464" t="s">
        <v>15</v>
      </c>
      <c r="Q464" t="str">
        <f t="shared" si="39"/>
        <v>Southampton</v>
      </c>
      <c r="R464">
        <f>Table134[[#This Row],[SibSp]]+Table134[[#This Row],[Parch]]</f>
        <v>0</v>
      </c>
      <c r="S464" s="2">
        <f ca="1">Table134[[#This Row],[Family_Size]]+RAND()-0.5</f>
        <v>-2.0570546583644767E-2</v>
      </c>
    </row>
    <row r="465" spans="1:19" hidden="1" x14ac:dyDescent="0.25">
      <c r="A465">
        <v>464</v>
      </c>
      <c r="B465">
        <v>0</v>
      </c>
      <c r="C465" t="str">
        <f t="shared" si="35"/>
        <v>Died</v>
      </c>
      <c r="D465">
        <v>2</v>
      </c>
      <c r="E465" t="str">
        <f t="shared" si="36"/>
        <v>Second</v>
      </c>
      <c r="F465" t="s">
        <v>671</v>
      </c>
      <c r="G465" t="s">
        <v>13</v>
      </c>
      <c r="H465">
        <v>48</v>
      </c>
      <c r="I465">
        <f t="shared" si="37"/>
        <v>48</v>
      </c>
      <c r="J465">
        <v>0</v>
      </c>
      <c r="K465">
        <v>0</v>
      </c>
      <c r="L465">
        <v>234360</v>
      </c>
      <c r="M465">
        <v>13</v>
      </c>
      <c r="N465">
        <f t="shared" si="38"/>
        <v>13</v>
      </c>
      <c r="P465" t="s">
        <v>15</v>
      </c>
      <c r="Q465" t="str">
        <f t="shared" si="39"/>
        <v>Southampton</v>
      </c>
      <c r="R465">
        <f>Table134[[#This Row],[SibSp]]+Table134[[#This Row],[Parch]]</f>
        <v>0</v>
      </c>
      <c r="S465" s="2">
        <f ca="1">Table134[[#This Row],[Family_Size]]+RAND()-0.5</f>
        <v>0.22777648941994266</v>
      </c>
    </row>
    <row r="466" spans="1:19" x14ac:dyDescent="0.25">
      <c r="A466">
        <v>393</v>
      </c>
      <c r="B466">
        <v>0</v>
      </c>
      <c r="C466" t="str">
        <f t="shared" si="35"/>
        <v>Died</v>
      </c>
      <c r="D466">
        <v>3</v>
      </c>
      <c r="E466" t="str">
        <f t="shared" si="36"/>
        <v>Third</v>
      </c>
      <c r="F466" t="s">
        <v>580</v>
      </c>
      <c r="G466" t="s">
        <v>13</v>
      </c>
      <c r="H466">
        <v>28</v>
      </c>
      <c r="I466">
        <f t="shared" si="37"/>
        <v>28</v>
      </c>
      <c r="J466">
        <v>2</v>
      </c>
      <c r="K466">
        <v>0</v>
      </c>
      <c r="L466">
        <v>3101277</v>
      </c>
      <c r="M466">
        <v>7.9249999999999998</v>
      </c>
      <c r="N466">
        <f t="shared" si="38"/>
        <v>7.9249999999999998</v>
      </c>
      <c r="P466" t="s">
        <v>15</v>
      </c>
      <c r="Q466" t="str">
        <f t="shared" si="39"/>
        <v>Southampton</v>
      </c>
      <c r="R466">
        <f>Table134[[#This Row],[SibSp]]+Table134[[#This Row],[Parch]]</f>
        <v>2</v>
      </c>
      <c r="S466" s="2">
        <f ca="1">Table134[[#This Row],[Family_Size]]+RAND()-0.5</f>
        <v>2.0988034920176215</v>
      </c>
    </row>
    <row r="467" spans="1:19" x14ac:dyDescent="0.25">
      <c r="A467">
        <v>396</v>
      </c>
      <c r="B467">
        <v>0</v>
      </c>
      <c r="C467" t="str">
        <f t="shared" si="35"/>
        <v>Died</v>
      </c>
      <c r="D467">
        <v>3</v>
      </c>
      <c r="E467" t="str">
        <f t="shared" si="36"/>
        <v>Third</v>
      </c>
      <c r="F467" t="s">
        <v>583</v>
      </c>
      <c r="G467" t="s">
        <v>13</v>
      </c>
      <c r="H467">
        <v>22</v>
      </c>
      <c r="I467">
        <f t="shared" si="37"/>
        <v>22</v>
      </c>
      <c r="J467">
        <v>0</v>
      </c>
      <c r="K467">
        <v>0</v>
      </c>
      <c r="L467">
        <v>350052</v>
      </c>
      <c r="M467">
        <v>7.7957999999999998</v>
      </c>
      <c r="N467">
        <f t="shared" si="38"/>
        <v>7.7957999999999998</v>
      </c>
      <c r="P467" t="s">
        <v>15</v>
      </c>
      <c r="Q467" t="str">
        <f t="shared" si="39"/>
        <v>Southampton</v>
      </c>
      <c r="R467">
        <f>Table134[[#This Row],[SibSp]]+Table134[[#This Row],[Parch]]</f>
        <v>0</v>
      </c>
      <c r="S467" s="2">
        <f ca="1">Table134[[#This Row],[Family_Size]]+RAND()-0.5</f>
        <v>0.39649047488428579</v>
      </c>
    </row>
    <row r="468" spans="1:19" hidden="1" x14ac:dyDescent="0.25">
      <c r="A468">
        <v>467</v>
      </c>
      <c r="B468">
        <v>0</v>
      </c>
      <c r="C468" t="str">
        <f t="shared" si="35"/>
        <v>Died</v>
      </c>
      <c r="D468">
        <v>2</v>
      </c>
      <c r="E468" t="str">
        <f t="shared" si="36"/>
        <v>Second</v>
      </c>
      <c r="F468" t="s">
        <v>676</v>
      </c>
      <c r="G468" t="s">
        <v>13</v>
      </c>
      <c r="I468">
        <f t="shared" si="37"/>
        <v>29.69911764705882</v>
      </c>
      <c r="J468">
        <v>0</v>
      </c>
      <c r="K468">
        <v>0</v>
      </c>
      <c r="L468">
        <v>239853</v>
      </c>
      <c r="M468">
        <v>0</v>
      </c>
      <c r="N468">
        <f t="shared" si="38"/>
        <v>0</v>
      </c>
      <c r="P468" t="s">
        <v>15</v>
      </c>
      <c r="Q468" t="str">
        <f t="shared" si="39"/>
        <v>Southampton</v>
      </c>
      <c r="R468">
        <f>Table134[[#This Row],[SibSp]]+Table134[[#This Row],[Parch]]</f>
        <v>0</v>
      </c>
      <c r="S468" s="2">
        <f ca="1">Table134[[#This Row],[Family_Size]]+RAND()-0.5</f>
        <v>-0.15372464544724629</v>
      </c>
    </row>
    <row r="469" spans="1:19" hidden="1" x14ac:dyDescent="0.25">
      <c r="A469">
        <v>468</v>
      </c>
      <c r="B469">
        <v>0</v>
      </c>
      <c r="C469" t="str">
        <f t="shared" si="35"/>
        <v>Died</v>
      </c>
      <c r="D469">
        <v>1</v>
      </c>
      <c r="E469" t="str">
        <f t="shared" si="36"/>
        <v>First</v>
      </c>
      <c r="F469" t="s">
        <v>677</v>
      </c>
      <c r="G469" t="s">
        <v>13</v>
      </c>
      <c r="H469">
        <v>56</v>
      </c>
      <c r="I469">
        <f t="shared" si="37"/>
        <v>56</v>
      </c>
      <c r="J469">
        <v>0</v>
      </c>
      <c r="K469">
        <v>0</v>
      </c>
      <c r="L469">
        <v>113792</v>
      </c>
      <c r="M469">
        <v>26.55</v>
      </c>
      <c r="N469">
        <f t="shared" si="38"/>
        <v>26.55</v>
      </c>
      <c r="P469" t="s">
        <v>15</v>
      </c>
      <c r="Q469" t="str">
        <f t="shared" si="39"/>
        <v>Southampton</v>
      </c>
      <c r="R469">
        <f>Table134[[#This Row],[SibSp]]+Table134[[#This Row],[Parch]]</f>
        <v>0</v>
      </c>
      <c r="S469" s="2">
        <f ca="1">Table134[[#This Row],[Family_Size]]+RAND()-0.5</f>
        <v>0.13270068480682162</v>
      </c>
    </row>
    <row r="470" spans="1:19" x14ac:dyDescent="0.25">
      <c r="A470">
        <v>402</v>
      </c>
      <c r="B470">
        <v>0</v>
      </c>
      <c r="C470" t="str">
        <f t="shared" si="35"/>
        <v>Died</v>
      </c>
      <c r="D470">
        <v>3</v>
      </c>
      <c r="E470" t="str">
        <f t="shared" si="36"/>
        <v>Third</v>
      </c>
      <c r="F470" t="s">
        <v>590</v>
      </c>
      <c r="G470" t="s">
        <v>13</v>
      </c>
      <c r="H470">
        <v>26</v>
      </c>
      <c r="I470">
        <f t="shared" si="37"/>
        <v>26</v>
      </c>
      <c r="J470">
        <v>0</v>
      </c>
      <c r="K470">
        <v>0</v>
      </c>
      <c r="L470">
        <v>341826</v>
      </c>
      <c r="M470">
        <v>8.0500000000000007</v>
      </c>
      <c r="N470">
        <f t="shared" si="38"/>
        <v>8.0500000000000007</v>
      </c>
      <c r="P470" t="s">
        <v>15</v>
      </c>
      <c r="Q470" t="str">
        <f t="shared" si="39"/>
        <v>Southampton</v>
      </c>
      <c r="R470">
        <f>Table134[[#This Row],[SibSp]]+Table134[[#This Row],[Parch]]</f>
        <v>0</v>
      </c>
      <c r="S470" s="2">
        <f ca="1">Table134[[#This Row],[Family_Size]]+RAND()-0.5</f>
        <v>-0.44781251306484304</v>
      </c>
    </row>
    <row r="471" spans="1:19" hidden="1" x14ac:dyDescent="0.25">
      <c r="A471">
        <v>470</v>
      </c>
      <c r="B471">
        <v>1</v>
      </c>
      <c r="C471" t="str">
        <f t="shared" si="35"/>
        <v>Survived</v>
      </c>
      <c r="D471">
        <v>3</v>
      </c>
      <c r="E471" t="str">
        <f t="shared" si="36"/>
        <v>Third</v>
      </c>
      <c r="F471" t="s">
        <v>679</v>
      </c>
      <c r="G471" t="s">
        <v>17</v>
      </c>
      <c r="H471">
        <v>0.75</v>
      </c>
      <c r="I471">
        <f t="shared" si="37"/>
        <v>0.75</v>
      </c>
      <c r="J471">
        <v>2</v>
      </c>
      <c r="K471">
        <v>1</v>
      </c>
      <c r="L471">
        <v>2666</v>
      </c>
      <c r="M471">
        <v>19.258299999999998</v>
      </c>
      <c r="N471">
        <f t="shared" si="38"/>
        <v>19.258299999999998</v>
      </c>
      <c r="P471" t="s">
        <v>20</v>
      </c>
      <c r="Q471" t="str">
        <f t="shared" si="39"/>
        <v>Cherbourg</v>
      </c>
      <c r="R471">
        <f>Table134[[#This Row],[SibSp]]+Table134[[#This Row],[Parch]]</f>
        <v>3</v>
      </c>
      <c r="S471" s="2">
        <f ca="1">Table134[[#This Row],[Family_Size]]+RAND()-0.5</f>
        <v>2.8945412248814808</v>
      </c>
    </row>
    <row r="472" spans="1:19" x14ac:dyDescent="0.25">
      <c r="A472">
        <v>404</v>
      </c>
      <c r="B472">
        <v>0</v>
      </c>
      <c r="C472" t="str">
        <f t="shared" si="35"/>
        <v>Died</v>
      </c>
      <c r="D472">
        <v>3</v>
      </c>
      <c r="E472" t="str">
        <f t="shared" si="36"/>
        <v>Third</v>
      </c>
      <c r="F472" t="s">
        <v>592</v>
      </c>
      <c r="G472" t="s">
        <v>13</v>
      </c>
      <c r="H472">
        <v>28</v>
      </c>
      <c r="I472">
        <f t="shared" si="37"/>
        <v>28</v>
      </c>
      <c r="J472">
        <v>1</v>
      </c>
      <c r="K472">
        <v>0</v>
      </c>
      <c r="L472" t="s">
        <v>224</v>
      </c>
      <c r="M472">
        <v>15.85</v>
      </c>
      <c r="N472">
        <f t="shared" si="38"/>
        <v>15.85</v>
      </c>
      <c r="P472" t="s">
        <v>15</v>
      </c>
      <c r="Q472" t="str">
        <f t="shared" si="39"/>
        <v>Southampton</v>
      </c>
      <c r="R472">
        <f>Table134[[#This Row],[SibSp]]+Table134[[#This Row],[Parch]]</f>
        <v>1</v>
      </c>
      <c r="S472" s="2">
        <f ca="1">Table134[[#This Row],[Family_Size]]+RAND()-0.5</f>
        <v>1.0521064804230569</v>
      </c>
    </row>
    <row r="473" spans="1:19" x14ac:dyDescent="0.25">
      <c r="A473">
        <v>407</v>
      </c>
      <c r="B473">
        <v>0</v>
      </c>
      <c r="C473" t="str">
        <f t="shared" si="35"/>
        <v>Died</v>
      </c>
      <c r="D473">
        <v>3</v>
      </c>
      <c r="E473" t="str">
        <f t="shared" si="36"/>
        <v>Third</v>
      </c>
      <c r="F473" t="s">
        <v>595</v>
      </c>
      <c r="G473" t="s">
        <v>13</v>
      </c>
      <c r="H473">
        <v>51</v>
      </c>
      <c r="I473">
        <f t="shared" si="37"/>
        <v>51</v>
      </c>
      <c r="J473">
        <v>0</v>
      </c>
      <c r="K473">
        <v>0</v>
      </c>
      <c r="L473">
        <v>347064</v>
      </c>
      <c r="M473">
        <v>7.75</v>
      </c>
      <c r="N473">
        <f t="shared" si="38"/>
        <v>7.75</v>
      </c>
      <c r="P473" t="s">
        <v>15</v>
      </c>
      <c r="Q473" t="str">
        <f t="shared" si="39"/>
        <v>Southampton</v>
      </c>
      <c r="R473">
        <f>Table134[[#This Row],[SibSp]]+Table134[[#This Row],[Parch]]</f>
        <v>0</v>
      </c>
      <c r="S473" s="2">
        <f ca="1">Table134[[#This Row],[Family_Size]]+RAND()-0.5</f>
        <v>-0.12615792306234941</v>
      </c>
    </row>
    <row r="474" spans="1:19" hidden="1" x14ac:dyDescent="0.25">
      <c r="A474">
        <v>473</v>
      </c>
      <c r="B474">
        <v>1</v>
      </c>
      <c r="C474" t="str">
        <f t="shared" si="35"/>
        <v>Survived</v>
      </c>
      <c r="D474">
        <v>2</v>
      </c>
      <c r="E474" t="str">
        <f t="shared" si="36"/>
        <v>Second</v>
      </c>
      <c r="F474" t="s">
        <v>682</v>
      </c>
      <c r="G474" t="s">
        <v>17</v>
      </c>
      <c r="H474">
        <v>33</v>
      </c>
      <c r="I474">
        <f t="shared" si="37"/>
        <v>33</v>
      </c>
      <c r="J474">
        <v>1</v>
      </c>
      <c r="K474">
        <v>2</v>
      </c>
      <c r="L474" t="s">
        <v>103</v>
      </c>
      <c r="M474">
        <v>27.75</v>
      </c>
      <c r="N474">
        <f t="shared" si="38"/>
        <v>27.75</v>
      </c>
      <c r="P474" t="s">
        <v>15</v>
      </c>
      <c r="Q474" t="str">
        <f t="shared" si="39"/>
        <v>Southampton</v>
      </c>
      <c r="R474">
        <f>Table134[[#This Row],[SibSp]]+Table134[[#This Row],[Parch]]</f>
        <v>3</v>
      </c>
      <c r="S474" s="2">
        <f ca="1">Table134[[#This Row],[Family_Size]]+RAND()-0.5</f>
        <v>3.2106687716294822</v>
      </c>
    </row>
    <row r="475" spans="1:19" hidden="1" x14ac:dyDescent="0.25">
      <c r="A475">
        <v>474</v>
      </c>
      <c r="B475">
        <v>1</v>
      </c>
      <c r="C475" t="str">
        <f t="shared" si="35"/>
        <v>Survived</v>
      </c>
      <c r="D475">
        <v>2</v>
      </c>
      <c r="E475" t="str">
        <f t="shared" si="36"/>
        <v>Second</v>
      </c>
      <c r="F475" t="s">
        <v>683</v>
      </c>
      <c r="G475" t="s">
        <v>17</v>
      </c>
      <c r="H475">
        <v>23</v>
      </c>
      <c r="I475">
        <f t="shared" si="37"/>
        <v>23</v>
      </c>
      <c r="J475">
        <v>0</v>
      </c>
      <c r="K475">
        <v>0</v>
      </c>
      <c r="L475" t="s">
        <v>684</v>
      </c>
      <c r="M475">
        <v>13.791700000000001</v>
      </c>
      <c r="N475">
        <f t="shared" si="38"/>
        <v>13.791700000000001</v>
      </c>
      <c r="O475" t="s">
        <v>442</v>
      </c>
      <c r="P475" t="s">
        <v>20</v>
      </c>
      <c r="Q475" t="str">
        <f t="shared" si="39"/>
        <v>Cherbourg</v>
      </c>
      <c r="R475">
        <f>Table134[[#This Row],[SibSp]]+Table134[[#This Row],[Parch]]</f>
        <v>0</v>
      </c>
      <c r="S475" s="2">
        <f ca="1">Table134[[#This Row],[Family_Size]]+RAND()-0.5</f>
        <v>0.13242036973727744</v>
      </c>
    </row>
    <row r="476" spans="1:19" hidden="1" x14ac:dyDescent="0.25">
      <c r="A476">
        <v>475</v>
      </c>
      <c r="B476">
        <v>0</v>
      </c>
      <c r="C476" t="str">
        <f t="shared" si="35"/>
        <v>Died</v>
      </c>
      <c r="D476">
        <v>3</v>
      </c>
      <c r="E476" t="str">
        <f t="shared" si="36"/>
        <v>Third</v>
      </c>
      <c r="F476" t="s">
        <v>685</v>
      </c>
      <c r="G476" t="s">
        <v>17</v>
      </c>
      <c r="H476">
        <v>22</v>
      </c>
      <c r="I476">
        <f t="shared" si="37"/>
        <v>22</v>
      </c>
      <c r="J476">
        <v>0</v>
      </c>
      <c r="K476">
        <v>0</v>
      </c>
      <c r="L476">
        <v>7553</v>
      </c>
      <c r="M476">
        <v>9.8375000000000004</v>
      </c>
      <c r="N476">
        <f t="shared" si="38"/>
        <v>9.8375000000000004</v>
      </c>
      <c r="P476" t="s">
        <v>15</v>
      </c>
      <c r="Q476" t="str">
        <f t="shared" si="39"/>
        <v>Southampton</v>
      </c>
      <c r="R476">
        <f>Table134[[#This Row],[SibSp]]+Table134[[#This Row],[Parch]]</f>
        <v>0</v>
      </c>
      <c r="S476" s="2">
        <f ca="1">Table134[[#This Row],[Family_Size]]+RAND()-0.5</f>
        <v>7.4623915565367294E-2</v>
      </c>
    </row>
    <row r="477" spans="1:19" hidden="1" x14ac:dyDescent="0.25">
      <c r="A477">
        <v>476</v>
      </c>
      <c r="B477">
        <v>0</v>
      </c>
      <c r="C477" t="str">
        <f t="shared" si="35"/>
        <v>Died</v>
      </c>
      <c r="D477">
        <v>1</v>
      </c>
      <c r="E477" t="str">
        <f t="shared" si="36"/>
        <v>First</v>
      </c>
      <c r="F477" t="s">
        <v>686</v>
      </c>
      <c r="G477" t="s">
        <v>13</v>
      </c>
      <c r="I477">
        <f t="shared" si="37"/>
        <v>29.69911764705882</v>
      </c>
      <c r="J477">
        <v>0</v>
      </c>
      <c r="K477">
        <v>0</v>
      </c>
      <c r="L477">
        <v>110465</v>
      </c>
      <c r="M477">
        <v>52</v>
      </c>
      <c r="N477">
        <f t="shared" si="38"/>
        <v>52</v>
      </c>
      <c r="O477" t="s">
        <v>687</v>
      </c>
      <c r="P477" t="s">
        <v>15</v>
      </c>
      <c r="Q477" t="str">
        <f t="shared" si="39"/>
        <v>Southampton</v>
      </c>
      <c r="R477">
        <f>Table134[[#This Row],[SibSp]]+Table134[[#This Row],[Parch]]</f>
        <v>0</v>
      </c>
      <c r="S477" s="2">
        <f ca="1">Table134[[#This Row],[Family_Size]]+RAND()-0.5</f>
        <v>0.38795522328282317</v>
      </c>
    </row>
    <row r="478" spans="1:19" hidden="1" x14ac:dyDescent="0.25">
      <c r="A478">
        <v>477</v>
      </c>
      <c r="B478">
        <v>0</v>
      </c>
      <c r="C478" t="str">
        <f t="shared" si="35"/>
        <v>Died</v>
      </c>
      <c r="D478">
        <v>2</v>
      </c>
      <c r="E478" t="str">
        <f t="shared" si="36"/>
        <v>Second</v>
      </c>
      <c r="F478" t="s">
        <v>688</v>
      </c>
      <c r="G478" t="s">
        <v>13</v>
      </c>
      <c r="H478">
        <v>34</v>
      </c>
      <c r="I478">
        <f t="shared" si="37"/>
        <v>34</v>
      </c>
      <c r="J478">
        <v>1</v>
      </c>
      <c r="K478">
        <v>0</v>
      </c>
      <c r="L478">
        <v>31027</v>
      </c>
      <c r="M478">
        <v>21</v>
      </c>
      <c r="N478">
        <f t="shared" si="38"/>
        <v>21</v>
      </c>
      <c r="P478" t="s">
        <v>15</v>
      </c>
      <c r="Q478" t="str">
        <f t="shared" si="39"/>
        <v>Southampton</v>
      </c>
      <c r="R478">
        <f>Table134[[#This Row],[SibSp]]+Table134[[#This Row],[Parch]]</f>
        <v>1</v>
      </c>
      <c r="S478" s="2">
        <f ca="1">Table134[[#This Row],[Family_Size]]+RAND()-0.5</f>
        <v>0.73908463178241068</v>
      </c>
    </row>
    <row r="479" spans="1:19" x14ac:dyDescent="0.25">
      <c r="A479">
        <v>409</v>
      </c>
      <c r="B479">
        <v>0</v>
      </c>
      <c r="C479" t="str">
        <f t="shared" si="35"/>
        <v>Died</v>
      </c>
      <c r="D479">
        <v>3</v>
      </c>
      <c r="E479" t="str">
        <f t="shared" si="36"/>
        <v>Third</v>
      </c>
      <c r="F479" t="s">
        <v>597</v>
      </c>
      <c r="G479" t="s">
        <v>13</v>
      </c>
      <c r="H479">
        <v>21</v>
      </c>
      <c r="I479">
        <f t="shared" si="37"/>
        <v>21</v>
      </c>
      <c r="J479">
        <v>0</v>
      </c>
      <c r="K479">
        <v>0</v>
      </c>
      <c r="L479">
        <v>312992</v>
      </c>
      <c r="M479">
        <v>7.7750000000000004</v>
      </c>
      <c r="N479">
        <f t="shared" si="38"/>
        <v>7.7750000000000004</v>
      </c>
      <c r="P479" t="s">
        <v>15</v>
      </c>
      <c r="Q479" t="str">
        <f t="shared" si="39"/>
        <v>Southampton</v>
      </c>
      <c r="R479">
        <f>Table134[[#This Row],[SibSp]]+Table134[[#This Row],[Parch]]</f>
        <v>0</v>
      </c>
      <c r="S479" s="2">
        <f ca="1">Table134[[#This Row],[Family_Size]]+RAND()-0.5</f>
        <v>5.7843785922660707E-2</v>
      </c>
    </row>
    <row r="480" spans="1:19" x14ac:dyDescent="0.25">
      <c r="A480">
        <v>411</v>
      </c>
      <c r="B480">
        <v>0</v>
      </c>
      <c r="C480" t="str">
        <f t="shared" si="35"/>
        <v>Died</v>
      </c>
      <c r="D480">
        <v>3</v>
      </c>
      <c r="E480" t="str">
        <f t="shared" si="36"/>
        <v>Third</v>
      </c>
      <c r="F480" t="s">
        <v>599</v>
      </c>
      <c r="G480" t="s">
        <v>13</v>
      </c>
      <c r="I480">
        <f t="shared" si="37"/>
        <v>29.69911764705882</v>
      </c>
      <c r="J480">
        <v>0</v>
      </c>
      <c r="K480">
        <v>0</v>
      </c>
      <c r="L480">
        <v>349222</v>
      </c>
      <c r="M480">
        <v>7.8958000000000004</v>
      </c>
      <c r="N480">
        <f t="shared" si="38"/>
        <v>7.8958000000000004</v>
      </c>
      <c r="P480" t="s">
        <v>15</v>
      </c>
      <c r="Q480" t="str">
        <f t="shared" si="39"/>
        <v>Southampton</v>
      </c>
      <c r="R480">
        <f>Table134[[#This Row],[SibSp]]+Table134[[#This Row],[Parch]]</f>
        <v>0</v>
      </c>
      <c r="S480" s="2">
        <f ca="1">Table134[[#This Row],[Family_Size]]+RAND()-0.5</f>
        <v>-0.10628108579777074</v>
      </c>
    </row>
    <row r="481" spans="1:19" hidden="1" x14ac:dyDescent="0.25">
      <c r="A481">
        <v>480</v>
      </c>
      <c r="B481">
        <v>1</v>
      </c>
      <c r="C481" t="str">
        <f t="shared" si="35"/>
        <v>Survived</v>
      </c>
      <c r="D481">
        <v>3</v>
      </c>
      <c r="E481" t="str">
        <f t="shared" si="36"/>
        <v>Third</v>
      </c>
      <c r="F481" t="s">
        <v>691</v>
      </c>
      <c r="G481" t="s">
        <v>17</v>
      </c>
      <c r="H481">
        <v>2</v>
      </c>
      <c r="I481">
        <f t="shared" si="37"/>
        <v>2</v>
      </c>
      <c r="J481">
        <v>0</v>
      </c>
      <c r="K481">
        <v>1</v>
      </c>
      <c r="L481">
        <v>3101298</v>
      </c>
      <c r="M481">
        <v>12.2875</v>
      </c>
      <c r="N481">
        <f t="shared" si="38"/>
        <v>12.2875</v>
      </c>
      <c r="P481" t="s">
        <v>15</v>
      </c>
      <c r="Q481" t="str">
        <f t="shared" si="39"/>
        <v>Southampton</v>
      </c>
      <c r="R481">
        <f>Table134[[#This Row],[SibSp]]+Table134[[#This Row],[Parch]]</f>
        <v>1</v>
      </c>
      <c r="S481" s="2">
        <f ca="1">Table134[[#This Row],[Family_Size]]+RAND()-0.5</f>
        <v>0.53801710035652572</v>
      </c>
    </row>
    <row r="482" spans="1:19" x14ac:dyDescent="0.25">
      <c r="A482">
        <v>412</v>
      </c>
      <c r="B482">
        <v>0</v>
      </c>
      <c r="C482" t="str">
        <f t="shared" si="35"/>
        <v>Died</v>
      </c>
      <c r="D482">
        <v>3</v>
      </c>
      <c r="E482" t="str">
        <f t="shared" si="36"/>
        <v>Third</v>
      </c>
      <c r="F482" t="s">
        <v>600</v>
      </c>
      <c r="G482" t="s">
        <v>13</v>
      </c>
      <c r="I482">
        <f t="shared" si="37"/>
        <v>29.69911764705882</v>
      </c>
      <c r="J482">
        <v>0</v>
      </c>
      <c r="K482">
        <v>0</v>
      </c>
      <c r="L482">
        <v>394140</v>
      </c>
      <c r="M482">
        <v>6.8582999999999998</v>
      </c>
      <c r="N482">
        <f t="shared" si="38"/>
        <v>6.8582999999999998</v>
      </c>
      <c r="P482" t="s">
        <v>27</v>
      </c>
      <c r="Q482" t="str">
        <f t="shared" si="39"/>
        <v>Queenstown</v>
      </c>
      <c r="R482">
        <f>Table134[[#This Row],[SibSp]]+Table134[[#This Row],[Parch]]</f>
        <v>0</v>
      </c>
      <c r="S482" s="2">
        <f ca="1">Table134[[#This Row],[Family_Size]]+RAND()-0.5</f>
        <v>-0.10199401328093005</v>
      </c>
    </row>
    <row r="483" spans="1:19" hidden="1" x14ac:dyDescent="0.25">
      <c r="A483">
        <v>482</v>
      </c>
      <c r="B483">
        <v>0</v>
      </c>
      <c r="C483" t="str">
        <f t="shared" si="35"/>
        <v>Died</v>
      </c>
      <c r="D483">
        <v>2</v>
      </c>
      <c r="E483" t="str">
        <f t="shared" si="36"/>
        <v>Second</v>
      </c>
      <c r="F483" t="s">
        <v>693</v>
      </c>
      <c r="G483" t="s">
        <v>13</v>
      </c>
      <c r="I483">
        <f t="shared" si="37"/>
        <v>29.69911764705882</v>
      </c>
      <c r="J483">
        <v>0</v>
      </c>
      <c r="K483">
        <v>0</v>
      </c>
      <c r="L483">
        <v>239854</v>
      </c>
      <c r="M483">
        <v>0</v>
      </c>
      <c r="N483">
        <f t="shared" si="38"/>
        <v>0</v>
      </c>
      <c r="P483" t="s">
        <v>15</v>
      </c>
      <c r="Q483" t="str">
        <f t="shared" si="39"/>
        <v>Southampton</v>
      </c>
      <c r="R483">
        <f>Table134[[#This Row],[SibSp]]+Table134[[#This Row],[Parch]]</f>
        <v>0</v>
      </c>
      <c r="S483" s="2">
        <f ca="1">Table134[[#This Row],[Family_Size]]+RAND()-0.5</f>
        <v>-0.42195735793376754</v>
      </c>
    </row>
    <row r="484" spans="1:19" x14ac:dyDescent="0.25">
      <c r="A484">
        <v>421</v>
      </c>
      <c r="B484">
        <v>0</v>
      </c>
      <c r="C484" t="str">
        <f t="shared" si="35"/>
        <v>Died</v>
      </c>
      <c r="D484">
        <v>3</v>
      </c>
      <c r="E484" t="str">
        <f t="shared" si="36"/>
        <v>Third</v>
      </c>
      <c r="F484" t="s">
        <v>610</v>
      </c>
      <c r="G484" t="s">
        <v>13</v>
      </c>
      <c r="I484">
        <f t="shared" si="37"/>
        <v>29.69911764705882</v>
      </c>
      <c r="J484">
        <v>0</v>
      </c>
      <c r="K484">
        <v>0</v>
      </c>
      <c r="L484">
        <v>349254</v>
      </c>
      <c r="M484">
        <v>7.8958000000000004</v>
      </c>
      <c r="N484">
        <f t="shared" si="38"/>
        <v>7.8958000000000004</v>
      </c>
      <c r="P484" t="s">
        <v>20</v>
      </c>
      <c r="Q484" t="str">
        <f t="shared" si="39"/>
        <v>Cherbourg</v>
      </c>
      <c r="R484">
        <f>Table134[[#This Row],[SibSp]]+Table134[[#This Row],[Parch]]</f>
        <v>0</v>
      </c>
      <c r="S484" s="2">
        <f ca="1">Table134[[#This Row],[Family_Size]]+RAND()-0.5</f>
        <v>-3.3819254561713308E-3</v>
      </c>
    </row>
    <row r="485" spans="1:19" hidden="1" x14ac:dyDescent="0.25">
      <c r="A485">
        <v>484</v>
      </c>
      <c r="B485">
        <v>1</v>
      </c>
      <c r="C485" t="str">
        <f t="shared" si="35"/>
        <v>Survived</v>
      </c>
      <c r="D485">
        <v>3</v>
      </c>
      <c r="E485" t="str">
        <f t="shared" si="36"/>
        <v>Third</v>
      </c>
      <c r="F485" t="s">
        <v>696</v>
      </c>
      <c r="G485" t="s">
        <v>17</v>
      </c>
      <c r="H485">
        <v>63</v>
      </c>
      <c r="I485">
        <f t="shared" si="37"/>
        <v>63</v>
      </c>
      <c r="J485">
        <v>0</v>
      </c>
      <c r="K485">
        <v>0</v>
      </c>
      <c r="L485">
        <v>4134</v>
      </c>
      <c r="M485">
        <v>9.5875000000000004</v>
      </c>
      <c r="N485">
        <f t="shared" si="38"/>
        <v>9.5875000000000004</v>
      </c>
      <c r="P485" t="s">
        <v>15</v>
      </c>
      <c r="Q485" t="str">
        <f t="shared" si="39"/>
        <v>Southampton</v>
      </c>
      <c r="R485">
        <f>Table134[[#This Row],[SibSp]]+Table134[[#This Row],[Parch]]</f>
        <v>0</v>
      </c>
      <c r="S485" s="2">
        <f ca="1">Table134[[#This Row],[Family_Size]]+RAND()-0.5</f>
        <v>0.15396395886369652</v>
      </c>
    </row>
    <row r="486" spans="1:19" hidden="1" x14ac:dyDescent="0.25">
      <c r="A486">
        <v>485</v>
      </c>
      <c r="B486">
        <v>1</v>
      </c>
      <c r="C486" t="str">
        <f t="shared" si="35"/>
        <v>Survived</v>
      </c>
      <c r="D486">
        <v>1</v>
      </c>
      <c r="E486" t="str">
        <f t="shared" si="36"/>
        <v>First</v>
      </c>
      <c r="F486" t="s">
        <v>697</v>
      </c>
      <c r="G486" t="s">
        <v>13</v>
      </c>
      <c r="H486">
        <v>25</v>
      </c>
      <c r="I486">
        <f t="shared" si="37"/>
        <v>25</v>
      </c>
      <c r="J486">
        <v>1</v>
      </c>
      <c r="K486">
        <v>0</v>
      </c>
      <c r="L486">
        <v>11967</v>
      </c>
      <c r="M486">
        <v>91.0792</v>
      </c>
      <c r="N486">
        <f t="shared" si="38"/>
        <v>91.0792</v>
      </c>
      <c r="O486" t="s">
        <v>439</v>
      </c>
      <c r="P486" t="s">
        <v>20</v>
      </c>
      <c r="Q486" t="str">
        <f t="shared" si="39"/>
        <v>Cherbourg</v>
      </c>
      <c r="R486">
        <f>Table134[[#This Row],[SibSp]]+Table134[[#This Row],[Parch]]</f>
        <v>1</v>
      </c>
      <c r="S486" s="2">
        <f ca="1">Table134[[#This Row],[Family_Size]]+RAND()-0.5</f>
        <v>0.71067271575502833</v>
      </c>
    </row>
    <row r="487" spans="1:19" hidden="1" x14ac:dyDescent="0.25">
      <c r="A487">
        <v>486</v>
      </c>
      <c r="B487">
        <v>0</v>
      </c>
      <c r="C487" t="str">
        <f t="shared" si="35"/>
        <v>Died</v>
      </c>
      <c r="D487">
        <v>3</v>
      </c>
      <c r="E487" t="str">
        <f t="shared" si="36"/>
        <v>Third</v>
      </c>
      <c r="F487" t="s">
        <v>698</v>
      </c>
      <c r="G487" t="s">
        <v>17</v>
      </c>
      <c r="I487">
        <f t="shared" si="37"/>
        <v>29.69911764705882</v>
      </c>
      <c r="J487">
        <v>3</v>
      </c>
      <c r="K487">
        <v>1</v>
      </c>
      <c r="L487">
        <v>4133</v>
      </c>
      <c r="M487">
        <v>25.466699999999999</v>
      </c>
      <c r="N487">
        <f t="shared" si="38"/>
        <v>25.466699999999999</v>
      </c>
      <c r="P487" t="s">
        <v>15</v>
      </c>
      <c r="Q487" t="str">
        <f t="shared" si="39"/>
        <v>Southampton</v>
      </c>
      <c r="R487">
        <f>Table134[[#This Row],[SibSp]]+Table134[[#This Row],[Parch]]</f>
        <v>4</v>
      </c>
      <c r="S487" s="2">
        <f ca="1">Table134[[#This Row],[Family_Size]]+RAND()-0.5</f>
        <v>3.8036497635578996</v>
      </c>
    </row>
    <row r="488" spans="1:19" hidden="1" x14ac:dyDescent="0.25">
      <c r="A488">
        <v>487</v>
      </c>
      <c r="B488">
        <v>1</v>
      </c>
      <c r="C488" t="str">
        <f t="shared" si="35"/>
        <v>Survived</v>
      </c>
      <c r="D488">
        <v>1</v>
      </c>
      <c r="E488" t="str">
        <f t="shared" si="36"/>
        <v>First</v>
      </c>
      <c r="F488" t="s">
        <v>699</v>
      </c>
      <c r="G488" t="s">
        <v>17</v>
      </c>
      <c r="H488">
        <v>35</v>
      </c>
      <c r="I488">
        <f t="shared" si="37"/>
        <v>35</v>
      </c>
      <c r="J488">
        <v>1</v>
      </c>
      <c r="K488">
        <v>0</v>
      </c>
      <c r="L488">
        <v>19943</v>
      </c>
      <c r="M488">
        <v>90</v>
      </c>
      <c r="N488">
        <f t="shared" si="38"/>
        <v>90</v>
      </c>
      <c r="O488" t="s">
        <v>342</v>
      </c>
      <c r="P488" t="s">
        <v>15</v>
      </c>
      <c r="Q488" t="str">
        <f t="shared" si="39"/>
        <v>Southampton</v>
      </c>
      <c r="R488">
        <f>Table134[[#This Row],[SibSp]]+Table134[[#This Row],[Parch]]</f>
        <v>1</v>
      </c>
      <c r="S488" s="2">
        <f ca="1">Table134[[#This Row],[Family_Size]]+RAND()-0.5</f>
        <v>1.1328907226142853</v>
      </c>
    </row>
    <row r="489" spans="1:19" hidden="1" x14ac:dyDescent="0.25">
      <c r="A489">
        <v>488</v>
      </c>
      <c r="B489">
        <v>0</v>
      </c>
      <c r="C489" t="str">
        <f t="shared" si="35"/>
        <v>Died</v>
      </c>
      <c r="D489">
        <v>1</v>
      </c>
      <c r="E489" t="str">
        <f t="shared" si="36"/>
        <v>First</v>
      </c>
      <c r="F489" t="s">
        <v>700</v>
      </c>
      <c r="G489" t="s">
        <v>13</v>
      </c>
      <c r="H489">
        <v>58</v>
      </c>
      <c r="I489">
        <f t="shared" si="37"/>
        <v>58</v>
      </c>
      <c r="J489">
        <v>0</v>
      </c>
      <c r="K489">
        <v>0</v>
      </c>
      <c r="L489">
        <v>11771</v>
      </c>
      <c r="M489">
        <v>29.7</v>
      </c>
      <c r="N489">
        <f t="shared" si="38"/>
        <v>29.7</v>
      </c>
      <c r="O489" t="s">
        <v>701</v>
      </c>
      <c r="P489" t="s">
        <v>20</v>
      </c>
      <c r="Q489" t="str">
        <f t="shared" si="39"/>
        <v>Cherbourg</v>
      </c>
      <c r="R489">
        <f>Table134[[#This Row],[SibSp]]+Table134[[#This Row],[Parch]]</f>
        <v>0</v>
      </c>
      <c r="S489" s="2">
        <f ca="1">Table134[[#This Row],[Family_Size]]+RAND()-0.5</f>
        <v>0.37769292056277015</v>
      </c>
    </row>
    <row r="490" spans="1:19" x14ac:dyDescent="0.25">
      <c r="A490">
        <v>422</v>
      </c>
      <c r="B490">
        <v>0</v>
      </c>
      <c r="C490" t="str">
        <f t="shared" si="35"/>
        <v>Died</v>
      </c>
      <c r="D490">
        <v>3</v>
      </c>
      <c r="E490" t="str">
        <f t="shared" si="36"/>
        <v>Third</v>
      </c>
      <c r="F490" t="s">
        <v>611</v>
      </c>
      <c r="G490" t="s">
        <v>13</v>
      </c>
      <c r="H490">
        <v>21</v>
      </c>
      <c r="I490">
        <f t="shared" si="37"/>
        <v>21</v>
      </c>
      <c r="J490">
        <v>0</v>
      </c>
      <c r="K490">
        <v>0</v>
      </c>
      <c r="L490" t="s">
        <v>612</v>
      </c>
      <c r="M490">
        <v>7.7332999999999998</v>
      </c>
      <c r="N490">
        <f t="shared" si="38"/>
        <v>7.7332999999999998</v>
      </c>
      <c r="P490" t="s">
        <v>27</v>
      </c>
      <c r="Q490" t="str">
        <f t="shared" si="39"/>
        <v>Queenstown</v>
      </c>
      <c r="R490">
        <f>Table134[[#This Row],[SibSp]]+Table134[[#This Row],[Parch]]</f>
        <v>0</v>
      </c>
      <c r="S490" s="2">
        <f ca="1">Table134[[#This Row],[Family_Size]]+RAND()-0.5</f>
        <v>0.45055417878384385</v>
      </c>
    </row>
    <row r="491" spans="1:19" x14ac:dyDescent="0.25">
      <c r="A491">
        <v>423</v>
      </c>
      <c r="B491">
        <v>0</v>
      </c>
      <c r="C491" t="str">
        <f t="shared" si="35"/>
        <v>Died</v>
      </c>
      <c r="D491">
        <v>3</v>
      </c>
      <c r="E491" t="str">
        <f t="shared" si="36"/>
        <v>Third</v>
      </c>
      <c r="F491" t="s">
        <v>613</v>
      </c>
      <c r="G491" t="s">
        <v>13</v>
      </c>
      <c r="H491">
        <v>29</v>
      </c>
      <c r="I491">
        <f t="shared" si="37"/>
        <v>29</v>
      </c>
      <c r="J491">
        <v>0</v>
      </c>
      <c r="K491">
        <v>0</v>
      </c>
      <c r="L491">
        <v>315082</v>
      </c>
      <c r="M491">
        <v>7.875</v>
      </c>
      <c r="N491">
        <f t="shared" si="38"/>
        <v>7.875</v>
      </c>
      <c r="P491" t="s">
        <v>15</v>
      </c>
      <c r="Q491" t="str">
        <f t="shared" si="39"/>
        <v>Southampton</v>
      </c>
      <c r="R491">
        <f>Table134[[#This Row],[SibSp]]+Table134[[#This Row],[Parch]]</f>
        <v>0</v>
      </c>
      <c r="S491" s="2">
        <f ca="1">Table134[[#This Row],[Family_Size]]+RAND()-0.5</f>
        <v>-0.32050365308016759</v>
      </c>
    </row>
    <row r="492" spans="1:19" x14ac:dyDescent="0.25">
      <c r="A492">
        <v>425</v>
      </c>
      <c r="B492">
        <v>0</v>
      </c>
      <c r="C492" t="str">
        <f t="shared" si="35"/>
        <v>Died</v>
      </c>
      <c r="D492">
        <v>3</v>
      </c>
      <c r="E492" t="str">
        <f t="shared" si="36"/>
        <v>Third</v>
      </c>
      <c r="F492" t="s">
        <v>615</v>
      </c>
      <c r="G492" t="s">
        <v>13</v>
      </c>
      <c r="H492">
        <v>18</v>
      </c>
      <c r="I492">
        <f t="shared" si="37"/>
        <v>18</v>
      </c>
      <c r="J492">
        <v>1</v>
      </c>
      <c r="K492">
        <v>1</v>
      </c>
      <c r="L492">
        <v>370129</v>
      </c>
      <c r="M492">
        <v>20.212499999999999</v>
      </c>
      <c r="N492">
        <f t="shared" si="38"/>
        <v>20.212499999999999</v>
      </c>
      <c r="P492" t="s">
        <v>15</v>
      </c>
      <c r="Q492" t="str">
        <f t="shared" si="39"/>
        <v>Southampton</v>
      </c>
      <c r="R492">
        <f>Table134[[#This Row],[SibSp]]+Table134[[#This Row],[Parch]]</f>
        <v>2</v>
      </c>
      <c r="S492" s="2">
        <f ca="1">Table134[[#This Row],[Family_Size]]+RAND()-0.5</f>
        <v>2.1603833337104126</v>
      </c>
    </row>
    <row r="493" spans="1:19" x14ac:dyDescent="0.25">
      <c r="A493">
        <v>426</v>
      </c>
      <c r="B493">
        <v>0</v>
      </c>
      <c r="C493" t="str">
        <f t="shared" si="35"/>
        <v>Died</v>
      </c>
      <c r="D493">
        <v>3</v>
      </c>
      <c r="E493" t="str">
        <f t="shared" si="36"/>
        <v>Third</v>
      </c>
      <c r="F493" t="s">
        <v>616</v>
      </c>
      <c r="G493" t="s">
        <v>13</v>
      </c>
      <c r="I493">
        <f t="shared" si="37"/>
        <v>29.69911764705882</v>
      </c>
      <c r="J493">
        <v>0</v>
      </c>
      <c r="K493">
        <v>0</v>
      </c>
      <c r="L493" t="s">
        <v>617</v>
      </c>
      <c r="M493">
        <v>7.25</v>
      </c>
      <c r="N493">
        <f t="shared" si="38"/>
        <v>7.25</v>
      </c>
      <c r="P493" t="s">
        <v>15</v>
      </c>
      <c r="Q493" t="str">
        <f t="shared" si="39"/>
        <v>Southampton</v>
      </c>
      <c r="R493">
        <f>Table134[[#This Row],[SibSp]]+Table134[[#This Row],[Parch]]</f>
        <v>0</v>
      </c>
      <c r="S493" s="2">
        <f ca="1">Table134[[#This Row],[Family_Size]]+RAND()-0.5</f>
        <v>-0.41723503254759331</v>
      </c>
    </row>
    <row r="494" spans="1:19" hidden="1" x14ac:dyDescent="0.25">
      <c r="A494">
        <v>493</v>
      </c>
      <c r="B494">
        <v>0</v>
      </c>
      <c r="C494" t="str">
        <f t="shared" si="35"/>
        <v>Died</v>
      </c>
      <c r="D494">
        <v>1</v>
      </c>
      <c r="E494" t="str">
        <f t="shared" si="36"/>
        <v>First</v>
      </c>
      <c r="F494" t="s">
        <v>708</v>
      </c>
      <c r="G494" t="s">
        <v>13</v>
      </c>
      <c r="H494">
        <v>55</v>
      </c>
      <c r="I494">
        <f t="shared" si="37"/>
        <v>55</v>
      </c>
      <c r="J494">
        <v>0</v>
      </c>
      <c r="K494">
        <v>0</v>
      </c>
      <c r="L494">
        <v>113787</v>
      </c>
      <c r="M494">
        <v>30.5</v>
      </c>
      <c r="N494">
        <f t="shared" si="38"/>
        <v>30.5</v>
      </c>
      <c r="O494" t="s">
        <v>709</v>
      </c>
      <c r="P494" t="s">
        <v>15</v>
      </c>
      <c r="Q494" t="str">
        <f t="shared" si="39"/>
        <v>Southampton</v>
      </c>
      <c r="R494">
        <f>Table134[[#This Row],[SibSp]]+Table134[[#This Row],[Parch]]</f>
        <v>0</v>
      </c>
      <c r="S494" s="2">
        <f ca="1">Table134[[#This Row],[Family_Size]]+RAND()-0.5</f>
        <v>0.12125910106124205</v>
      </c>
    </row>
    <row r="495" spans="1:19" hidden="1" x14ac:dyDescent="0.25">
      <c r="A495">
        <v>494</v>
      </c>
      <c r="B495">
        <v>0</v>
      </c>
      <c r="C495" t="str">
        <f t="shared" si="35"/>
        <v>Died</v>
      </c>
      <c r="D495">
        <v>1</v>
      </c>
      <c r="E495" t="str">
        <f t="shared" si="36"/>
        <v>First</v>
      </c>
      <c r="F495" t="s">
        <v>710</v>
      </c>
      <c r="G495" t="s">
        <v>13</v>
      </c>
      <c r="H495">
        <v>71</v>
      </c>
      <c r="I495">
        <f t="shared" si="37"/>
        <v>71</v>
      </c>
      <c r="J495">
        <v>0</v>
      </c>
      <c r="K495">
        <v>0</v>
      </c>
      <c r="L495" t="s">
        <v>711</v>
      </c>
      <c r="M495">
        <v>49.504199999999997</v>
      </c>
      <c r="N495">
        <f t="shared" si="38"/>
        <v>49.504199999999997</v>
      </c>
      <c r="P495" t="s">
        <v>20</v>
      </c>
      <c r="Q495" t="str">
        <f t="shared" si="39"/>
        <v>Cherbourg</v>
      </c>
      <c r="R495">
        <f>Table134[[#This Row],[SibSp]]+Table134[[#This Row],[Parch]]</f>
        <v>0</v>
      </c>
      <c r="S495" s="2">
        <f ca="1">Table134[[#This Row],[Family_Size]]+RAND()-0.5</f>
        <v>0.30268718521196947</v>
      </c>
    </row>
    <row r="496" spans="1:19" x14ac:dyDescent="0.25">
      <c r="A496">
        <v>429</v>
      </c>
      <c r="B496">
        <v>0</v>
      </c>
      <c r="C496" t="str">
        <f t="shared" si="35"/>
        <v>Died</v>
      </c>
      <c r="D496">
        <v>3</v>
      </c>
      <c r="E496" t="str">
        <f t="shared" si="36"/>
        <v>Third</v>
      </c>
      <c r="F496" t="s">
        <v>620</v>
      </c>
      <c r="G496" t="s">
        <v>13</v>
      </c>
      <c r="I496">
        <f t="shared" si="37"/>
        <v>29.69911764705882</v>
      </c>
      <c r="J496">
        <v>0</v>
      </c>
      <c r="K496">
        <v>0</v>
      </c>
      <c r="L496">
        <v>364851</v>
      </c>
      <c r="M496">
        <v>7.75</v>
      </c>
      <c r="N496">
        <f t="shared" si="38"/>
        <v>7.75</v>
      </c>
      <c r="P496" t="s">
        <v>27</v>
      </c>
      <c r="Q496" t="str">
        <f t="shared" si="39"/>
        <v>Queenstown</v>
      </c>
      <c r="R496">
        <f>Table134[[#This Row],[SibSp]]+Table134[[#This Row],[Parch]]</f>
        <v>0</v>
      </c>
      <c r="S496" s="2">
        <f ca="1">Table134[[#This Row],[Family_Size]]+RAND()-0.5</f>
        <v>-0.45331786093991833</v>
      </c>
    </row>
    <row r="497" spans="1:19" x14ac:dyDescent="0.25">
      <c r="A497">
        <v>434</v>
      </c>
      <c r="B497">
        <v>0</v>
      </c>
      <c r="C497" t="str">
        <f t="shared" si="35"/>
        <v>Died</v>
      </c>
      <c r="D497">
        <v>3</v>
      </c>
      <c r="E497" t="str">
        <f t="shared" si="36"/>
        <v>Third</v>
      </c>
      <c r="F497" t="s">
        <v>628</v>
      </c>
      <c r="G497" t="s">
        <v>13</v>
      </c>
      <c r="H497">
        <v>17</v>
      </c>
      <c r="I497">
        <f t="shared" si="37"/>
        <v>17</v>
      </c>
      <c r="J497">
        <v>0</v>
      </c>
      <c r="K497">
        <v>0</v>
      </c>
      <c r="L497" t="s">
        <v>629</v>
      </c>
      <c r="M497">
        <v>7.125</v>
      </c>
      <c r="N497">
        <f t="shared" si="38"/>
        <v>7.125</v>
      </c>
      <c r="P497" t="s">
        <v>15</v>
      </c>
      <c r="Q497" t="str">
        <f t="shared" si="39"/>
        <v>Southampton</v>
      </c>
      <c r="R497">
        <f>Table134[[#This Row],[SibSp]]+Table134[[#This Row],[Parch]]</f>
        <v>0</v>
      </c>
      <c r="S497" s="2">
        <f ca="1">Table134[[#This Row],[Family_Size]]+RAND()-0.5</f>
        <v>0.2136142151106758</v>
      </c>
    </row>
    <row r="498" spans="1:19" hidden="1" x14ac:dyDescent="0.25">
      <c r="A498">
        <v>497</v>
      </c>
      <c r="B498">
        <v>1</v>
      </c>
      <c r="C498" t="str">
        <f t="shared" si="35"/>
        <v>Survived</v>
      </c>
      <c r="D498">
        <v>1</v>
      </c>
      <c r="E498" t="str">
        <f t="shared" si="36"/>
        <v>First</v>
      </c>
      <c r="F498" t="s">
        <v>715</v>
      </c>
      <c r="G498" t="s">
        <v>17</v>
      </c>
      <c r="H498">
        <v>54</v>
      </c>
      <c r="I498">
        <f t="shared" si="37"/>
        <v>54</v>
      </c>
      <c r="J498">
        <v>1</v>
      </c>
      <c r="K498">
        <v>0</v>
      </c>
      <c r="L498">
        <v>36947</v>
      </c>
      <c r="M498">
        <v>78.2667</v>
      </c>
      <c r="N498">
        <f t="shared" si="38"/>
        <v>78.2667</v>
      </c>
      <c r="O498" t="s">
        <v>716</v>
      </c>
      <c r="P498" t="s">
        <v>20</v>
      </c>
      <c r="Q498" t="str">
        <f t="shared" si="39"/>
        <v>Cherbourg</v>
      </c>
      <c r="R498">
        <f>Table134[[#This Row],[SibSp]]+Table134[[#This Row],[Parch]]</f>
        <v>1</v>
      </c>
      <c r="S498" s="2">
        <f ca="1">Table134[[#This Row],[Family_Size]]+RAND()-0.5</f>
        <v>0.89184913717236913</v>
      </c>
    </row>
    <row r="499" spans="1:19" x14ac:dyDescent="0.25">
      <c r="A499">
        <v>442</v>
      </c>
      <c r="B499">
        <v>0</v>
      </c>
      <c r="C499" t="str">
        <f t="shared" si="35"/>
        <v>Died</v>
      </c>
      <c r="D499">
        <v>3</v>
      </c>
      <c r="E499" t="str">
        <f t="shared" si="36"/>
        <v>Third</v>
      </c>
      <c r="F499" t="s">
        <v>639</v>
      </c>
      <c r="G499" t="s">
        <v>13</v>
      </c>
      <c r="H499">
        <v>20</v>
      </c>
      <c r="I499">
        <f t="shared" si="37"/>
        <v>20</v>
      </c>
      <c r="J499">
        <v>0</v>
      </c>
      <c r="K499">
        <v>0</v>
      </c>
      <c r="L499">
        <v>345769</v>
      </c>
      <c r="M499">
        <v>9.5</v>
      </c>
      <c r="N499">
        <f t="shared" si="38"/>
        <v>9.5</v>
      </c>
      <c r="P499" t="s">
        <v>15</v>
      </c>
      <c r="Q499" t="str">
        <f t="shared" si="39"/>
        <v>Southampton</v>
      </c>
      <c r="R499">
        <f>Table134[[#This Row],[SibSp]]+Table134[[#This Row],[Parch]]</f>
        <v>0</v>
      </c>
      <c r="S499" s="2">
        <f ca="1">Table134[[#This Row],[Family_Size]]+RAND()-0.5</f>
        <v>9.7799685917212331E-2</v>
      </c>
    </row>
    <row r="500" spans="1:19" hidden="1" x14ac:dyDescent="0.25">
      <c r="A500">
        <v>499</v>
      </c>
      <c r="B500">
        <v>0</v>
      </c>
      <c r="C500" t="str">
        <f t="shared" si="35"/>
        <v>Died</v>
      </c>
      <c r="D500">
        <v>1</v>
      </c>
      <c r="E500" t="str">
        <f t="shared" si="36"/>
        <v>First</v>
      </c>
      <c r="F500" t="s">
        <v>719</v>
      </c>
      <c r="G500" t="s">
        <v>17</v>
      </c>
      <c r="H500">
        <v>25</v>
      </c>
      <c r="I500">
        <f t="shared" si="37"/>
        <v>25</v>
      </c>
      <c r="J500">
        <v>1</v>
      </c>
      <c r="K500">
        <v>2</v>
      </c>
      <c r="L500">
        <v>113781</v>
      </c>
      <c r="M500">
        <v>151.55000000000001</v>
      </c>
      <c r="N500">
        <f t="shared" si="38"/>
        <v>151.55000000000001</v>
      </c>
      <c r="O500" t="s">
        <v>449</v>
      </c>
      <c r="P500" t="s">
        <v>15</v>
      </c>
      <c r="Q500" t="str">
        <f t="shared" si="39"/>
        <v>Southampton</v>
      </c>
      <c r="R500">
        <f>Table134[[#This Row],[SibSp]]+Table134[[#This Row],[Parch]]</f>
        <v>3</v>
      </c>
      <c r="S500" s="2">
        <f ca="1">Table134[[#This Row],[Family_Size]]+RAND()-0.5</f>
        <v>2.9514359564761516</v>
      </c>
    </row>
    <row r="501" spans="1:19" x14ac:dyDescent="0.25">
      <c r="A501">
        <v>443</v>
      </c>
      <c r="B501">
        <v>0</v>
      </c>
      <c r="C501" t="str">
        <f t="shared" si="35"/>
        <v>Died</v>
      </c>
      <c r="D501">
        <v>3</v>
      </c>
      <c r="E501" t="str">
        <f t="shared" si="36"/>
        <v>Third</v>
      </c>
      <c r="F501" t="s">
        <v>640</v>
      </c>
      <c r="G501" t="s">
        <v>13</v>
      </c>
      <c r="H501">
        <v>25</v>
      </c>
      <c r="I501">
        <f t="shared" si="37"/>
        <v>25</v>
      </c>
      <c r="J501">
        <v>1</v>
      </c>
      <c r="K501">
        <v>0</v>
      </c>
      <c r="L501">
        <v>347076</v>
      </c>
      <c r="M501">
        <v>7.7750000000000004</v>
      </c>
      <c r="N501">
        <f t="shared" si="38"/>
        <v>7.7750000000000004</v>
      </c>
      <c r="P501" t="s">
        <v>15</v>
      </c>
      <c r="Q501" t="str">
        <f t="shared" si="39"/>
        <v>Southampton</v>
      </c>
      <c r="R501">
        <f>Table134[[#This Row],[SibSp]]+Table134[[#This Row],[Parch]]</f>
        <v>1</v>
      </c>
      <c r="S501" s="2">
        <f ca="1">Table134[[#This Row],[Family_Size]]+RAND()-0.5</f>
        <v>0.58687822450302463</v>
      </c>
    </row>
    <row r="502" spans="1:19" x14ac:dyDescent="0.25">
      <c r="A502">
        <v>452</v>
      </c>
      <c r="B502">
        <v>0</v>
      </c>
      <c r="C502" t="str">
        <f t="shared" si="35"/>
        <v>Died</v>
      </c>
      <c r="D502">
        <v>3</v>
      </c>
      <c r="E502" t="str">
        <f t="shared" si="36"/>
        <v>Third</v>
      </c>
      <c r="F502" t="s">
        <v>651</v>
      </c>
      <c r="G502" t="s">
        <v>13</v>
      </c>
      <c r="I502">
        <f t="shared" si="37"/>
        <v>29.69911764705882</v>
      </c>
      <c r="J502">
        <v>1</v>
      </c>
      <c r="K502">
        <v>0</v>
      </c>
      <c r="L502">
        <v>65303</v>
      </c>
      <c r="M502">
        <v>19.966699999999999</v>
      </c>
      <c r="N502">
        <f t="shared" si="38"/>
        <v>19.966699999999999</v>
      </c>
      <c r="P502" t="s">
        <v>15</v>
      </c>
      <c r="Q502" t="str">
        <f t="shared" si="39"/>
        <v>Southampton</v>
      </c>
      <c r="R502">
        <f>Table134[[#This Row],[SibSp]]+Table134[[#This Row],[Parch]]</f>
        <v>1</v>
      </c>
      <c r="S502" s="2">
        <f ca="1">Table134[[#This Row],[Family_Size]]+RAND()-0.5</f>
        <v>0.70079459038137815</v>
      </c>
    </row>
    <row r="503" spans="1:19" hidden="1" x14ac:dyDescent="0.25">
      <c r="A503">
        <v>502</v>
      </c>
      <c r="B503">
        <v>0</v>
      </c>
      <c r="C503" t="str">
        <f t="shared" si="35"/>
        <v>Died</v>
      </c>
      <c r="D503">
        <v>3</v>
      </c>
      <c r="E503" t="str">
        <f t="shared" si="36"/>
        <v>Third</v>
      </c>
      <c r="F503" t="s">
        <v>722</v>
      </c>
      <c r="G503" t="s">
        <v>17</v>
      </c>
      <c r="H503">
        <v>21</v>
      </c>
      <c r="I503">
        <f t="shared" si="37"/>
        <v>21</v>
      </c>
      <c r="J503">
        <v>0</v>
      </c>
      <c r="K503">
        <v>0</v>
      </c>
      <c r="L503">
        <v>364846</v>
      </c>
      <c r="M503">
        <v>7.75</v>
      </c>
      <c r="N503">
        <f t="shared" si="38"/>
        <v>7.75</v>
      </c>
      <c r="P503" t="s">
        <v>27</v>
      </c>
      <c r="Q503" t="str">
        <f t="shared" si="39"/>
        <v>Queenstown</v>
      </c>
      <c r="R503">
        <f>Table134[[#This Row],[SibSp]]+Table134[[#This Row],[Parch]]</f>
        <v>0</v>
      </c>
      <c r="S503" s="2">
        <f ca="1">Table134[[#This Row],[Family_Size]]+RAND()-0.5</f>
        <v>2.8334244031628097E-2</v>
      </c>
    </row>
    <row r="504" spans="1:19" hidden="1" x14ac:dyDescent="0.25">
      <c r="A504">
        <v>503</v>
      </c>
      <c r="B504">
        <v>0</v>
      </c>
      <c r="C504" t="str">
        <f t="shared" si="35"/>
        <v>Died</v>
      </c>
      <c r="D504">
        <v>3</v>
      </c>
      <c r="E504" t="str">
        <f t="shared" si="36"/>
        <v>Third</v>
      </c>
      <c r="F504" t="s">
        <v>723</v>
      </c>
      <c r="G504" t="s">
        <v>17</v>
      </c>
      <c r="I504">
        <f t="shared" si="37"/>
        <v>29.69911764705882</v>
      </c>
      <c r="J504">
        <v>0</v>
      </c>
      <c r="K504">
        <v>0</v>
      </c>
      <c r="L504">
        <v>330909</v>
      </c>
      <c r="M504">
        <v>7.6292</v>
      </c>
      <c r="N504">
        <f t="shared" si="38"/>
        <v>7.6292</v>
      </c>
      <c r="P504" t="s">
        <v>27</v>
      </c>
      <c r="Q504" t="str">
        <f t="shared" si="39"/>
        <v>Queenstown</v>
      </c>
      <c r="R504">
        <f>Table134[[#This Row],[SibSp]]+Table134[[#This Row],[Parch]]</f>
        <v>0</v>
      </c>
      <c r="S504" s="2">
        <f ca="1">Table134[[#This Row],[Family_Size]]+RAND()-0.5</f>
        <v>0.42558034055798288</v>
      </c>
    </row>
    <row r="505" spans="1:19" hidden="1" x14ac:dyDescent="0.25">
      <c r="A505">
        <v>504</v>
      </c>
      <c r="B505">
        <v>0</v>
      </c>
      <c r="C505" t="str">
        <f t="shared" si="35"/>
        <v>Died</v>
      </c>
      <c r="D505">
        <v>3</v>
      </c>
      <c r="E505" t="str">
        <f t="shared" si="36"/>
        <v>Third</v>
      </c>
      <c r="F505" t="s">
        <v>724</v>
      </c>
      <c r="G505" t="s">
        <v>17</v>
      </c>
      <c r="H505">
        <v>37</v>
      </c>
      <c r="I505">
        <f t="shared" si="37"/>
        <v>37</v>
      </c>
      <c r="J505">
        <v>0</v>
      </c>
      <c r="K505">
        <v>0</v>
      </c>
      <c r="L505">
        <v>4135</v>
      </c>
      <c r="M505">
        <v>9.5875000000000004</v>
      </c>
      <c r="N505">
        <f t="shared" si="38"/>
        <v>9.5875000000000004</v>
      </c>
      <c r="P505" t="s">
        <v>15</v>
      </c>
      <c r="Q505" t="str">
        <f t="shared" si="39"/>
        <v>Southampton</v>
      </c>
      <c r="R505">
        <f>Table134[[#This Row],[SibSp]]+Table134[[#This Row],[Parch]]</f>
        <v>0</v>
      </c>
      <c r="S505" s="2">
        <f ca="1">Table134[[#This Row],[Family_Size]]+RAND()-0.5</f>
        <v>0.37944339854446085</v>
      </c>
    </row>
    <row r="506" spans="1:19" hidden="1" x14ac:dyDescent="0.25">
      <c r="A506">
        <v>505</v>
      </c>
      <c r="B506">
        <v>1</v>
      </c>
      <c r="C506" t="str">
        <f t="shared" si="35"/>
        <v>Survived</v>
      </c>
      <c r="D506">
        <v>1</v>
      </c>
      <c r="E506" t="str">
        <f t="shared" si="36"/>
        <v>First</v>
      </c>
      <c r="F506" t="s">
        <v>725</v>
      </c>
      <c r="G506" t="s">
        <v>17</v>
      </c>
      <c r="H506">
        <v>16</v>
      </c>
      <c r="I506">
        <f t="shared" si="37"/>
        <v>16</v>
      </c>
      <c r="J506">
        <v>0</v>
      </c>
      <c r="K506">
        <v>0</v>
      </c>
      <c r="L506">
        <v>110152</v>
      </c>
      <c r="M506">
        <v>86.5</v>
      </c>
      <c r="N506">
        <f t="shared" si="38"/>
        <v>86.5</v>
      </c>
      <c r="O506" t="s">
        <v>726</v>
      </c>
      <c r="P506" t="s">
        <v>15</v>
      </c>
      <c r="Q506" t="str">
        <f t="shared" si="39"/>
        <v>Southampton</v>
      </c>
      <c r="R506">
        <f>Table134[[#This Row],[SibSp]]+Table134[[#This Row],[Parch]]</f>
        <v>0</v>
      </c>
      <c r="S506" s="2">
        <f ca="1">Table134[[#This Row],[Family_Size]]+RAND()-0.5</f>
        <v>-0.25779793630669179</v>
      </c>
    </row>
    <row r="507" spans="1:19" hidden="1" x14ac:dyDescent="0.25">
      <c r="A507">
        <v>506</v>
      </c>
      <c r="B507">
        <v>0</v>
      </c>
      <c r="C507" t="str">
        <f t="shared" si="35"/>
        <v>Died</v>
      </c>
      <c r="D507">
        <v>1</v>
      </c>
      <c r="E507" t="str">
        <f t="shared" si="36"/>
        <v>First</v>
      </c>
      <c r="F507" t="s">
        <v>727</v>
      </c>
      <c r="G507" t="s">
        <v>13</v>
      </c>
      <c r="H507">
        <v>18</v>
      </c>
      <c r="I507">
        <f t="shared" si="37"/>
        <v>18</v>
      </c>
      <c r="J507">
        <v>1</v>
      </c>
      <c r="K507">
        <v>0</v>
      </c>
      <c r="L507" t="s">
        <v>462</v>
      </c>
      <c r="M507">
        <v>108.9</v>
      </c>
      <c r="N507">
        <f t="shared" si="38"/>
        <v>108.9</v>
      </c>
      <c r="O507" t="s">
        <v>463</v>
      </c>
      <c r="P507" t="s">
        <v>20</v>
      </c>
      <c r="Q507" t="str">
        <f t="shared" si="39"/>
        <v>Cherbourg</v>
      </c>
      <c r="R507">
        <f>Table134[[#This Row],[SibSp]]+Table134[[#This Row],[Parch]]</f>
        <v>1</v>
      </c>
      <c r="S507" s="2">
        <f ca="1">Table134[[#This Row],[Family_Size]]+RAND()-0.5</f>
        <v>0.8775374169713559</v>
      </c>
    </row>
    <row r="508" spans="1:19" hidden="1" x14ac:dyDescent="0.25">
      <c r="A508">
        <v>507</v>
      </c>
      <c r="B508">
        <v>1</v>
      </c>
      <c r="C508" t="str">
        <f t="shared" si="35"/>
        <v>Survived</v>
      </c>
      <c r="D508">
        <v>2</v>
      </c>
      <c r="E508" t="str">
        <f t="shared" si="36"/>
        <v>Second</v>
      </c>
      <c r="F508" t="s">
        <v>728</v>
      </c>
      <c r="G508" t="s">
        <v>17</v>
      </c>
      <c r="H508">
        <v>33</v>
      </c>
      <c r="I508">
        <f t="shared" si="37"/>
        <v>33</v>
      </c>
      <c r="J508">
        <v>0</v>
      </c>
      <c r="K508">
        <v>2</v>
      </c>
      <c r="L508">
        <v>26360</v>
      </c>
      <c r="M508">
        <v>26</v>
      </c>
      <c r="N508">
        <f t="shared" si="38"/>
        <v>26</v>
      </c>
      <c r="P508" t="s">
        <v>15</v>
      </c>
      <c r="Q508" t="str">
        <f t="shared" si="39"/>
        <v>Southampton</v>
      </c>
      <c r="R508">
        <f>Table134[[#This Row],[SibSp]]+Table134[[#This Row],[Parch]]</f>
        <v>2</v>
      </c>
      <c r="S508" s="2">
        <f ca="1">Table134[[#This Row],[Family_Size]]+RAND()-0.5</f>
        <v>2.4712966293569707</v>
      </c>
    </row>
    <row r="509" spans="1:19" hidden="1" x14ac:dyDescent="0.25">
      <c r="A509">
        <v>508</v>
      </c>
      <c r="B509">
        <v>1</v>
      </c>
      <c r="C509" t="str">
        <f t="shared" si="35"/>
        <v>Survived</v>
      </c>
      <c r="D509">
        <v>1</v>
      </c>
      <c r="E509" t="str">
        <f t="shared" si="36"/>
        <v>First</v>
      </c>
      <c r="F509" t="s">
        <v>729</v>
      </c>
      <c r="G509" t="s">
        <v>13</v>
      </c>
      <c r="I509">
        <f t="shared" si="37"/>
        <v>29.69911764705882</v>
      </c>
      <c r="J509">
        <v>0</v>
      </c>
      <c r="K509">
        <v>0</v>
      </c>
      <c r="L509">
        <v>111427</v>
      </c>
      <c r="M509">
        <v>26.55</v>
      </c>
      <c r="N509">
        <f t="shared" si="38"/>
        <v>26.55</v>
      </c>
      <c r="P509" t="s">
        <v>15</v>
      </c>
      <c r="Q509" t="str">
        <f t="shared" si="39"/>
        <v>Southampton</v>
      </c>
      <c r="R509">
        <f>Table134[[#This Row],[SibSp]]+Table134[[#This Row],[Parch]]</f>
        <v>0</v>
      </c>
      <c r="S509" s="2">
        <f ca="1">Table134[[#This Row],[Family_Size]]+RAND()-0.5</f>
        <v>0.15320044152645318</v>
      </c>
    </row>
    <row r="510" spans="1:19" x14ac:dyDescent="0.25">
      <c r="A510">
        <v>455</v>
      </c>
      <c r="B510">
        <v>0</v>
      </c>
      <c r="C510" t="str">
        <f t="shared" si="35"/>
        <v>Died</v>
      </c>
      <c r="D510">
        <v>3</v>
      </c>
      <c r="E510" t="str">
        <f t="shared" si="36"/>
        <v>Third</v>
      </c>
      <c r="F510" t="s">
        <v>656</v>
      </c>
      <c r="G510" t="s">
        <v>13</v>
      </c>
      <c r="I510">
        <f t="shared" si="37"/>
        <v>29.69911764705882</v>
      </c>
      <c r="J510">
        <v>0</v>
      </c>
      <c r="K510">
        <v>0</v>
      </c>
      <c r="L510" t="s">
        <v>657</v>
      </c>
      <c r="M510">
        <v>8.0500000000000007</v>
      </c>
      <c r="N510">
        <f t="shared" si="38"/>
        <v>8.0500000000000007</v>
      </c>
      <c r="P510" t="s">
        <v>15</v>
      </c>
      <c r="Q510" t="str">
        <f t="shared" si="39"/>
        <v>Southampton</v>
      </c>
      <c r="R510">
        <f>Table134[[#This Row],[SibSp]]+Table134[[#This Row],[Parch]]</f>
        <v>0</v>
      </c>
      <c r="S510" s="2">
        <f ca="1">Table134[[#This Row],[Family_Size]]+RAND()-0.5</f>
        <v>-0.44802066314062272</v>
      </c>
    </row>
    <row r="511" spans="1:19" x14ac:dyDescent="0.25">
      <c r="A511">
        <v>460</v>
      </c>
      <c r="B511">
        <v>0</v>
      </c>
      <c r="C511" t="str">
        <f t="shared" si="35"/>
        <v>Died</v>
      </c>
      <c r="D511">
        <v>3</v>
      </c>
      <c r="E511" t="str">
        <f t="shared" si="36"/>
        <v>Third</v>
      </c>
      <c r="F511" t="s">
        <v>665</v>
      </c>
      <c r="G511" t="s">
        <v>13</v>
      </c>
      <c r="I511">
        <f t="shared" si="37"/>
        <v>29.69911764705882</v>
      </c>
      <c r="J511">
        <v>0</v>
      </c>
      <c r="K511">
        <v>0</v>
      </c>
      <c r="L511">
        <v>371060</v>
      </c>
      <c r="M511">
        <v>7.75</v>
      </c>
      <c r="N511">
        <f t="shared" si="38"/>
        <v>7.75</v>
      </c>
      <c r="P511" t="s">
        <v>27</v>
      </c>
      <c r="Q511" t="str">
        <f t="shared" si="39"/>
        <v>Queenstown</v>
      </c>
      <c r="R511">
        <f>Table134[[#This Row],[SibSp]]+Table134[[#This Row],[Parch]]</f>
        <v>0</v>
      </c>
      <c r="S511" s="2">
        <f ca="1">Table134[[#This Row],[Family_Size]]+RAND()-0.5</f>
        <v>-0.34062913799679284</v>
      </c>
    </row>
    <row r="512" spans="1:19" x14ac:dyDescent="0.25">
      <c r="A512">
        <v>462</v>
      </c>
      <c r="B512">
        <v>0</v>
      </c>
      <c r="C512" t="str">
        <f t="shared" si="35"/>
        <v>Died</v>
      </c>
      <c r="D512">
        <v>3</v>
      </c>
      <c r="E512" t="str">
        <f t="shared" si="36"/>
        <v>Third</v>
      </c>
      <c r="F512" t="s">
        <v>668</v>
      </c>
      <c r="G512" t="s">
        <v>13</v>
      </c>
      <c r="H512">
        <v>34</v>
      </c>
      <c r="I512">
        <f t="shared" si="37"/>
        <v>34</v>
      </c>
      <c r="J512">
        <v>0</v>
      </c>
      <c r="K512">
        <v>0</v>
      </c>
      <c r="L512">
        <v>364506</v>
      </c>
      <c r="M512">
        <v>8.0500000000000007</v>
      </c>
      <c r="N512">
        <f t="shared" si="38"/>
        <v>8.0500000000000007</v>
      </c>
      <c r="P512" t="s">
        <v>15</v>
      </c>
      <c r="Q512" t="str">
        <f t="shared" si="39"/>
        <v>Southampton</v>
      </c>
      <c r="R512">
        <f>Table134[[#This Row],[SibSp]]+Table134[[#This Row],[Parch]]</f>
        <v>0</v>
      </c>
      <c r="S512" s="2">
        <f ca="1">Table134[[#This Row],[Family_Size]]+RAND()-0.5</f>
        <v>0.10526213346992441</v>
      </c>
    </row>
    <row r="513" spans="1:19" x14ac:dyDescent="0.25">
      <c r="A513">
        <v>465</v>
      </c>
      <c r="B513">
        <v>0</v>
      </c>
      <c r="C513" t="str">
        <f t="shared" si="35"/>
        <v>Died</v>
      </c>
      <c r="D513">
        <v>3</v>
      </c>
      <c r="E513" t="str">
        <f t="shared" si="36"/>
        <v>Third</v>
      </c>
      <c r="F513" t="s">
        <v>672</v>
      </c>
      <c r="G513" t="s">
        <v>13</v>
      </c>
      <c r="I513">
        <f t="shared" si="37"/>
        <v>29.69911764705882</v>
      </c>
      <c r="J513">
        <v>0</v>
      </c>
      <c r="K513">
        <v>0</v>
      </c>
      <c r="L513" t="s">
        <v>673</v>
      </c>
      <c r="M513">
        <v>8.0500000000000007</v>
      </c>
      <c r="N513">
        <f t="shared" si="38"/>
        <v>8.0500000000000007</v>
      </c>
      <c r="P513" t="s">
        <v>15</v>
      </c>
      <c r="Q513" t="str">
        <f t="shared" si="39"/>
        <v>Southampton</v>
      </c>
      <c r="R513">
        <f>Table134[[#This Row],[SibSp]]+Table134[[#This Row],[Parch]]</f>
        <v>0</v>
      </c>
      <c r="S513" s="2">
        <f ca="1">Table134[[#This Row],[Family_Size]]+RAND()-0.5</f>
        <v>7.2401482052811605E-2</v>
      </c>
    </row>
    <row r="514" spans="1:19" hidden="1" x14ac:dyDescent="0.25">
      <c r="A514">
        <v>513</v>
      </c>
      <c r="B514">
        <v>1</v>
      </c>
      <c r="C514" t="str">
        <f t="shared" ref="C514:C577" si="40">IF(B514=1, "Survived", "Died")</f>
        <v>Survived</v>
      </c>
      <c r="D514">
        <v>1</v>
      </c>
      <c r="E514" t="str">
        <f t="shared" ref="E514:E577" si="41">IF(D514=1, "First", IF(D514=2, "Second", IF(D514=3, "Third")))</f>
        <v>First</v>
      </c>
      <c r="F514" t="s">
        <v>736</v>
      </c>
      <c r="G514" t="s">
        <v>13</v>
      </c>
      <c r="H514">
        <v>36</v>
      </c>
      <c r="I514">
        <f t="shared" ref="I514:I577" si="42">IF(H514="",AVERAGE(H:H),H514)</f>
        <v>36</v>
      </c>
      <c r="J514">
        <v>0</v>
      </c>
      <c r="K514">
        <v>0</v>
      </c>
      <c r="L514" t="s">
        <v>737</v>
      </c>
      <c r="M514">
        <v>26.287500000000001</v>
      </c>
      <c r="N514">
        <f t="shared" ref="N514:N577" si="43">IF(M514="",MEDIAN(M:M),M514)</f>
        <v>26.287500000000001</v>
      </c>
      <c r="O514" t="s">
        <v>738</v>
      </c>
      <c r="P514" t="s">
        <v>15</v>
      </c>
      <c r="Q514" t="str">
        <f t="shared" ref="Q514:Q577" si="44">IF(P514="C", "Cherbourg", IF(P514="Q", "Queenstown", IF(P514="S", "Southampton")))</f>
        <v>Southampton</v>
      </c>
      <c r="R514">
        <f>Table134[[#This Row],[SibSp]]+Table134[[#This Row],[Parch]]</f>
        <v>0</v>
      </c>
      <c r="S514" s="2">
        <f ca="1">Table134[[#This Row],[Family_Size]]+RAND()-0.5</f>
        <v>0.24728894208779184</v>
      </c>
    </row>
    <row r="515" spans="1:19" hidden="1" x14ac:dyDescent="0.25">
      <c r="A515">
        <v>514</v>
      </c>
      <c r="B515">
        <v>1</v>
      </c>
      <c r="C515" t="str">
        <f t="shared" si="40"/>
        <v>Survived</v>
      </c>
      <c r="D515">
        <v>1</v>
      </c>
      <c r="E515" t="str">
        <f t="shared" si="41"/>
        <v>First</v>
      </c>
      <c r="F515" t="s">
        <v>739</v>
      </c>
      <c r="G515" t="s">
        <v>17</v>
      </c>
      <c r="H515">
        <v>54</v>
      </c>
      <c r="I515">
        <f t="shared" si="42"/>
        <v>54</v>
      </c>
      <c r="J515">
        <v>1</v>
      </c>
      <c r="K515">
        <v>0</v>
      </c>
      <c r="L515" t="s">
        <v>740</v>
      </c>
      <c r="M515">
        <v>59.4</v>
      </c>
      <c r="N515">
        <f t="shared" si="43"/>
        <v>59.4</v>
      </c>
      <c r="P515" t="s">
        <v>20</v>
      </c>
      <c r="Q515" t="str">
        <f t="shared" si="44"/>
        <v>Cherbourg</v>
      </c>
      <c r="R515">
        <f>Table134[[#This Row],[SibSp]]+Table134[[#This Row],[Parch]]</f>
        <v>1</v>
      </c>
      <c r="S515" s="2">
        <f ca="1">Table134[[#This Row],[Family_Size]]+RAND()-0.5</f>
        <v>0.70200284114334766</v>
      </c>
    </row>
    <row r="516" spans="1:19" x14ac:dyDescent="0.25">
      <c r="A516">
        <v>466</v>
      </c>
      <c r="B516">
        <v>0</v>
      </c>
      <c r="C516" t="str">
        <f t="shared" si="40"/>
        <v>Died</v>
      </c>
      <c r="D516">
        <v>3</v>
      </c>
      <c r="E516" t="str">
        <f t="shared" si="41"/>
        <v>Third</v>
      </c>
      <c r="F516" t="s">
        <v>674</v>
      </c>
      <c r="G516" t="s">
        <v>13</v>
      </c>
      <c r="H516">
        <v>38</v>
      </c>
      <c r="I516">
        <f t="shared" si="42"/>
        <v>38</v>
      </c>
      <c r="J516">
        <v>0</v>
      </c>
      <c r="K516">
        <v>0</v>
      </c>
      <c r="L516" t="s">
        <v>675</v>
      </c>
      <c r="M516">
        <v>7.05</v>
      </c>
      <c r="N516">
        <f t="shared" si="43"/>
        <v>7.05</v>
      </c>
      <c r="P516" t="s">
        <v>15</v>
      </c>
      <c r="Q516" t="str">
        <f t="shared" si="44"/>
        <v>Southampton</v>
      </c>
      <c r="R516">
        <f>Table134[[#This Row],[SibSp]]+Table134[[#This Row],[Parch]]</f>
        <v>0</v>
      </c>
      <c r="S516" s="2">
        <f ca="1">Table134[[#This Row],[Family_Size]]+RAND()-0.5</f>
        <v>1.7916784920565143E-2</v>
      </c>
    </row>
    <row r="517" spans="1:19" hidden="1" x14ac:dyDescent="0.25">
      <c r="A517">
        <v>516</v>
      </c>
      <c r="B517">
        <v>0</v>
      </c>
      <c r="C517" t="str">
        <f t="shared" si="40"/>
        <v>Died</v>
      </c>
      <c r="D517">
        <v>1</v>
      </c>
      <c r="E517" t="str">
        <f t="shared" si="41"/>
        <v>First</v>
      </c>
      <c r="F517" t="s">
        <v>742</v>
      </c>
      <c r="G517" t="s">
        <v>13</v>
      </c>
      <c r="H517">
        <v>47</v>
      </c>
      <c r="I517">
        <f t="shared" si="42"/>
        <v>47</v>
      </c>
      <c r="J517">
        <v>0</v>
      </c>
      <c r="K517">
        <v>0</v>
      </c>
      <c r="L517">
        <v>36967</v>
      </c>
      <c r="M517">
        <v>34.020800000000001</v>
      </c>
      <c r="N517">
        <f t="shared" si="43"/>
        <v>34.020800000000001</v>
      </c>
      <c r="O517" t="s">
        <v>743</v>
      </c>
      <c r="P517" t="s">
        <v>15</v>
      </c>
      <c r="Q517" t="str">
        <f t="shared" si="44"/>
        <v>Southampton</v>
      </c>
      <c r="R517">
        <f>Table134[[#This Row],[SibSp]]+Table134[[#This Row],[Parch]]</f>
        <v>0</v>
      </c>
      <c r="S517" s="2">
        <f ca="1">Table134[[#This Row],[Family_Size]]+RAND()-0.5</f>
        <v>0.22737821002313552</v>
      </c>
    </row>
    <row r="518" spans="1:19" hidden="1" x14ac:dyDescent="0.25">
      <c r="A518">
        <v>517</v>
      </c>
      <c r="B518">
        <v>1</v>
      </c>
      <c r="C518" t="str">
        <f t="shared" si="40"/>
        <v>Survived</v>
      </c>
      <c r="D518">
        <v>2</v>
      </c>
      <c r="E518" t="str">
        <f t="shared" si="41"/>
        <v>Second</v>
      </c>
      <c r="F518" t="s">
        <v>744</v>
      </c>
      <c r="G518" t="s">
        <v>17</v>
      </c>
      <c r="H518">
        <v>34</v>
      </c>
      <c r="I518">
        <f t="shared" si="42"/>
        <v>34</v>
      </c>
      <c r="J518">
        <v>0</v>
      </c>
      <c r="K518">
        <v>0</v>
      </c>
      <c r="L518" t="s">
        <v>745</v>
      </c>
      <c r="M518">
        <v>10.5</v>
      </c>
      <c r="N518">
        <f t="shared" si="43"/>
        <v>10.5</v>
      </c>
      <c r="O518" t="s">
        <v>117</v>
      </c>
      <c r="P518" t="s">
        <v>15</v>
      </c>
      <c r="Q518" t="str">
        <f t="shared" si="44"/>
        <v>Southampton</v>
      </c>
      <c r="R518">
        <f>Table134[[#This Row],[SibSp]]+Table134[[#This Row],[Parch]]</f>
        <v>0</v>
      </c>
      <c r="S518" s="2">
        <f ca="1">Table134[[#This Row],[Family_Size]]+RAND()-0.5</f>
        <v>0.30451837325162778</v>
      </c>
    </row>
    <row r="519" spans="1:19" x14ac:dyDescent="0.25">
      <c r="A519">
        <v>469</v>
      </c>
      <c r="B519">
        <v>0</v>
      </c>
      <c r="C519" t="str">
        <f t="shared" si="40"/>
        <v>Died</v>
      </c>
      <c r="D519">
        <v>3</v>
      </c>
      <c r="E519" t="str">
        <f t="shared" si="41"/>
        <v>Third</v>
      </c>
      <c r="F519" t="s">
        <v>678</v>
      </c>
      <c r="G519" t="s">
        <v>13</v>
      </c>
      <c r="I519">
        <f t="shared" si="42"/>
        <v>29.69911764705882</v>
      </c>
      <c r="J519">
        <v>0</v>
      </c>
      <c r="K519">
        <v>0</v>
      </c>
      <c r="L519">
        <v>36209</v>
      </c>
      <c r="M519">
        <v>7.7249999999999996</v>
      </c>
      <c r="N519">
        <f t="shared" si="43"/>
        <v>7.7249999999999996</v>
      </c>
      <c r="P519" t="s">
        <v>27</v>
      </c>
      <c r="Q519" t="str">
        <f t="shared" si="44"/>
        <v>Queenstown</v>
      </c>
      <c r="R519">
        <f>Table134[[#This Row],[SibSp]]+Table134[[#This Row],[Parch]]</f>
        <v>0</v>
      </c>
      <c r="S519" s="2">
        <f ca="1">Table134[[#This Row],[Family_Size]]+RAND()-0.5</f>
        <v>0.34709408524573349</v>
      </c>
    </row>
    <row r="520" spans="1:19" hidden="1" x14ac:dyDescent="0.25">
      <c r="A520">
        <v>519</v>
      </c>
      <c r="B520">
        <v>1</v>
      </c>
      <c r="C520" t="str">
        <f t="shared" si="40"/>
        <v>Survived</v>
      </c>
      <c r="D520">
        <v>2</v>
      </c>
      <c r="E520" t="str">
        <f t="shared" si="41"/>
        <v>Second</v>
      </c>
      <c r="F520" t="s">
        <v>747</v>
      </c>
      <c r="G520" t="s">
        <v>17</v>
      </c>
      <c r="H520">
        <v>36</v>
      </c>
      <c r="I520">
        <f t="shared" si="42"/>
        <v>36</v>
      </c>
      <c r="J520">
        <v>1</v>
      </c>
      <c r="K520">
        <v>0</v>
      </c>
      <c r="L520">
        <v>226875</v>
      </c>
      <c r="M520">
        <v>26</v>
      </c>
      <c r="N520">
        <f t="shared" si="43"/>
        <v>26</v>
      </c>
      <c r="P520" t="s">
        <v>15</v>
      </c>
      <c r="Q520" t="str">
        <f t="shared" si="44"/>
        <v>Southampton</v>
      </c>
      <c r="R520">
        <f>Table134[[#This Row],[SibSp]]+Table134[[#This Row],[Parch]]</f>
        <v>1</v>
      </c>
      <c r="S520" s="2">
        <f ca="1">Table134[[#This Row],[Family_Size]]+RAND()-0.5</f>
        <v>0.7956471737455888</v>
      </c>
    </row>
    <row r="521" spans="1:19" x14ac:dyDescent="0.25">
      <c r="A521">
        <v>471</v>
      </c>
      <c r="B521">
        <v>0</v>
      </c>
      <c r="C521" t="str">
        <f t="shared" si="40"/>
        <v>Died</v>
      </c>
      <c r="D521">
        <v>3</v>
      </c>
      <c r="E521" t="str">
        <f t="shared" si="41"/>
        <v>Third</v>
      </c>
      <c r="F521" t="s">
        <v>680</v>
      </c>
      <c r="G521" t="s">
        <v>13</v>
      </c>
      <c r="I521">
        <f t="shared" si="42"/>
        <v>29.69911764705882</v>
      </c>
      <c r="J521">
        <v>0</v>
      </c>
      <c r="K521">
        <v>0</v>
      </c>
      <c r="L521">
        <v>323592</v>
      </c>
      <c r="M521">
        <v>7.25</v>
      </c>
      <c r="N521">
        <f t="shared" si="43"/>
        <v>7.25</v>
      </c>
      <c r="P521" t="s">
        <v>15</v>
      </c>
      <c r="Q521" t="str">
        <f t="shared" si="44"/>
        <v>Southampton</v>
      </c>
      <c r="R521">
        <f>Table134[[#This Row],[SibSp]]+Table134[[#This Row],[Parch]]</f>
        <v>0</v>
      </c>
      <c r="S521" s="2">
        <f ca="1">Table134[[#This Row],[Family_Size]]+RAND()-0.5</f>
        <v>0.2922705298950059</v>
      </c>
    </row>
    <row r="522" spans="1:19" hidden="1" x14ac:dyDescent="0.25">
      <c r="A522">
        <v>521</v>
      </c>
      <c r="B522">
        <v>1</v>
      </c>
      <c r="C522" t="str">
        <f t="shared" si="40"/>
        <v>Survived</v>
      </c>
      <c r="D522">
        <v>1</v>
      </c>
      <c r="E522" t="str">
        <f t="shared" si="41"/>
        <v>First</v>
      </c>
      <c r="F522" t="s">
        <v>749</v>
      </c>
      <c r="G522" t="s">
        <v>17</v>
      </c>
      <c r="H522">
        <v>30</v>
      </c>
      <c r="I522">
        <f t="shared" si="42"/>
        <v>30</v>
      </c>
      <c r="J522">
        <v>0</v>
      </c>
      <c r="K522">
        <v>0</v>
      </c>
      <c r="L522">
        <v>12749</v>
      </c>
      <c r="M522">
        <v>93.5</v>
      </c>
      <c r="N522">
        <f t="shared" si="43"/>
        <v>93.5</v>
      </c>
      <c r="O522" t="s">
        <v>750</v>
      </c>
      <c r="P522" t="s">
        <v>15</v>
      </c>
      <c r="Q522" t="str">
        <f t="shared" si="44"/>
        <v>Southampton</v>
      </c>
      <c r="R522">
        <f>Table134[[#This Row],[SibSp]]+Table134[[#This Row],[Parch]]</f>
        <v>0</v>
      </c>
      <c r="S522" s="2">
        <f ca="1">Table134[[#This Row],[Family_Size]]+RAND()-0.5</f>
        <v>-0.28475135567729248</v>
      </c>
    </row>
    <row r="523" spans="1:19" x14ac:dyDescent="0.25">
      <c r="A523">
        <v>472</v>
      </c>
      <c r="B523">
        <v>0</v>
      </c>
      <c r="C523" t="str">
        <f t="shared" si="40"/>
        <v>Died</v>
      </c>
      <c r="D523">
        <v>3</v>
      </c>
      <c r="E523" t="str">
        <f t="shared" si="41"/>
        <v>Third</v>
      </c>
      <c r="F523" t="s">
        <v>681</v>
      </c>
      <c r="G523" t="s">
        <v>13</v>
      </c>
      <c r="H523">
        <v>38</v>
      </c>
      <c r="I523">
        <f t="shared" si="42"/>
        <v>38</v>
      </c>
      <c r="J523">
        <v>0</v>
      </c>
      <c r="K523">
        <v>0</v>
      </c>
      <c r="L523">
        <v>315089</v>
      </c>
      <c r="M523">
        <v>8.6624999999999996</v>
      </c>
      <c r="N523">
        <f t="shared" si="43"/>
        <v>8.6624999999999996</v>
      </c>
      <c r="P523" t="s">
        <v>15</v>
      </c>
      <c r="Q523" t="str">
        <f t="shared" si="44"/>
        <v>Southampton</v>
      </c>
      <c r="R523">
        <f>Table134[[#This Row],[SibSp]]+Table134[[#This Row],[Parch]]</f>
        <v>0</v>
      </c>
      <c r="S523" s="2">
        <f ca="1">Table134[[#This Row],[Family_Size]]+RAND()-0.5</f>
        <v>0.44529761620906749</v>
      </c>
    </row>
    <row r="524" spans="1:19" x14ac:dyDescent="0.25">
      <c r="A524">
        <v>478</v>
      </c>
      <c r="B524">
        <v>0</v>
      </c>
      <c r="C524" t="str">
        <f t="shared" si="40"/>
        <v>Died</v>
      </c>
      <c r="D524">
        <v>3</v>
      </c>
      <c r="E524" t="str">
        <f t="shared" si="41"/>
        <v>Third</v>
      </c>
      <c r="F524" t="s">
        <v>689</v>
      </c>
      <c r="G524" t="s">
        <v>13</v>
      </c>
      <c r="H524">
        <v>29</v>
      </c>
      <c r="I524">
        <f t="shared" si="42"/>
        <v>29</v>
      </c>
      <c r="J524">
        <v>1</v>
      </c>
      <c r="K524">
        <v>0</v>
      </c>
      <c r="L524">
        <v>3460</v>
      </c>
      <c r="M524">
        <v>7.0457999999999998</v>
      </c>
      <c r="N524">
        <f t="shared" si="43"/>
        <v>7.0457999999999998</v>
      </c>
      <c r="P524" t="s">
        <v>15</v>
      </c>
      <c r="Q524" t="str">
        <f t="shared" si="44"/>
        <v>Southampton</v>
      </c>
      <c r="R524">
        <f>Table134[[#This Row],[SibSp]]+Table134[[#This Row],[Parch]]</f>
        <v>1</v>
      </c>
      <c r="S524" s="2">
        <f ca="1">Table134[[#This Row],[Family_Size]]+RAND()-0.5</f>
        <v>1.3061073801277909</v>
      </c>
    </row>
    <row r="525" spans="1:19" hidden="1" x14ac:dyDescent="0.25">
      <c r="A525">
        <v>524</v>
      </c>
      <c r="B525">
        <v>1</v>
      </c>
      <c r="C525" t="str">
        <f t="shared" si="40"/>
        <v>Survived</v>
      </c>
      <c r="D525">
        <v>1</v>
      </c>
      <c r="E525" t="str">
        <f t="shared" si="41"/>
        <v>First</v>
      </c>
      <c r="F525" t="s">
        <v>753</v>
      </c>
      <c r="G525" t="s">
        <v>17</v>
      </c>
      <c r="H525">
        <v>44</v>
      </c>
      <c r="I525">
        <f t="shared" si="42"/>
        <v>44</v>
      </c>
      <c r="J525">
        <v>0</v>
      </c>
      <c r="K525">
        <v>1</v>
      </c>
      <c r="L525">
        <v>111361</v>
      </c>
      <c r="M525">
        <v>57.979199999999999</v>
      </c>
      <c r="N525">
        <f t="shared" si="43"/>
        <v>57.979199999999999</v>
      </c>
      <c r="O525" t="s">
        <v>497</v>
      </c>
      <c r="P525" t="s">
        <v>20</v>
      </c>
      <c r="Q525" t="str">
        <f t="shared" si="44"/>
        <v>Cherbourg</v>
      </c>
      <c r="R525">
        <f>Table134[[#This Row],[SibSp]]+Table134[[#This Row],[Parch]]</f>
        <v>1</v>
      </c>
      <c r="S525" s="2">
        <f ca="1">Table134[[#This Row],[Family_Size]]+RAND()-0.5</f>
        <v>1.0133307613744174</v>
      </c>
    </row>
    <row r="526" spans="1:19" x14ac:dyDescent="0.25">
      <c r="A526">
        <v>479</v>
      </c>
      <c r="B526">
        <v>0</v>
      </c>
      <c r="C526" t="str">
        <f t="shared" si="40"/>
        <v>Died</v>
      </c>
      <c r="D526">
        <v>3</v>
      </c>
      <c r="E526" t="str">
        <f t="shared" si="41"/>
        <v>Third</v>
      </c>
      <c r="F526" t="s">
        <v>690</v>
      </c>
      <c r="G526" t="s">
        <v>13</v>
      </c>
      <c r="H526">
        <v>22</v>
      </c>
      <c r="I526">
        <f t="shared" si="42"/>
        <v>22</v>
      </c>
      <c r="J526">
        <v>0</v>
      </c>
      <c r="K526">
        <v>0</v>
      </c>
      <c r="L526">
        <v>350060</v>
      </c>
      <c r="M526">
        <v>7.5208000000000004</v>
      </c>
      <c r="N526">
        <f t="shared" si="43"/>
        <v>7.5208000000000004</v>
      </c>
      <c r="P526" t="s">
        <v>15</v>
      </c>
      <c r="Q526" t="str">
        <f t="shared" si="44"/>
        <v>Southampton</v>
      </c>
      <c r="R526">
        <f>Table134[[#This Row],[SibSp]]+Table134[[#This Row],[Parch]]</f>
        <v>0</v>
      </c>
      <c r="S526" s="2">
        <f ca="1">Table134[[#This Row],[Family_Size]]+RAND()-0.5</f>
        <v>-0.4272935109866437</v>
      </c>
    </row>
    <row r="527" spans="1:19" x14ac:dyDescent="0.25">
      <c r="A527">
        <v>481</v>
      </c>
      <c r="B527">
        <v>0</v>
      </c>
      <c r="C527" t="str">
        <f t="shared" si="40"/>
        <v>Died</v>
      </c>
      <c r="D527">
        <v>3</v>
      </c>
      <c r="E527" t="str">
        <f t="shared" si="41"/>
        <v>Third</v>
      </c>
      <c r="F527" t="s">
        <v>692</v>
      </c>
      <c r="G527" t="s">
        <v>13</v>
      </c>
      <c r="H527">
        <v>9</v>
      </c>
      <c r="I527">
        <f t="shared" si="42"/>
        <v>9</v>
      </c>
      <c r="J527">
        <v>5</v>
      </c>
      <c r="K527">
        <v>2</v>
      </c>
      <c r="L527" t="s">
        <v>105</v>
      </c>
      <c r="M527">
        <v>46.9</v>
      </c>
      <c r="N527">
        <f t="shared" si="43"/>
        <v>46.9</v>
      </c>
      <c r="P527" t="s">
        <v>15</v>
      </c>
      <c r="Q527" t="str">
        <f t="shared" si="44"/>
        <v>Southampton</v>
      </c>
      <c r="R527">
        <f>Table134[[#This Row],[SibSp]]+Table134[[#This Row],[Parch]]</f>
        <v>7</v>
      </c>
      <c r="S527" s="2">
        <f ca="1">Table134[[#This Row],[Family_Size]]+RAND()-0.5</f>
        <v>7.2608983111032526</v>
      </c>
    </row>
    <row r="528" spans="1:19" hidden="1" x14ac:dyDescent="0.25">
      <c r="A528">
        <v>527</v>
      </c>
      <c r="B528">
        <v>1</v>
      </c>
      <c r="C528" t="str">
        <f t="shared" si="40"/>
        <v>Survived</v>
      </c>
      <c r="D528">
        <v>2</v>
      </c>
      <c r="E528" t="str">
        <f t="shared" si="41"/>
        <v>Second</v>
      </c>
      <c r="F528" t="s">
        <v>756</v>
      </c>
      <c r="G528" t="s">
        <v>17</v>
      </c>
      <c r="H528">
        <v>50</v>
      </c>
      <c r="I528">
        <f t="shared" si="42"/>
        <v>50</v>
      </c>
      <c r="J528">
        <v>0</v>
      </c>
      <c r="K528">
        <v>0</v>
      </c>
      <c r="L528" t="s">
        <v>757</v>
      </c>
      <c r="M528">
        <v>10.5</v>
      </c>
      <c r="N528">
        <f t="shared" si="43"/>
        <v>10.5</v>
      </c>
      <c r="P528" t="s">
        <v>15</v>
      </c>
      <c r="Q528" t="str">
        <f t="shared" si="44"/>
        <v>Southampton</v>
      </c>
      <c r="R528">
        <f>Table134[[#This Row],[SibSp]]+Table134[[#This Row],[Parch]]</f>
        <v>0</v>
      </c>
      <c r="S528" s="2">
        <f ca="1">Table134[[#This Row],[Family_Size]]+RAND()-0.5</f>
        <v>0.49430266193110095</v>
      </c>
    </row>
    <row r="529" spans="1:19" hidden="1" x14ac:dyDescent="0.25">
      <c r="A529">
        <v>528</v>
      </c>
      <c r="B529">
        <v>0</v>
      </c>
      <c r="C529" t="str">
        <f t="shared" si="40"/>
        <v>Died</v>
      </c>
      <c r="D529">
        <v>1</v>
      </c>
      <c r="E529" t="str">
        <f t="shared" si="41"/>
        <v>First</v>
      </c>
      <c r="F529" t="s">
        <v>758</v>
      </c>
      <c r="G529" t="s">
        <v>13</v>
      </c>
      <c r="I529">
        <f t="shared" si="42"/>
        <v>29.69911764705882</v>
      </c>
      <c r="J529">
        <v>0</v>
      </c>
      <c r="K529">
        <v>0</v>
      </c>
      <c r="L529" t="s">
        <v>759</v>
      </c>
      <c r="M529">
        <v>221.7792</v>
      </c>
      <c r="N529">
        <f t="shared" si="43"/>
        <v>221.7792</v>
      </c>
      <c r="O529" t="s">
        <v>760</v>
      </c>
      <c r="P529" t="s">
        <v>15</v>
      </c>
      <c r="Q529" t="str">
        <f t="shared" si="44"/>
        <v>Southampton</v>
      </c>
      <c r="R529">
        <f>Table134[[#This Row],[SibSp]]+Table134[[#This Row],[Parch]]</f>
        <v>0</v>
      </c>
      <c r="S529" s="2">
        <f ca="1">Table134[[#This Row],[Family_Size]]+RAND()-0.5</f>
        <v>0.46081695433006609</v>
      </c>
    </row>
    <row r="530" spans="1:19" x14ac:dyDescent="0.25">
      <c r="A530">
        <v>483</v>
      </c>
      <c r="B530">
        <v>0</v>
      </c>
      <c r="C530" t="str">
        <f t="shared" si="40"/>
        <v>Died</v>
      </c>
      <c r="D530">
        <v>3</v>
      </c>
      <c r="E530" t="str">
        <f t="shared" si="41"/>
        <v>Third</v>
      </c>
      <c r="F530" t="s">
        <v>694</v>
      </c>
      <c r="G530" t="s">
        <v>13</v>
      </c>
      <c r="H530">
        <v>50</v>
      </c>
      <c r="I530">
        <f t="shared" si="42"/>
        <v>50</v>
      </c>
      <c r="J530">
        <v>0</v>
      </c>
      <c r="K530">
        <v>0</v>
      </c>
      <c r="L530" t="s">
        <v>695</v>
      </c>
      <c r="M530">
        <v>8.0500000000000007</v>
      </c>
      <c r="N530">
        <f t="shared" si="43"/>
        <v>8.0500000000000007</v>
      </c>
      <c r="P530" t="s">
        <v>15</v>
      </c>
      <c r="Q530" t="str">
        <f t="shared" si="44"/>
        <v>Southampton</v>
      </c>
      <c r="R530">
        <f>Table134[[#This Row],[SibSp]]+Table134[[#This Row],[Parch]]</f>
        <v>0</v>
      </c>
      <c r="S530" s="2">
        <f ca="1">Table134[[#This Row],[Family_Size]]+RAND()-0.5</f>
        <v>0.41299442505073647</v>
      </c>
    </row>
    <row r="531" spans="1:19" hidden="1" x14ac:dyDescent="0.25">
      <c r="A531">
        <v>530</v>
      </c>
      <c r="B531">
        <v>0</v>
      </c>
      <c r="C531" t="str">
        <f t="shared" si="40"/>
        <v>Died</v>
      </c>
      <c r="D531">
        <v>2</v>
      </c>
      <c r="E531" t="str">
        <f t="shared" si="41"/>
        <v>Second</v>
      </c>
      <c r="F531" t="s">
        <v>762</v>
      </c>
      <c r="G531" t="s">
        <v>13</v>
      </c>
      <c r="H531">
        <v>23</v>
      </c>
      <c r="I531">
        <f t="shared" si="42"/>
        <v>23</v>
      </c>
      <c r="J531">
        <v>2</v>
      </c>
      <c r="K531">
        <v>1</v>
      </c>
      <c r="L531">
        <v>29104</v>
      </c>
      <c r="M531">
        <v>11.5</v>
      </c>
      <c r="N531">
        <f t="shared" si="43"/>
        <v>11.5</v>
      </c>
      <c r="P531" t="s">
        <v>15</v>
      </c>
      <c r="Q531" t="str">
        <f t="shared" si="44"/>
        <v>Southampton</v>
      </c>
      <c r="R531">
        <f>Table134[[#This Row],[SibSp]]+Table134[[#This Row],[Parch]]</f>
        <v>3</v>
      </c>
      <c r="S531" s="2">
        <f ca="1">Table134[[#This Row],[Family_Size]]+RAND()-0.5</f>
        <v>2.9446978146787011</v>
      </c>
    </row>
    <row r="532" spans="1:19" hidden="1" x14ac:dyDescent="0.25">
      <c r="A532">
        <v>531</v>
      </c>
      <c r="B532">
        <v>1</v>
      </c>
      <c r="C532" t="str">
        <f t="shared" si="40"/>
        <v>Survived</v>
      </c>
      <c r="D532">
        <v>2</v>
      </c>
      <c r="E532" t="str">
        <f t="shared" si="41"/>
        <v>Second</v>
      </c>
      <c r="F532" t="s">
        <v>763</v>
      </c>
      <c r="G532" t="s">
        <v>17</v>
      </c>
      <c r="H532">
        <v>2</v>
      </c>
      <c r="I532">
        <f t="shared" si="42"/>
        <v>2</v>
      </c>
      <c r="J532">
        <v>1</v>
      </c>
      <c r="K532">
        <v>1</v>
      </c>
      <c r="L532">
        <v>26360</v>
      </c>
      <c r="M532">
        <v>26</v>
      </c>
      <c r="N532">
        <f t="shared" si="43"/>
        <v>26</v>
      </c>
      <c r="P532" t="s">
        <v>15</v>
      </c>
      <c r="Q532" t="str">
        <f t="shared" si="44"/>
        <v>Southampton</v>
      </c>
      <c r="R532">
        <f>Table134[[#This Row],[SibSp]]+Table134[[#This Row],[Parch]]</f>
        <v>2</v>
      </c>
      <c r="S532" s="2">
        <f ca="1">Table134[[#This Row],[Family_Size]]+RAND()-0.5</f>
        <v>1.5367258710435294</v>
      </c>
    </row>
    <row r="533" spans="1:19" x14ac:dyDescent="0.25">
      <c r="A533">
        <v>489</v>
      </c>
      <c r="B533">
        <v>0</v>
      </c>
      <c r="C533" t="str">
        <f t="shared" si="40"/>
        <v>Died</v>
      </c>
      <c r="D533">
        <v>3</v>
      </c>
      <c r="E533" t="str">
        <f t="shared" si="41"/>
        <v>Third</v>
      </c>
      <c r="F533" t="s">
        <v>702</v>
      </c>
      <c r="G533" t="s">
        <v>13</v>
      </c>
      <c r="H533">
        <v>30</v>
      </c>
      <c r="I533">
        <f t="shared" si="42"/>
        <v>30</v>
      </c>
      <c r="J533">
        <v>0</v>
      </c>
      <c r="K533">
        <v>0</v>
      </c>
      <c r="L533" t="s">
        <v>703</v>
      </c>
      <c r="M533">
        <v>8.0500000000000007</v>
      </c>
      <c r="N533">
        <f t="shared" si="43"/>
        <v>8.0500000000000007</v>
      </c>
      <c r="P533" t="s">
        <v>15</v>
      </c>
      <c r="Q533" t="str">
        <f t="shared" si="44"/>
        <v>Southampton</v>
      </c>
      <c r="R533">
        <f>Table134[[#This Row],[SibSp]]+Table134[[#This Row],[Parch]]</f>
        <v>0</v>
      </c>
      <c r="S533" s="2">
        <f ca="1">Table134[[#This Row],[Family_Size]]+RAND()-0.5</f>
        <v>-0.40942303516900236</v>
      </c>
    </row>
    <row r="534" spans="1:19" x14ac:dyDescent="0.25">
      <c r="A534">
        <v>491</v>
      </c>
      <c r="B534">
        <v>0</v>
      </c>
      <c r="C534" t="str">
        <f t="shared" si="40"/>
        <v>Died</v>
      </c>
      <c r="D534">
        <v>3</v>
      </c>
      <c r="E534" t="str">
        <f t="shared" si="41"/>
        <v>Third</v>
      </c>
      <c r="F534" t="s">
        <v>705</v>
      </c>
      <c r="G534" t="s">
        <v>13</v>
      </c>
      <c r="I534">
        <f t="shared" si="42"/>
        <v>29.69911764705882</v>
      </c>
      <c r="J534">
        <v>1</v>
      </c>
      <c r="K534">
        <v>0</v>
      </c>
      <c r="L534">
        <v>65304</v>
      </c>
      <c r="M534">
        <v>19.966699999999999</v>
      </c>
      <c r="N534">
        <f t="shared" si="43"/>
        <v>19.966699999999999</v>
      </c>
      <c r="P534" t="s">
        <v>15</v>
      </c>
      <c r="Q534" t="str">
        <f t="shared" si="44"/>
        <v>Southampton</v>
      </c>
      <c r="R534">
        <f>Table134[[#This Row],[SibSp]]+Table134[[#This Row],[Parch]]</f>
        <v>1</v>
      </c>
      <c r="S534" s="2">
        <f ca="1">Table134[[#This Row],[Family_Size]]+RAND()-0.5</f>
        <v>0.95288046218682232</v>
      </c>
    </row>
    <row r="535" spans="1:19" hidden="1" x14ac:dyDescent="0.25">
      <c r="A535">
        <v>534</v>
      </c>
      <c r="B535">
        <v>1</v>
      </c>
      <c r="C535" t="str">
        <f t="shared" si="40"/>
        <v>Survived</v>
      </c>
      <c r="D535">
        <v>3</v>
      </c>
      <c r="E535" t="str">
        <f t="shared" si="41"/>
        <v>Third</v>
      </c>
      <c r="F535" t="s">
        <v>766</v>
      </c>
      <c r="G535" t="s">
        <v>17</v>
      </c>
      <c r="I535">
        <f t="shared" si="42"/>
        <v>29.69911764705882</v>
      </c>
      <c r="J535">
        <v>0</v>
      </c>
      <c r="K535">
        <v>2</v>
      </c>
      <c r="L535">
        <v>2668</v>
      </c>
      <c r="M535">
        <v>22.3583</v>
      </c>
      <c r="N535">
        <f t="shared" si="43"/>
        <v>22.3583</v>
      </c>
      <c r="P535" t="s">
        <v>20</v>
      </c>
      <c r="Q535" t="str">
        <f t="shared" si="44"/>
        <v>Cherbourg</v>
      </c>
      <c r="R535">
        <f>Table134[[#This Row],[SibSp]]+Table134[[#This Row],[Parch]]</f>
        <v>2</v>
      </c>
      <c r="S535" s="2">
        <f ca="1">Table134[[#This Row],[Family_Size]]+RAND()-0.5</f>
        <v>2.3513513798503549</v>
      </c>
    </row>
    <row r="536" spans="1:19" hidden="1" x14ac:dyDescent="0.25">
      <c r="A536">
        <v>535</v>
      </c>
      <c r="B536">
        <v>0</v>
      </c>
      <c r="C536" t="str">
        <f t="shared" si="40"/>
        <v>Died</v>
      </c>
      <c r="D536">
        <v>3</v>
      </c>
      <c r="E536" t="str">
        <f t="shared" si="41"/>
        <v>Third</v>
      </c>
      <c r="F536" t="s">
        <v>767</v>
      </c>
      <c r="G536" t="s">
        <v>17</v>
      </c>
      <c r="H536">
        <v>30</v>
      </c>
      <c r="I536">
        <f t="shared" si="42"/>
        <v>30</v>
      </c>
      <c r="J536">
        <v>0</v>
      </c>
      <c r="K536">
        <v>0</v>
      </c>
      <c r="L536">
        <v>315084</v>
      </c>
      <c r="M536">
        <v>8.6624999999999996</v>
      </c>
      <c r="N536">
        <f t="shared" si="43"/>
        <v>8.6624999999999996</v>
      </c>
      <c r="P536" t="s">
        <v>15</v>
      </c>
      <c r="Q536" t="str">
        <f t="shared" si="44"/>
        <v>Southampton</v>
      </c>
      <c r="R536">
        <f>Table134[[#This Row],[SibSp]]+Table134[[#This Row],[Parch]]</f>
        <v>0</v>
      </c>
      <c r="S536" s="2">
        <f ca="1">Table134[[#This Row],[Family_Size]]+RAND()-0.5</f>
        <v>0.32296691408638911</v>
      </c>
    </row>
    <row r="537" spans="1:19" hidden="1" x14ac:dyDescent="0.25">
      <c r="A537">
        <v>536</v>
      </c>
      <c r="B537">
        <v>1</v>
      </c>
      <c r="C537" t="str">
        <f t="shared" si="40"/>
        <v>Survived</v>
      </c>
      <c r="D537">
        <v>2</v>
      </c>
      <c r="E537" t="str">
        <f t="shared" si="41"/>
        <v>Second</v>
      </c>
      <c r="F537" t="s">
        <v>768</v>
      </c>
      <c r="G537" t="s">
        <v>17</v>
      </c>
      <c r="H537">
        <v>7</v>
      </c>
      <c r="I537">
        <f t="shared" si="42"/>
        <v>7</v>
      </c>
      <c r="J537">
        <v>0</v>
      </c>
      <c r="K537">
        <v>2</v>
      </c>
      <c r="L537" t="s">
        <v>477</v>
      </c>
      <c r="M537">
        <v>26.25</v>
      </c>
      <c r="N537">
        <f t="shared" si="43"/>
        <v>26.25</v>
      </c>
      <c r="P537" t="s">
        <v>15</v>
      </c>
      <c r="Q537" t="str">
        <f t="shared" si="44"/>
        <v>Southampton</v>
      </c>
      <c r="R537">
        <f>Table134[[#This Row],[SibSp]]+Table134[[#This Row],[Parch]]</f>
        <v>2</v>
      </c>
      <c r="S537" s="2">
        <f ca="1">Table134[[#This Row],[Family_Size]]+RAND()-0.5</f>
        <v>2.4292479769187691</v>
      </c>
    </row>
    <row r="538" spans="1:19" hidden="1" x14ac:dyDescent="0.25">
      <c r="A538">
        <v>537</v>
      </c>
      <c r="B538">
        <v>0</v>
      </c>
      <c r="C538" t="str">
        <f t="shared" si="40"/>
        <v>Died</v>
      </c>
      <c r="D538">
        <v>1</v>
      </c>
      <c r="E538" t="str">
        <f t="shared" si="41"/>
        <v>First</v>
      </c>
      <c r="F538" t="s">
        <v>769</v>
      </c>
      <c r="G538" t="s">
        <v>13</v>
      </c>
      <c r="H538">
        <v>45</v>
      </c>
      <c r="I538">
        <f t="shared" si="42"/>
        <v>45</v>
      </c>
      <c r="J538">
        <v>0</v>
      </c>
      <c r="K538">
        <v>0</v>
      </c>
      <c r="L538">
        <v>113050</v>
      </c>
      <c r="M538">
        <v>26.55</v>
      </c>
      <c r="N538">
        <f t="shared" si="43"/>
        <v>26.55</v>
      </c>
      <c r="O538" t="s">
        <v>770</v>
      </c>
      <c r="P538" t="s">
        <v>15</v>
      </c>
      <c r="Q538" t="str">
        <f t="shared" si="44"/>
        <v>Southampton</v>
      </c>
      <c r="R538">
        <f>Table134[[#This Row],[SibSp]]+Table134[[#This Row],[Parch]]</f>
        <v>0</v>
      </c>
      <c r="S538" s="2">
        <f ca="1">Table134[[#This Row],[Family_Size]]+RAND()-0.5</f>
        <v>0.33871614571028319</v>
      </c>
    </row>
    <row r="539" spans="1:19" hidden="1" x14ac:dyDescent="0.25">
      <c r="A539">
        <v>538</v>
      </c>
      <c r="B539">
        <v>1</v>
      </c>
      <c r="C539" t="str">
        <f t="shared" si="40"/>
        <v>Survived</v>
      </c>
      <c r="D539">
        <v>1</v>
      </c>
      <c r="E539" t="str">
        <f t="shared" si="41"/>
        <v>First</v>
      </c>
      <c r="F539" t="s">
        <v>771</v>
      </c>
      <c r="G539" t="s">
        <v>17</v>
      </c>
      <c r="H539">
        <v>30</v>
      </c>
      <c r="I539">
        <f t="shared" si="42"/>
        <v>30</v>
      </c>
      <c r="J539">
        <v>0</v>
      </c>
      <c r="K539">
        <v>0</v>
      </c>
      <c r="L539" t="s">
        <v>772</v>
      </c>
      <c r="M539">
        <v>106.425</v>
      </c>
      <c r="N539">
        <f t="shared" si="43"/>
        <v>106.425</v>
      </c>
      <c r="P539" t="s">
        <v>20</v>
      </c>
      <c r="Q539" t="str">
        <f t="shared" si="44"/>
        <v>Cherbourg</v>
      </c>
      <c r="R539">
        <f>Table134[[#This Row],[SibSp]]+Table134[[#This Row],[Parch]]</f>
        <v>0</v>
      </c>
      <c r="S539" s="2">
        <f ca="1">Table134[[#This Row],[Family_Size]]+RAND()-0.5</f>
        <v>-6.1792471592214793E-2</v>
      </c>
    </row>
    <row r="540" spans="1:19" x14ac:dyDescent="0.25">
      <c r="A540">
        <v>492</v>
      </c>
      <c r="B540">
        <v>0</v>
      </c>
      <c r="C540" t="str">
        <f t="shared" si="40"/>
        <v>Died</v>
      </c>
      <c r="D540">
        <v>3</v>
      </c>
      <c r="E540" t="str">
        <f t="shared" si="41"/>
        <v>Third</v>
      </c>
      <c r="F540" t="s">
        <v>706</v>
      </c>
      <c r="G540" t="s">
        <v>13</v>
      </c>
      <c r="H540">
        <v>21</v>
      </c>
      <c r="I540">
        <f t="shared" si="42"/>
        <v>21</v>
      </c>
      <c r="J540">
        <v>0</v>
      </c>
      <c r="K540">
        <v>0</v>
      </c>
      <c r="L540" t="s">
        <v>707</v>
      </c>
      <c r="M540">
        <v>7.25</v>
      </c>
      <c r="N540">
        <f t="shared" si="43"/>
        <v>7.25</v>
      </c>
      <c r="P540" t="s">
        <v>15</v>
      </c>
      <c r="Q540" t="str">
        <f t="shared" si="44"/>
        <v>Southampton</v>
      </c>
      <c r="R540">
        <f>Table134[[#This Row],[SibSp]]+Table134[[#This Row],[Parch]]</f>
        <v>0</v>
      </c>
      <c r="S540" s="2">
        <f ca="1">Table134[[#This Row],[Family_Size]]+RAND()-0.5</f>
        <v>0.30765536624012491</v>
      </c>
    </row>
    <row r="541" spans="1:19" hidden="1" x14ac:dyDescent="0.25">
      <c r="A541">
        <v>540</v>
      </c>
      <c r="B541">
        <v>1</v>
      </c>
      <c r="C541" t="str">
        <f t="shared" si="40"/>
        <v>Survived</v>
      </c>
      <c r="D541">
        <v>1</v>
      </c>
      <c r="E541" t="str">
        <f t="shared" si="41"/>
        <v>First</v>
      </c>
      <c r="F541" t="s">
        <v>774</v>
      </c>
      <c r="G541" t="s">
        <v>17</v>
      </c>
      <c r="H541">
        <v>22</v>
      </c>
      <c r="I541">
        <f t="shared" si="42"/>
        <v>22</v>
      </c>
      <c r="J541">
        <v>0</v>
      </c>
      <c r="K541">
        <v>2</v>
      </c>
      <c r="L541">
        <v>13568</v>
      </c>
      <c r="M541">
        <v>49.5</v>
      </c>
      <c r="N541">
        <f t="shared" si="43"/>
        <v>49.5</v>
      </c>
      <c r="O541" t="s">
        <v>775</v>
      </c>
      <c r="P541" t="s">
        <v>20</v>
      </c>
      <c r="Q541" t="str">
        <f t="shared" si="44"/>
        <v>Cherbourg</v>
      </c>
      <c r="R541">
        <f>Table134[[#This Row],[SibSp]]+Table134[[#This Row],[Parch]]</f>
        <v>2</v>
      </c>
      <c r="S541" s="2">
        <f ca="1">Table134[[#This Row],[Family_Size]]+RAND()-0.5</f>
        <v>1.5211111764134384</v>
      </c>
    </row>
    <row r="542" spans="1:19" hidden="1" x14ac:dyDescent="0.25">
      <c r="A542">
        <v>541</v>
      </c>
      <c r="B542">
        <v>1</v>
      </c>
      <c r="C542" t="str">
        <f t="shared" si="40"/>
        <v>Survived</v>
      </c>
      <c r="D542">
        <v>1</v>
      </c>
      <c r="E542" t="str">
        <f t="shared" si="41"/>
        <v>First</v>
      </c>
      <c r="F542" t="s">
        <v>776</v>
      </c>
      <c r="G542" t="s">
        <v>17</v>
      </c>
      <c r="H542">
        <v>36</v>
      </c>
      <c r="I542">
        <f t="shared" si="42"/>
        <v>36</v>
      </c>
      <c r="J542">
        <v>0</v>
      </c>
      <c r="K542">
        <v>2</v>
      </c>
      <c r="L542" t="s">
        <v>777</v>
      </c>
      <c r="M542">
        <v>71</v>
      </c>
      <c r="N542">
        <f t="shared" si="43"/>
        <v>71</v>
      </c>
      <c r="O542" t="s">
        <v>778</v>
      </c>
      <c r="P542" t="s">
        <v>15</v>
      </c>
      <c r="Q542" t="str">
        <f t="shared" si="44"/>
        <v>Southampton</v>
      </c>
      <c r="R542">
        <f>Table134[[#This Row],[SibSp]]+Table134[[#This Row],[Parch]]</f>
        <v>2</v>
      </c>
      <c r="S542" s="2">
        <f ca="1">Table134[[#This Row],[Family_Size]]+RAND()-0.5</f>
        <v>2.223849726347229</v>
      </c>
    </row>
    <row r="543" spans="1:19" hidden="1" x14ac:dyDescent="0.25">
      <c r="A543">
        <v>542</v>
      </c>
      <c r="B543">
        <v>0</v>
      </c>
      <c r="C543" t="str">
        <f t="shared" si="40"/>
        <v>Died</v>
      </c>
      <c r="D543">
        <v>3</v>
      </c>
      <c r="E543" t="str">
        <f t="shared" si="41"/>
        <v>Third</v>
      </c>
      <c r="F543" t="s">
        <v>779</v>
      </c>
      <c r="G543" t="s">
        <v>17</v>
      </c>
      <c r="H543">
        <v>9</v>
      </c>
      <c r="I543">
        <f t="shared" si="42"/>
        <v>9</v>
      </c>
      <c r="J543">
        <v>4</v>
      </c>
      <c r="K543">
        <v>2</v>
      </c>
      <c r="L543">
        <v>347082</v>
      </c>
      <c r="M543">
        <v>31.274999999999999</v>
      </c>
      <c r="N543">
        <f t="shared" si="43"/>
        <v>31.274999999999999</v>
      </c>
      <c r="P543" t="s">
        <v>15</v>
      </c>
      <c r="Q543" t="str">
        <f t="shared" si="44"/>
        <v>Southampton</v>
      </c>
      <c r="R543">
        <f>Table134[[#This Row],[SibSp]]+Table134[[#This Row],[Parch]]</f>
        <v>6</v>
      </c>
      <c r="S543" s="2">
        <f ca="1">Table134[[#This Row],[Family_Size]]+RAND()-0.5</f>
        <v>6.3351958505272394</v>
      </c>
    </row>
    <row r="544" spans="1:19" hidden="1" x14ac:dyDescent="0.25">
      <c r="A544">
        <v>543</v>
      </c>
      <c r="B544">
        <v>0</v>
      </c>
      <c r="C544" t="str">
        <f t="shared" si="40"/>
        <v>Died</v>
      </c>
      <c r="D544">
        <v>3</v>
      </c>
      <c r="E544" t="str">
        <f t="shared" si="41"/>
        <v>Third</v>
      </c>
      <c r="F544" t="s">
        <v>780</v>
      </c>
      <c r="G544" t="s">
        <v>17</v>
      </c>
      <c r="H544">
        <v>11</v>
      </c>
      <c r="I544">
        <f t="shared" si="42"/>
        <v>11</v>
      </c>
      <c r="J544">
        <v>4</v>
      </c>
      <c r="K544">
        <v>2</v>
      </c>
      <c r="L544">
        <v>347082</v>
      </c>
      <c r="M544">
        <v>31.274999999999999</v>
      </c>
      <c r="N544">
        <f t="shared" si="43"/>
        <v>31.274999999999999</v>
      </c>
      <c r="P544" t="s">
        <v>15</v>
      </c>
      <c r="Q544" t="str">
        <f t="shared" si="44"/>
        <v>Southampton</v>
      </c>
      <c r="R544">
        <f>Table134[[#This Row],[SibSp]]+Table134[[#This Row],[Parch]]</f>
        <v>6</v>
      </c>
      <c r="S544" s="2">
        <f ca="1">Table134[[#This Row],[Family_Size]]+RAND()-0.5</f>
        <v>6.3179744237218376</v>
      </c>
    </row>
    <row r="545" spans="1:19" hidden="1" x14ac:dyDescent="0.25">
      <c r="A545">
        <v>544</v>
      </c>
      <c r="B545">
        <v>1</v>
      </c>
      <c r="C545" t="str">
        <f t="shared" si="40"/>
        <v>Survived</v>
      </c>
      <c r="D545">
        <v>2</v>
      </c>
      <c r="E545" t="str">
        <f t="shared" si="41"/>
        <v>Second</v>
      </c>
      <c r="F545" t="s">
        <v>781</v>
      </c>
      <c r="G545" t="s">
        <v>13</v>
      </c>
      <c r="H545">
        <v>32</v>
      </c>
      <c r="I545">
        <f t="shared" si="42"/>
        <v>32</v>
      </c>
      <c r="J545">
        <v>1</v>
      </c>
      <c r="K545">
        <v>0</v>
      </c>
      <c r="L545">
        <v>2908</v>
      </c>
      <c r="M545">
        <v>26</v>
      </c>
      <c r="N545">
        <f t="shared" si="43"/>
        <v>26</v>
      </c>
      <c r="P545" t="s">
        <v>15</v>
      </c>
      <c r="Q545" t="str">
        <f t="shared" si="44"/>
        <v>Southampton</v>
      </c>
      <c r="R545">
        <f>Table134[[#This Row],[SibSp]]+Table134[[#This Row],[Parch]]</f>
        <v>1</v>
      </c>
      <c r="S545" s="2">
        <f ca="1">Table134[[#This Row],[Family_Size]]+RAND()-0.5</f>
        <v>0.63084127802070222</v>
      </c>
    </row>
    <row r="546" spans="1:19" hidden="1" x14ac:dyDescent="0.25">
      <c r="A546">
        <v>545</v>
      </c>
      <c r="B546">
        <v>0</v>
      </c>
      <c r="C546" t="str">
        <f t="shared" si="40"/>
        <v>Died</v>
      </c>
      <c r="D546">
        <v>1</v>
      </c>
      <c r="E546" t="str">
        <f t="shared" si="41"/>
        <v>First</v>
      </c>
      <c r="F546" t="s">
        <v>782</v>
      </c>
      <c r="G546" t="s">
        <v>13</v>
      </c>
      <c r="H546">
        <v>50</v>
      </c>
      <c r="I546">
        <f t="shared" si="42"/>
        <v>50</v>
      </c>
      <c r="J546">
        <v>1</v>
      </c>
      <c r="K546">
        <v>0</v>
      </c>
      <c r="L546" t="s">
        <v>772</v>
      </c>
      <c r="M546">
        <v>106.425</v>
      </c>
      <c r="N546">
        <f t="shared" si="43"/>
        <v>106.425</v>
      </c>
      <c r="O546" t="s">
        <v>783</v>
      </c>
      <c r="P546" t="s">
        <v>20</v>
      </c>
      <c r="Q546" t="str">
        <f t="shared" si="44"/>
        <v>Cherbourg</v>
      </c>
      <c r="R546">
        <f>Table134[[#This Row],[SibSp]]+Table134[[#This Row],[Parch]]</f>
        <v>1</v>
      </c>
      <c r="S546" s="2">
        <f ca="1">Table134[[#This Row],[Family_Size]]+RAND()-0.5</f>
        <v>1.4613734364376301</v>
      </c>
    </row>
    <row r="547" spans="1:19" hidden="1" x14ac:dyDescent="0.25">
      <c r="A547">
        <v>546</v>
      </c>
      <c r="B547">
        <v>0</v>
      </c>
      <c r="C547" t="str">
        <f t="shared" si="40"/>
        <v>Died</v>
      </c>
      <c r="D547">
        <v>1</v>
      </c>
      <c r="E547" t="str">
        <f t="shared" si="41"/>
        <v>First</v>
      </c>
      <c r="F547" t="s">
        <v>784</v>
      </c>
      <c r="G547" t="s">
        <v>13</v>
      </c>
      <c r="H547">
        <v>64</v>
      </c>
      <c r="I547">
        <f t="shared" si="42"/>
        <v>64</v>
      </c>
      <c r="J547">
        <v>0</v>
      </c>
      <c r="K547">
        <v>0</v>
      </c>
      <c r="L547">
        <v>693</v>
      </c>
      <c r="M547">
        <v>26</v>
      </c>
      <c r="N547">
        <f t="shared" si="43"/>
        <v>26</v>
      </c>
      <c r="P547" t="s">
        <v>15</v>
      </c>
      <c r="Q547" t="str">
        <f t="shared" si="44"/>
        <v>Southampton</v>
      </c>
      <c r="R547">
        <f>Table134[[#This Row],[SibSp]]+Table134[[#This Row],[Parch]]</f>
        <v>0</v>
      </c>
      <c r="S547" s="2">
        <f ca="1">Table134[[#This Row],[Family_Size]]+RAND()-0.5</f>
        <v>5.433133730811468E-2</v>
      </c>
    </row>
    <row r="548" spans="1:19" hidden="1" x14ac:dyDescent="0.25">
      <c r="A548">
        <v>547</v>
      </c>
      <c r="B548">
        <v>1</v>
      </c>
      <c r="C548" t="str">
        <f t="shared" si="40"/>
        <v>Survived</v>
      </c>
      <c r="D548">
        <v>2</v>
      </c>
      <c r="E548" t="str">
        <f t="shared" si="41"/>
        <v>Second</v>
      </c>
      <c r="F548" t="s">
        <v>785</v>
      </c>
      <c r="G548" t="s">
        <v>17</v>
      </c>
      <c r="H548">
        <v>19</v>
      </c>
      <c r="I548">
        <f t="shared" si="42"/>
        <v>19</v>
      </c>
      <c r="J548">
        <v>1</v>
      </c>
      <c r="K548">
        <v>0</v>
      </c>
      <c r="L548">
        <v>2908</v>
      </c>
      <c r="M548">
        <v>26</v>
      </c>
      <c r="N548">
        <f t="shared" si="43"/>
        <v>26</v>
      </c>
      <c r="P548" t="s">
        <v>15</v>
      </c>
      <c r="Q548" t="str">
        <f t="shared" si="44"/>
        <v>Southampton</v>
      </c>
      <c r="R548">
        <f>Table134[[#This Row],[SibSp]]+Table134[[#This Row],[Parch]]</f>
        <v>1</v>
      </c>
      <c r="S548" s="2">
        <f ca="1">Table134[[#This Row],[Family_Size]]+RAND()-0.5</f>
        <v>0.54618678637789353</v>
      </c>
    </row>
    <row r="549" spans="1:19" hidden="1" x14ac:dyDescent="0.25">
      <c r="A549">
        <v>548</v>
      </c>
      <c r="B549">
        <v>1</v>
      </c>
      <c r="C549" t="str">
        <f t="shared" si="40"/>
        <v>Survived</v>
      </c>
      <c r="D549">
        <v>2</v>
      </c>
      <c r="E549" t="str">
        <f t="shared" si="41"/>
        <v>Second</v>
      </c>
      <c r="F549" t="s">
        <v>786</v>
      </c>
      <c r="G549" t="s">
        <v>13</v>
      </c>
      <c r="I549">
        <f t="shared" si="42"/>
        <v>29.69911764705882</v>
      </c>
      <c r="J549">
        <v>0</v>
      </c>
      <c r="K549">
        <v>0</v>
      </c>
      <c r="L549" t="s">
        <v>787</v>
      </c>
      <c r="M549">
        <v>13.862500000000001</v>
      </c>
      <c r="N549">
        <f t="shared" si="43"/>
        <v>13.862500000000001</v>
      </c>
      <c r="P549" t="s">
        <v>20</v>
      </c>
      <c r="Q549" t="str">
        <f t="shared" si="44"/>
        <v>Cherbourg</v>
      </c>
      <c r="R549">
        <f>Table134[[#This Row],[SibSp]]+Table134[[#This Row],[Parch]]</f>
        <v>0</v>
      </c>
      <c r="S549" s="2">
        <f ca="1">Table134[[#This Row],[Family_Size]]+RAND()-0.5</f>
        <v>8.9884991400543846E-2</v>
      </c>
    </row>
    <row r="550" spans="1:19" x14ac:dyDescent="0.25">
      <c r="A550">
        <v>495</v>
      </c>
      <c r="B550">
        <v>0</v>
      </c>
      <c r="C550" t="str">
        <f t="shared" si="40"/>
        <v>Died</v>
      </c>
      <c r="D550">
        <v>3</v>
      </c>
      <c r="E550" t="str">
        <f t="shared" si="41"/>
        <v>Third</v>
      </c>
      <c r="F550" t="s">
        <v>712</v>
      </c>
      <c r="G550" t="s">
        <v>13</v>
      </c>
      <c r="H550">
        <v>21</v>
      </c>
      <c r="I550">
        <f t="shared" si="42"/>
        <v>21</v>
      </c>
      <c r="J550">
        <v>0</v>
      </c>
      <c r="K550">
        <v>0</v>
      </c>
      <c r="L550" t="s">
        <v>713</v>
      </c>
      <c r="M550">
        <v>8.0500000000000007</v>
      </c>
      <c r="N550">
        <f t="shared" si="43"/>
        <v>8.0500000000000007</v>
      </c>
      <c r="P550" t="s">
        <v>15</v>
      </c>
      <c r="Q550" t="str">
        <f t="shared" si="44"/>
        <v>Southampton</v>
      </c>
      <c r="R550">
        <f>Table134[[#This Row],[SibSp]]+Table134[[#This Row],[Parch]]</f>
        <v>0</v>
      </c>
      <c r="S550" s="2">
        <f ca="1">Table134[[#This Row],[Family_Size]]+RAND()-0.5</f>
        <v>-0.11521230185816689</v>
      </c>
    </row>
    <row r="551" spans="1:19" hidden="1" x14ac:dyDescent="0.25">
      <c r="A551">
        <v>550</v>
      </c>
      <c r="B551">
        <v>1</v>
      </c>
      <c r="C551" t="str">
        <f t="shared" si="40"/>
        <v>Survived</v>
      </c>
      <c r="D551">
        <v>2</v>
      </c>
      <c r="E551" t="str">
        <f t="shared" si="41"/>
        <v>Second</v>
      </c>
      <c r="F551" t="s">
        <v>789</v>
      </c>
      <c r="G551" t="s">
        <v>13</v>
      </c>
      <c r="H551">
        <v>8</v>
      </c>
      <c r="I551">
        <f t="shared" si="42"/>
        <v>8</v>
      </c>
      <c r="J551">
        <v>1</v>
      </c>
      <c r="K551">
        <v>1</v>
      </c>
      <c r="L551" t="s">
        <v>228</v>
      </c>
      <c r="M551">
        <v>36.75</v>
      </c>
      <c r="N551">
        <f t="shared" si="43"/>
        <v>36.75</v>
      </c>
      <c r="P551" t="s">
        <v>15</v>
      </c>
      <c r="Q551" t="str">
        <f t="shared" si="44"/>
        <v>Southampton</v>
      </c>
      <c r="R551">
        <f>Table134[[#This Row],[SibSp]]+Table134[[#This Row],[Parch]]</f>
        <v>2</v>
      </c>
      <c r="S551" s="2">
        <f ca="1">Table134[[#This Row],[Family_Size]]+RAND()-0.5</f>
        <v>1.9993741366153883</v>
      </c>
    </row>
    <row r="552" spans="1:19" hidden="1" x14ac:dyDescent="0.25">
      <c r="A552">
        <v>551</v>
      </c>
      <c r="B552">
        <v>1</v>
      </c>
      <c r="C552" t="str">
        <f t="shared" si="40"/>
        <v>Survived</v>
      </c>
      <c r="D552">
        <v>1</v>
      </c>
      <c r="E552" t="str">
        <f t="shared" si="41"/>
        <v>First</v>
      </c>
      <c r="F552" t="s">
        <v>790</v>
      </c>
      <c r="G552" t="s">
        <v>13</v>
      </c>
      <c r="H552">
        <v>17</v>
      </c>
      <c r="I552">
        <f t="shared" si="42"/>
        <v>17</v>
      </c>
      <c r="J552">
        <v>0</v>
      </c>
      <c r="K552">
        <v>2</v>
      </c>
      <c r="L552">
        <v>17421</v>
      </c>
      <c r="M552">
        <v>110.88330000000001</v>
      </c>
      <c r="N552">
        <f t="shared" si="43"/>
        <v>110.88330000000001</v>
      </c>
      <c r="O552" t="s">
        <v>791</v>
      </c>
      <c r="P552" t="s">
        <v>20</v>
      </c>
      <c r="Q552" t="str">
        <f t="shared" si="44"/>
        <v>Cherbourg</v>
      </c>
      <c r="R552">
        <f>Table134[[#This Row],[SibSp]]+Table134[[#This Row],[Parch]]</f>
        <v>2</v>
      </c>
      <c r="S552" s="2">
        <f ca="1">Table134[[#This Row],[Family_Size]]+RAND()-0.5</f>
        <v>1.9313977744136599</v>
      </c>
    </row>
    <row r="553" spans="1:19" hidden="1" x14ac:dyDescent="0.25">
      <c r="A553">
        <v>552</v>
      </c>
      <c r="B553">
        <v>0</v>
      </c>
      <c r="C553" t="str">
        <f t="shared" si="40"/>
        <v>Died</v>
      </c>
      <c r="D553">
        <v>2</v>
      </c>
      <c r="E553" t="str">
        <f t="shared" si="41"/>
        <v>Second</v>
      </c>
      <c r="F553" t="s">
        <v>792</v>
      </c>
      <c r="G553" t="s">
        <v>13</v>
      </c>
      <c r="H553">
        <v>27</v>
      </c>
      <c r="I553">
        <f t="shared" si="42"/>
        <v>27</v>
      </c>
      <c r="J553">
        <v>0</v>
      </c>
      <c r="K553">
        <v>0</v>
      </c>
      <c r="L553">
        <v>244358</v>
      </c>
      <c r="M553">
        <v>26</v>
      </c>
      <c r="N553">
        <f t="shared" si="43"/>
        <v>26</v>
      </c>
      <c r="P553" t="s">
        <v>15</v>
      </c>
      <c r="Q553" t="str">
        <f t="shared" si="44"/>
        <v>Southampton</v>
      </c>
      <c r="R553">
        <f>Table134[[#This Row],[SibSp]]+Table134[[#This Row],[Parch]]</f>
        <v>0</v>
      </c>
      <c r="S553" s="2">
        <f ca="1">Table134[[#This Row],[Family_Size]]+RAND()-0.5</f>
        <v>0.48708868687264784</v>
      </c>
    </row>
    <row r="554" spans="1:19" x14ac:dyDescent="0.25">
      <c r="A554">
        <v>496</v>
      </c>
      <c r="B554">
        <v>0</v>
      </c>
      <c r="C554" t="str">
        <f t="shared" si="40"/>
        <v>Died</v>
      </c>
      <c r="D554">
        <v>3</v>
      </c>
      <c r="E554" t="str">
        <f t="shared" si="41"/>
        <v>Third</v>
      </c>
      <c r="F554" t="s">
        <v>714</v>
      </c>
      <c r="G554" t="s">
        <v>13</v>
      </c>
      <c r="I554">
        <f t="shared" si="42"/>
        <v>29.69911764705882</v>
      </c>
      <c r="J554">
        <v>0</v>
      </c>
      <c r="K554">
        <v>0</v>
      </c>
      <c r="L554">
        <v>2627</v>
      </c>
      <c r="M554">
        <v>14.458299999999999</v>
      </c>
      <c r="N554">
        <f t="shared" si="43"/>
        <v>14.458299999999999</v>
      </c>
      <c r="P554" t="s">
        <v>20</v>
      </c>
      <c r="Q554" t="str">
        <f t="shared" si="44"/>
        <v>Cherbourg</v>
      </c>
      <c r="R554">
        <f>Table134[[#This Row],[SibSp]]+Table134[[#This Row],[Parch]]</f>
        <v>0</v>
      </c>
      <c r="S554" s="2">
        <f ca="1">Table134[[#This Row],[Family_Size]]+RAND()-0.5</f>
        <v>0.25861909749971412</v>
      </c>
    </row>
    <row r="555" spans="1:19" x14ac:dyDescent="0.25">
      <c r="A555">
        <v>498</v>
      </c>
      <c r="B555">
        <v>0</v>
      </c>
      <c r="C555" t="str">
        <f t="shared" si="40"/>
        <v>Died</v>
      </c>
      <c r="D555">
        <v>3</v>
      </c>
      <c r="E555" t="str">
        <f t="shared" si="41"/>
        <v>Third</v>
      </c>
      <c r="F555" t="s">
        <v>717</v>
      </c>
      <c r="G555" t="s">
        <v>13</v>
      </c>
      <c r="I555">
        <f t="shared" si="42"/>
        <v>29.69911764705882</v>
      </c>
      <c r="J555">
        <v>0</v>
      </c>
      <c r="K555">
        <v>0</v>
      </c>
      <c r="L555" t="s">
        <v>718</v>
      </c>
      <c r="M555">
        <v>15.1</v>
      </c>
      <c r="N555">
        <f t="shared" si="43"/>
        <v>15.1</v>
      </c>
      <c r="P555" t="s">
        <v>15</v>
      </c>
      <c r="Q555" t="str">
        <f t="shared" si="44"/>
        <v>Southampton</v>
      </c>
      <c r="R555">
        <f>Table134[[#This Row],[SibSp]]+Table134[[#This Row],[Parch]]</f>
        <v>0</v>
      </c>
      <c r="S555" s="2">
        <f ca="1">Table134[[#This Row],[Family_Size]]+RAND()-0.5</f>
        <v>2.8322007146694306E-2</v>
      </c>
    </row>
    <row r="556" spans="1:19" hidden="1" x14ac:dyDescent="0.25">
      <c r="A556">
        <v>555</v>
      </c>
      <c r="B556">
        <v>1</v>
      </c>
      <c r="C556" t="str">
        <f t="shared" si="40"/>
        <v>Survived</v>
      </c>
      <c r="D556">
        <v>3</v>
      </c>
      <c r="E556" t="str">
        <f t="shared" si="41"/>
        <v>Third</v>
      </c>
      <c r="F556" t="s">
        <v>795</v>
      </c>
      <c r="G556" t="s">
        <v>17</v>
      </c>
      <c r="H556">
        <v>22</v>
      </c>
      <c r="I556">
        <f t="shared" si="42"/>
        <v>22</v>
      </c>
      <c r="J556">
        <v>0</v>
      </c>
      <c r="K556">
        <v>0</v>
      </c>
      <c r="L556">
        <v>347085</v>
      </c>
      <c r="M556">
        <v>7.7750000000000004</v>
      </c>
      <c r="N556">
        <f t="shared" si="43"/>
        <v>7.7750000000000004</v>
      </c>
      <c r="P556" t="s">
        <v>15</v>
      </c>
      <c r="Q556" t="str">
        <f t="shared" si="44"/>
        <v>Southampton</v>
      </c>
      <c r="R556">
        <f>Table134[[#This Row],[SibSp]]+Table134[[#This Row],[Parch]]</f>
        <v>0</v>
      </c>
      <c r="S556" s="2">
        <f ca="1">Table134[[#This Row],[Family_Size]]+RAND()-0.5</f>
        <v>0.27967966239421493</v>
      </c>
    </row>
    <row r="557" spans="1:19" hidden="1" x14ac:dyDescent="0.25">
      <c r="A557">
        <v>556</v>
      </c>
      <c r="B557">
        <v>0</v>
      </c>
      <c r="C557" t="str">
        <f t="shared" si="40"/>
        <v>Died</v>
      </c>
      <c r="D557">
        <v>1</v>
      </c>
      <c r="E557" t="str">
        <f t="shared" si="41"/>
        <v>First</v>
      </c>
      <c r="F557" t="s">
        <v>796</v>
      </c>
      <c r="G557" t="s">
        <v>13</v>
      </c>
      <c r="H557">
        <v>62</v>
      </c>
      <c r="I557">
        <f t="shared" si="42"/>
        <v>62</v>
      </c>
      <c r="J557">
        <v>0</v>
      </c>
      <c r="K557">
        <v>0</v>
      </c>
      <c r="L557">
        <v>113807</v>
      </c>
      <c r="M557">
        <v>26.55</v>
      </c>
      <c r="N557">
        <f t="shared" si="43"/>
        <v>26.55</v>
      </c>
      <c r="P557" t="s">
        <v>15</v>
      </c>
      <c r="Q557" t="str">
        <f t="shared" si="44"/>
        <v>Southampton</v>
      </c>
      <c r="R557">
        <f>Table134[[#This Row],[SibSp]]+Table134[[#This Row],[Parch]]</f>
        <v>0</v>
      </c>
      <c r="S557" s="2">
        <f ca="1">Table134[[#This Row],[Family_Size]]+RAND()-0.5</f>
        <v>-9.5777963198022675E-2</v>
      </c>
    </row>
    <row r="558" spans="1:19" hidden="1" x14ac:dyDescent="0.25">
      <c r="A558">
        <v>557</v>
      </c>
      <c r="B558">
        <v>1</v>
      </c>
      <c r="C558" t="str">
        <f t="shared" si="40"/>
        <v>Survived</v>
      </c>
      <c r="D558">
        <v>1</v>
      </c>
      <c r="E558" t="str">
        <f t="shared" si="41"/>
        <v>First</v>
      </c>
      <c r="F558" t="s">
        <v>797</v>
      </c>
      <c r="G558" t="s">
        <v>17</v>
      </c>
      <c r="H558">
        <v>48</v>
      </c>
      <c r="I558">
        <f t="shared" si="42"/>
        <v>48</v>
      </c>
      <c r="J558">
        <v>1</v>
      </c>
      <c r="K558">
        <v>0</v>
      </c>
      <c r="L558">
        <v>11755</v>
      </c>
      <c r="M558">
        <v>39.6</v>
      </c>
      <c r="N558">
        <f t="shared" si="43"/>
        <v>39.6</v>
      </c>
      <c r="O558" t="s">
        <v>798</v>
      </c>
      <c r="P558" t="s">
        <v>20</v>
      </c>
      <c r="Q558" t="str">
        <f t="shared" si="44"/>
        <v>Cherbourg</v>
      </c>
      <c r="R558">
        <f>Table134[[#This Row],[SibSp]]+Table134[[#This Row],[Parch]]</f>
        <v>1</v>
      </c>
      <c r="S558" s="2">
        <f ca="1">Table134[[#This Row],[Family_Size]]+RAND()-0.5</f>
        <v>1.3548712127983533</v>
      </c>
    </row>
    <row r="559" spans="1:19" hidden="1" x14ac:dyDescent="0.25">
      <c r="A559">
        <v>558</v>
      </c>
      <c r="B559">
        <v>0</v>
      </c>
      <c r="C559" t="str">
        <f t="shared" si="40"/>
        <v>Died</v>
      </c>
      <c r="D559">
        <v>1</v>
      </c>
      <c r="E559" t="str">
        <f t="shared" si="41"/>
        <v>First</v>
      </c>
      <c r="F559" t="s">
        <v>799</v>
      </c>
      <c r="G559" t="s">
        <v>13</v>
      </c>
      <c r="I559">
        <f t="shared" si="42"/>
        <v>29.69911764705882</v>
      </c>
      <c r="J559">
        <v>0</v>
      </c>
      <c r="K559">
        <v>0</v>
      </c>
      <c r="L559" t="s">
        <v>565</v>
      </c>
      <c r="M559">
        <v>227.52500000000001</v>
      </c>
      <c r="N559">
        <f t="shared" si="43"/>
        <v>227.52500000000001</v>
      </c>
      <c r="P559" t="s">
        <v>20</v>
      </c>
      <c r="Q559" t="str">
        <f t="shared" si="44"/>
        <v>Cherbourg</v>
      </c>
      <c r="R559">
        <f>Table134[[#This Row],[SibSp]]+Table134[[#This Row],[Parch]]</f>
        <v>0</v>
      </c>
      <c r="S559" s="2">
        <f ca="1">Table134[[#This Row],[Family_Size]]+RAND()-0.5</f>
        <v>0.32863450664779648</v>
      </c>
    </row>
    <row r="560" spans="1:19" hidden="1" x14ac:dyDescent="0.25">
      <c r="A560">
        <v>559</v>
      </c>
      <c r="B560">
        <v>1</v>
      </c>
      <c r="C560" t="str">
        <f t="shared" si="40"/>
        <v>Survived</v>
      </c>
      <c r="D560">
        <v>1</v>
      </c>
      <c r="E560" t="str">
        <f t="shared" si="41"/>
        <v>First</v>
      </c>
      <c r="F560" t="s">
        <v>800</v>
      </c>
      <c r="G560" t="s">
        <v>17</v>
      </c>
      <c r="H560">
        <v>39</v>
      </c>
      <c r="I560">
        <f t="shared" si="42"/>
        <v>39</v>
      </c>
      <c r="J560">
        <v>1</v>
      </c>
      <c r="K560">
        <v>1</v>
      </c>
      <c r="L560">
        <v>110413</v>
      </c>
      <c r="M560">
        <v>79.650000000000006</v>
      </c>
      <c r="N560">
        <f t="shared" si="43"/>
        <v>79.650000000000006</v>
      </c>
      <c r="O560" t="s">
        <v>397</v>
      </c>
      <c r="P560" t="s">
        <v>15</v>
      </c>
      <c r="Q560" t="str">
        <f t="shared" si="44"/>
        <v>Southampton</v>
      </c>
      <c r="R560">
        <f>Table134[[#This Row],[SibSp]]+Table134[[#This Row],[Parch]]</f>
        <v>2</v>
      </c>
      <c r="S560" s="2">
        <f ca="1">Table134[[#This Row],[Family_Size]]+RAND()-0.5</f>
        <v>1.7833833130121697</v>
      </c>
    </row>
    <row r="561" spans="1:19" hidden="1" x14ac:dyDescent="0.25">
      <c r="A561">
        <v>560</v>
      </c>
      <c r="B561">
        <v>1</v>
      </c>
      <c r="C561" t="str">
        <f t="shared" si="40"/>
        <v>Survived</v>
      </c>
      <c r="D561">
        <v>3</v>
      </c>
      <c r="E561" t="str">
        <f t="shared" si="41"/>
        <v>Third</v>
      </c>
      <c r="F561" t="s">
        <v>801</v>
      </c>
      <c r="G561" t="s">
        <v>17</v>
      </c>
      <c r="H561">
        <v>36</v>
      </c>
      <c r="I561">
        <f t="shared" si="42"/>
        <v>36</v>
      </c>
      <c r="J561">
        <v>1</v>
      </c>
      <c r="K561">
        <v>0</v>
      </c>
      <c r="L561">
        <v>345572</v>
      </c>
      <c r="M561">
        <v>17.399999999999999</v>
      </c>
      <c r="N561">
        <f t="shared" si="43"/>
        <v>17.399999999999999</v>
      </c>
      <c r="P561" t="s">
        <v>15</v>
      </c>
      <c r="Q561" t="str">
        <f t="shared" si="44"/>
        <v>Southampton</v>
      </c>
      <c r="R561">
        <f>Table134[[#This Row],[SibSp]]+Table134[[#This Row],[Parch]]</f>
        <v>1</v>
      </c>
      <c r="S561" s="2">
        <f ca="1">Table134[[#This Row],[Family_Size]]+RAND()-0.5</f>
        <v>1.0069246941965564</v>
      </c>
    </row>
    <row r="562" spans="1:19" x14ac:dyDescent="0.25">
      <c r="A562">
        <v>500</v>
      </c>
      <c r="B562">
        <v>0</v>
      </c>
      <c r="C562" t="str">
        <f t="shared" si="40"/>
        <v>Died</v>
      </c>
      <c r="D562">
        <v>3</v>
      </c>
      <c r="E562" t="str">
        <f t="shared" si="41"/>
        <v>Third</v>
      </c>
      <c r="F562" t="s">
        <v>720</v>
      </c>
      <c r="G562" t="s">
        <v>13</v>
      </c>
      <c r="H562">
        <v>24</v>
      </c>
      <c r="I562">
        <f t="shared" si="42"/>
        <v>24</v>
      </c>
      <c r="J562">
        <v>0</v>
      </c>
      <c r="K562">
        <v>0</v>
      </c>
      <c r="L562">
        <v>350035</v>
      </c>
      <c r="M562">
        <v>7.7957999999999998</v>
      </c>
      <c r="N562">
        <f t="shared" si="43"/>
        <v>7.7957999999999998</v>
      </c>
      <c r="P562" t="s">
        <v>15</v>
      </c>
      <c r="Q562" t="str">
        <f t="shared" si="44"/>
        <v>Southampton</v>
      </c>
      <c r="R562">
        <f>Table134[[#This Row],[SibSp]]+Table134[[#This Row],[Parch]]</f>
        <v>0</v>
      </c>
      <c r="S562" s="2">
        <f ca="1">Table134[[#This Row],[Family_Size]]+RAND()-0.5</f>
        <v>0.39873289823007985</v>
      </c>
    </row>
    <row r="563" spans="1:19" x14ac:dyDescent="0.25">
      <c r="A563">
        <v>501</v>
      </c>
      <c r="B563">
        <v>0</v>
      </c>
      <c r="C563" t="str">
        <f t="shared" si="40"/>
        <v>Died</v>
      </c>
      <c r="D563">
        <v>3</v>
      </c>
      <c r="E563" t="str">
        <f t="shared" si="41"/>
        <v>Third</v>
      </c>
      <c r="F563" t="s">
        <v>721</v>
      </c>
      <c r="G563" t="s">
        <v>13</v>
      </c>
      <c r="H563">
        <v>17</v>
      </c>
      <c r="I563">
        <f t="shared" si="42"/>
        <v>17</v>
      </c>
      <c r="J563">
        <v>0</v>
      </c>
      <c r="K563">
        <v>0</v>
      </c>
      <c r="L563">
        <v>315086</v>
      </c>
      <c r="M563">
        <v>8.6624999999999996</v>
      </c>
      <c r="N563">
        <f t="shared" si="43"/>
        <v>8.6624999999999996</v>
      </c>
      <c r="P563" t="s">
        <v>15</v>
      </c>
      <c r="Q563" t="str">
        <f t="shared" si="44"/>
        <v>Southampton</v>
      </c>
      <c r="R563">
        <f>Table134[[#This Row],[SibSp]]+Table134[[#This Row],[Parch]]</f>
        <v>0</v>
      </c>
      <c r="S563" s="2">
        <f ca="1">Table134[[#This Row],[Family_Size]]+RAND()-0.5</f>
        <v>-0.23468153062235408</v>
      </c>
    </row>
    <row r="564" spans="1:19" hidden="1" x14ac:dyDescent="0.25">
      <c r="A564">
        <v>563</v>
      </c>
      <c r="B564">
        <v>0</v>
      </c>
      <c r="C564" t="str">
        <f t="shared" si="40"/>
        <v>Died</v>
      </c>
      <c r="D564">
        <v>2</v>
      </c>
      <c r="E564" t="str">
        <f t="shared" si="41"/>
        <v>Second</v>
      </c>
      <c r="F564" t="s">
        <v>804</v>
      </c>
      <c r="G564" t="s">
        <v>13</v>
      </c>
      <c r="H564">
        <v>28</v>
      </c>
      <c r="I564">
        <f t="shared" si="42"/>
        <v>28</v>
      </c>
      <c r="J564">
        <v>0</v>
      </c>
      <c r="K564">
        <v>0</v>
      </c>
      <c r="L564">
        <v>218629</v>
      </c>
      <c r="M564">
        <v>13.5</v>
      </c>
      <c r="N564">
        <f t="shared" si="43"/>
        <v>13.5</v>
      </c>
      <c r="P564" t="s">
        <v>15</v>
      </c>
      <c r="Q564" t="str">
        <f t="shared" si="44"/>
        <v>Southampton</v>
      </c>
      <c r="R564">
        <f>Table134[[#This Row],[SibSp]]+Table134[[#This Row],[Parch]]</f>
        <v>0</v>
      </c>
      <c r="S564" s="2">
        <f ca="1">Table134[[#This Row],[Family_Size]]+RAND()-0.5</f>
        <v>0.13400695388308104</v>
      </c>
    </row>
    <row r="565" spans="1:19" x14ac:dyDescent="0.25">
      <c r="A565">
        <v>509</v>
      </c>
      <c r="B565">
        <v>0</v>
      </c>
      <c r="C565" t="str">
        <f t="shared" si="40"/>
        <v>Died</v>
      </c>
      <c r="D565">
        <v>3</v>
      </c>
      <c r="E565" t="str">
        <f t="shared" si="41"/>
        <v>Third</v>
      </c>
      <c r="F565" t="s">
        <v>730</v>
      </c>
      <c r="G565" t="s">
        <v>13</v>
      </c>
      <c r="H565">
        <v>28</v>
      </c>
      <c r="I565">
        <f t="shared" si="42"/>
        <v>28</v>
      </c>
      <c r="J565">
        <v>0</v>
      </c>
      <c r="K565">
        <v>0</v>
      </c>
      <c r="L565" t="s">
        <v>731</v>
      </c>
      <c r="M565">
        <v>22.524999999999999</v>
      </c>
      <c r="N565">
        <f t="shared" si="43"/>
        <v>22.524999999999999</v>
      </c>
      <c r="P565" t="s">
        <v>15</v>
      </c>
      <c r="Q565" t="str">
        <f t="shared" si="44"/>
        <v>Southampton</v>
      </c>
      <c r="R565">
        <f>Table134[[#This Row],[SibSp]]+Table134[[#This Row],[Parch]]</f>
        <v>0</v>
      </c>
      <c r="S565" s="2">
        <f ca="1">Table134[[#This Row],[Family_Size]]+RAND()-0.5</f>
        <v>-0.46288389424980503</v>
      </c>
    </row>
    <row r="566" spans="1:19" hidden="1" x14ac:dyDescent="0.25">
      <c r="A566">
        <v>565</v>
      </c>
      <c r="B566">
        <v>0</v>
      </c>
      <c r="C566" t="str">
        <f t="shared" si="40"/>
        <v>Died</v>
      </c>
      <c r="D566">
        <v>3</v>
      </c>
      <c r="E566" t="str">
        <f t="shared" si="41"/>
        <v>Third</v>
      </c>
      <c r="F566" t="s">
        <v>807</v>
      </c>
      <c r="G566" t="s">
        <v>17</v>
      </c>
      <c r="I566">
        <f t="shared" si="42"/>
        <v>29.69911764705882</v>
      </c>
      <c r="J566">
        <v>0</v>
      </c>
      <c r="K566">
        <v>0</v>
      </c>
      <c r="L566" t="s">
        <v>808</v>
      </c>
      <c r="M566">
        <v>8.0500000000000007</v>
      </c>
      <c r="N566">
        <f t="shared" si="43"/>
        <v>8.0500000000000007</v>
      </c>
      <c r="P566" t="s">
        <v>15</v>
      </c>
      <c r="Q566" t="str">
        <f t="shared" si="44"/>
        <v>Southampton</v>
      </c>
      <c r="R566">
        <f>Table134[[#This Row],[SibSp]]+Table134[[#This Row],[Parch]]</f>
        <v>0</v>
      </c>
      <c r="S566" s="2">
        <f ca="1">Table134[[#This Row],[Family_Size]]+RAND()-0.5</f>
        <v>0.10687986077542933</v>
      </c>
    </row>
    <row r="567" spans="1:19" x14ac:dyDescent="0.25">
      <c r="A567">
        <v>512</v>
      </c>
      <c r="B567">
        <v>0</v>
      </c>
      <c r="C567" t="str">
        <f t="shared" si="40"/>
        <v>Died</v>
      </c>
      <c r="D567">
        <v>3</v>
      </c>
      <c r="E567" t="str">
        <f t="shared" si="41"/>
        <v>Third</v>
      </c>
      <c r="F567" t="s">
        <v>734</v>
      </c>
      <c r="G567" t="s">
        <v>13</v>
      </c>
      <c r="I567">
        <f t="shared" si="42"/>
        <v>29.69911764705882</v>
      </c>
      <c r="J567">
        <v>0</v>
      </c>
      <c r="K567">
        <v>0</v>
      </c>
      <c r="L567" t="s">
        <v>735</v>
      </c>
      <c r="M567">
        <v>8.0500000000000007</v>
      </c>
      <c r="N567">
        <f t="shared" si="43"/>
        <v>8.0500000000000007</v>
      </c>
      <c r="P567" t="s">
        <v>15</v>
      </c>
      <c r="Q567" t="str">
        <f t="shared" si="44"/>
        <v>Southampton</v>
      </c>
      <c r="R567">
        <f>Table134[[#This Row],[SibSp]]+Table134[[#This Row],[Parch]]</f>
        <v>0</v>
      </c>
      <c r="S567" s="2">
        <f ca="1">Table134[[#This Row],[Family_Size]]+RAND()-0.5</f>
        <v>-5.2249398242931622E-2</v>
      </c>
    </row>
    <row r="568" spans="1:19" x14ac:dyDescent="0.25">
      <c r="A568">
        <v>515</v>
      </c>
      <c r="B568">
        <v>0</v>
      </c>
      <c r="C568" t="str">
        <f t="shared" si="40"/>
        <v>Died</v>
      </c>
      <c r="D568">
        <v>3</v>
      </c>
      <c r="E568" t="str">
        <f t="shared" si="41"/>
        <v>Third</v>
      </c>
      <c r="F568" t="s">
        <v>741</v>
      </c>
      <c r="G568" t="s">
        <v>13</v>
      </c>
      <c r="H568">
        <v>24</v>
      </c>
      <c r="I568">
        <f t="shared" si="42"/>
        <v>24</v>
      </c>
      <c r="J568">
        <v>0</v>
      </c>
      <c r="K568">
        <v>0</v>
      </c>
      <c r="L568">
        <v>349209</v>
      </c>
      <c r="M568">
        <v>7.4958</v>
      </c>
      <c r="N568">
        <f t="shared" si="43"/>
        <v>7.4958</v>
      </c>
      <c r="P568" t="s">
        <v>15</v>
      </c>
      <c r="Q568" t="str">
        <f t="shared" si="44"/>
        <v>Southampton</v>
      </c>
      <c r="R568">
        <f>Table134[[#This Row],[SibSp]]+Table134[[#This Row],[Parch]]</f>
        <v>0</v>
      </c>
      <c r="S568" s="2">
        <f ca="1">Table134[[#This Row],[Family_Size]]+RAND()-0.5</f>
        <v>0.29509705145775811</v>
      </c>
    </row>
    <row r="569" spans="1:19" hidden="1" x14ac:dyDescent="0.25">
      <c r="A569">
        <v>568</v>
      </c>
      <c r="B569">
        <v>0</v>
      </c>
      <c r="C569" t="str">
        <f t="shared" si="40"/>
        <v>Died</v>
      </c>
      <c r="D569">
        <v>3</v>
      </c>
      <c r="E569" t="str">
        <f t="shared" si="41"/>
        <v>Third</v>
      </c>
      <c r="F569" t="s">
        <v>812</v>
      </c>
      <c r="G569" t="s">
        <v>17</v>
      </c>
      <c r="H569">
        <v>29</v>
      </c>
      <c r="I569">
        <f t="shared" si="42"/>
        <v>29</v>
      </c>
      <c r="J569">
        <v>0</v>
      </c>
      <c r="K569">
        <v>4</v>
      </c>
      <c r="L569">
        <v>349909</v>
      </c>
      <c r="M569">
        <v>21.074999999999999</v>
      </c>
      <c r="N569">
        <f t="shared" si="43"/>
        <v>21.074999999999999</v>
      </c>
      <c r="P569" t="s">
        <v>15</v>
      </c>
      <c r="Q569" t="str">
        <f t="shared" si="44"/>
        <v>Southampton</v>
      </c>
      <c r="R569">
        <f>Table134[[#This Row],[SibSp]]+Table134[[#This Row],[Parch]]</f>
        <v>4</v>
      </c>
      <c r="S569" s="2">
        <f ca="1">Table134[[#This Row],[Family_Size]]+RAND()-0.5</f>
        <v>3.7573631128487612</v>
      </c>
    </row>
    <row r="570" spans="1:19" x14ac:dyDescent="0.25">
      <c r="A570">
        <v>518</v>
      </c>
      <c r="B570">
        <v>0</v>
      </c>
      <c r="C570" t="str">
        <f t="shared" si="40"/>
        <v>Died</v>
      </c>
      <c r="D570">
        <v>3</v>
      </c>
      <c r="E570" t="str">
        <f t="shared" si="41"/>
        <v>Third</v>
      </c>
      <c r="F570" t="s">
        <v>746</v>
      </c>
      <c r="G570" t="s">
        <v>13</v>
      </c>
      <c r="I570">
        <f t="shared" si="42"/>
        <v>29.69911764705882</v>
      </c>
      <c r="J570">
        <v>0</v>
      </c>
      <c r="K570">
        <v>0</v>
      </c>
      <c r="L570">
        <v>371110</v>
      </c>
      <c r="M570">
        <v>24.15</v>
      </c>
      <c r="N570">
        <f t="shared" si="43"/>
        <v>24.15</v>
      </c>
      <c r="P570" t="s">
        <v>27</v>
      </c>
      <c r="Q570" t="str">
        <f t="shared" si="44"/>
        <v>Queenstown</v>
      </c>
      <c r="R570">
        <f>Table134[[#This Row],[SibSp]]+Table134[[#This Row],[Parch]]</f>
        <v>0</v>
      </c>
      <c r="S570" s="2">
        <f ca="1">Table134[[#This Row],[Family_Size]]+RAND()-0.5</f>
        <v>0.28800527520440311</v>
      </c>
    </row>
    <row r="571" spans="1:19" x14ac:dyDescent="0.25">
      <c r="A571">
        <v>520</v>
      </c>
      <c r="B571">
        <v>0</v>
      </c>
      <c r="C571" t="str">
        <f t="shared" si="40"/>
        <v>Died</v>
      </c>
      <c r="D571">
        <v>3</v>
      </c>
      <c r="E571" t="str">
        <f t="shared" si="41"/>
        <v>Third</v>
      </c>
      <c r="F571" t="s">
        <v>748</v>
      </c>
      <c r="G571" t="s">
        <v>13</v>
      </c>
      <c r="H571">
        <v>32</v>
      </c>
      <c r="I571">
        <f t="shared" si="42"/>
        <v>32</v>
      </c>
      <c r="J571">
        <v>0</v>
      </c>
      <c r="K571">
        <v>0</v>
      </c>
      <c r="L571">
        <v>349242</v>
      </c>
      <c r="M571">
        <v>7.8958000000000004</v>
      </c>
      <c r="N571">
        <f t="shared" si="43"/>
        <v>7.8958000000000004</v>
      </c>
      <c r="P571" t="s">
        <v>15</v>
      </c>
      <c r="Q571" t="str">
        <f t="shared" si="44"/>
        <v>Southampton</v>
      </c>
      <c r="R571">
        <f>Table134[[#This Row],[SibSp]]+Table134[[#This Row],[Parch]]</f>
        <v>0</v>
      </c>
      <c r="S571" s="2">
        <f ca="1">Table134[[#This Row],[Family_Size]]+RAND()-0.5</f>
        <v>0.1255152903879535</v>
      </c>
    </row>
    <row r="572" spans="1:19" hidden="1" x14ac:dyDescent="0.25">
      <c r="A572">
        <v>571</v>
      </c>
      <c r="B572">
        <v>1</v>
      </c>
      <c r="C572" t="str">
        <f t="shared" si="40"/>
        <v>Survived</v>
      </c>
      <c r="D572">
        <v>2</v>
      </c>
      <c r="E572" t="str">
        <f t="shared" si="41"/>
        <v>Second</v>
      </c>
      <c r="F572" t="s">
        <v>815</v>
      </c>
      <c r="G572" t="s">
        <v>13</v>
      </c>
      <c r="H572">
        <v>62</v>
      </c>
      <c r="I572">
        <f t="shared" si="42"/>
        <v>62</v>
      </c>
      <c r="J572">
        <v>0</v>
      </c>
      <c r="K572">
        <v>0</v>
      </c>
      <c r="L572" t="s">
        <v>816</v>
      </c>
      <c r="M572">
        <v>10.5</v>
      </c>
      <c r="N572">
        <f t="shared" si="43"/>
        <v>10.5</v>
      </c>
      <c r="P572" t="s">
        <v>15</v>
      </c>
      <c r="Q572" t="str">
        <f t="shared" si="44"/>
        <v>Southampton</v>
      </c>
      <c r="R572">
        <f>Table134[[#This Row],[SibSp]]+Table134[[#This Row],[Parch]]</f>
        <v>0</v>
      </c>
      <c r="S572" s="2">
        <f ca="1">Table134[[#This Row],[Family_Size]]+RAND()-0.5</f>
        <v>-0.48974743828020073</v>
      </c>
    </row>
    <row r="573" spans="1:19" hidden="1" x14ac:dyDescent="0.25">
      <c r="A573">
        <v>572</v>
      </c>
      <c r="B573">
        <v>1</v>
      </c>
      <c r="C573" t="str">
        <f t="shared" si="40"/>
        <v>Survived</v>
      </c>
      <c r="D573">
        <v>1</v>
      </c>
      <c r="E573" t="str">
        <f t="shared" si="41"/>
        <v>First</v>
      </c>
      <c r="F573" t="s">
        <v>817</v>
      </c>
      <c r="G573" t="s">
        <v>17</v>
      </c>
      <c r="H573">
        <v>53</v>
      </c>
      <c r="I573">
        <f t="shared" si="42"/>
        <v>53</v>
      </c>
      <c r="J573">
        <v>2</v>
      </c>
      <c r="K573">
        <v>0</v>
      </c>
      <c r="L573">
        <v>11769</v>
      </c>
      <c r="M573">
        <v>51.479199999999999</v>
      </c>
      <c r="N573">
        <f t="shared" si="43"/>
        <v>51.479199999999999</v>
      </c>
      <c r="O573" t="s">
        <v>818</v>
      </c>
      <c r="P573" t="s">
        <v>15</v>
      </c>
      <c r="Q573" t="str">
        <f t="shared" si="44"/>
        <v>Southampton</v>
      </c>
      <c r="R573">
        <f>Table134[[#This Row],[SibSp]]+Table134[[#This Row],[Parch]]</f>
        <v>2</v>
      </c>
      <c r="S573" s="2">
        <f ca="1">Table134[[#This Row],[Family_Size]]+RAND()-0.5</f>
        <v>1.6710534735877669</v>
      </c>
    </row>
    <row r="574" spans="1:19" hidden="1" x14ac:dyDescent="0.25">
      <c r="A574">
        <v>573</v>
      </c>
      <c r="B574">
        <v>1</v>
      </c>
      <c r="C574" t="str">
        <f t="shared" si="40"/>
        <v>Survived</v>
      </c>
      <c r="D574">
        <v>1</v>
      </c>
      <c r="E574" t="str">
        <f t="shared" si="41"/>
        <v>First</v>
      </c>
      <c r="F574" t="s">
        <v>819</v>
      </c>
      <c r="G574" t="s">
        <v>13</v>
      </c>
      <c r="H574">
        <v>36</v>
      </c>
      <c r="I574">
        <f t="shared" si="42"/>
        <v>36</v>
      </c>
      <c r="J574">
        <v>0</v>
      </c>
      <c r="K574">
        <v>0</v>
      </c>
      <c r="L574" t="s">
        <v>820</v>
      </c>
      <c r="M574">
        <v>26.387499999999999</v>
      </c>
      <c r="N574">
        <f t="shared" si="43"/>
        <v>26.387499999999999</v>
      </c>
      <c r="O574" t="s">
        <v>738</v>
      </c>
      <c r="P574" t="s">
        <v>15</v>
      </c>
      <c r="Q574" t="str">
        <f t="shared" si="44"/>
        <v>Southampton</v>
      </c>
      <c r="R574">
        <f>Table134[[#This Row],[SibSp]]+Table134[[#This Row],[Parch]]</f>
        <v>0</v>
      </c>
      <c r="S574" s="2">
        <f ca="1">Table134[[#This Row],[Family_Size]]+RAND()-0.5</f>
        <v>-0.23401171162616508</v>
      </c>
    </row>
    <row r="575" spans="1:19" hidden="1" x14ac:dyDescent="0.25">
      <c r="A575">
        <v>574</v>
      </c>
      <c r="B575">
        <v>1</v>
      </c>
      <c r="C575" t="str">
        <f t="shared" si="40"/>
        <v>Survived</v>
      </c>
      <c r="D575">
        <v>3</v>
      </c>
      <c r="E575" t="str">
        <f t="shared" si="41"/>
        <v>Third</v>
      </c>
      <c r="F575" t="s">
        <v>821</v>
      </c>
      <c r="G575" t="s">
        <v>17</v>
      </c>
      <c r="I575">
        <f t="shared" si="42"/>
        <v>29.69911764705882</v>
      </c>
      <c r="J575">
        <v>0</v>
      </c>
      <c r="K575">
        <v>0</v>
      </c>
      <c r="L575">
        <v>14312</v>
      </c>
      <c r="M575">
        <v>7.75</v>
      </c>
      <c r="N575">
        <f t="shared" si="43"/>
        <v>7.75</v>
      </c>
      <c r="P575" t="s">
        <v>27</v>
      </c>
      <c r="Q575" t="str">
        <f t="shared" si="44"/>
        <v>Queenstown</v>
      </c>
      <c r="R575">
        <f>Table134[[#This Row],[SibSp]]+Table134[[#This Row],[Parch]]</f>
        <v>0</v>
      </c>
      <c r="S575" s="2">
        <f ca="1">Table134[[#This Row],[Family_Size]]+RAND()-0.5</f>
        <v>-9.1742226194600929E-2</v>
      </c>
    </row>
    <row r="576" spans="1:19" x14ac:dyDescent="0.25">
      <c r="A576">
        <v>522</v>
      </c>
      <c r="B576">
        <v>0</v>
      </c>
      <c r="C576" t="str">
        <f t="shared" si="40"/>
        <v>Died</v>
      </c>
      <c r="D576">
        <v>3</v>
      </c>
      <c r="E576" t="str">
        <f t="shared" si="41"/>
        <v>Third</v>
      </c>
      <c r="F576" t="s">
        <v>751</v>
      </c>
      <c r="G576" t="s">
        <v>13</v>
      </c>
      <c r="H576">
        <v>22</v>
      </c>
      <c r="I576">
        <f t="shared" si="42"/>
        <v>22</v>
      </c>
      <c r="J576">
        <v>0</v>
      </c>
      <c r="K576">
        <v>0</v>
      </c>
      <c r="L576">
        <v>349252</v>
      </c>
      <c r="M576">
        <v>7.8958000000000004</v>
      </c>
      <c r="N576">
        <f t="shared" si="43"/>
        <v>7.8958000000000004</v>
      </c>
      <c r="P576" t="s">
        <v>15</v>
      </c>
      <c r="Q576" t="str">
        <f t="shared" si="44"/>
        <v>Southampton</v>
      </c>
      <c r="R576">
        <f>Table134[[#This Row],[SibSp]]+Table134[[#This Row],[Parch]]</f>
        <v>0</v>
      </c>
      <c r="S576" s="2">
        <f ca="1">Table134[[#This Row],[Family_Size]]+RAND()-0.5</f>
        <v>-0.30828429651278555</v>
      </c>
    </row>
    <row r="577" spans="1:19" x14ac:dyDescent="0.25">
      <c r="A577">
        <v>523</v>
      </c>
      <c r="B577">
        <v>0</v>
      </c>
      <c r="C577" t="str">
        <f t="shared" si="40"/>
        <v>Died</v>
      </c>
      <c r="D577">
        <v>3</v>
      </c>
      <c r="E577" t="str">
        <f t="shared" si="41"/>
        <v>Third</v>
      </c>
      <c r="F577" t="s">
        <v>752</v>
      </c>
      <c r="G577" t="s">
        <v>13</v>
      </c>
      <c r="I577">
        <f t="shared" si="42"/>
        <v>29.69911764705882</v>
      </c>
      <c r="J577">
        <v>0</v>
      </c>
      <c r="K577">
        <v>0</v>
      </c>
      <c r="L577">
        <v>2624</v>
      </c>
      <c r="M577">
        <v>7.2249999999999996</v>
      </c>
      <c r="N577">
        <f t="shared" si="43"/>
        <v>7.2249999999999996</v>
      </c>
      <c r="P577" t="s">
        <v>20</v>
      </c>
      <c r="Q577" t="str">
        <f t="shared" si="44"/>
        <v>Cherbourg</v>
      </c>
      <c r="R577">
        <f>Table134[[#This Row],[SibSp]]+Table134[[#This Row],[Parch]]</f>
        <v>0</v>
      </c>
      <c r="S577" s="2">
        <f ca="1">Table134[[#This Row],[Family_Size]]+RAND()-0.5</f>
        <v>6.509940192242003E-2</v>
      </c>
    </row>
    <row r="578" spans="1:19" hidden="1" x14ac:dyDescent="0.25">
      <c r="A578">
        <v>577</v>
      </c>
      <c r="B578">
        <v>1</v>
      </c>
      <c r="C578" t="str">
        <f t="shared" ref="C578:C641" si="45">IF(B578=1, "Survived", "Died")</f>
        <v>Survived</v>
      </c>
      <c r="D578">
        <v>2</v>
      </c>
      <c r="E578" t="str">
        <f t="shared" ref="E578:E641" si="46">IF(D578=1, "First", IF(D578=2, "Second", IF(D578=3, "Third")))</f>
        <v>Second</v>
      </c>
      <c r="F578" t="s">
        <v>825</v>
      </c>
      <c r="G578" t="s">
        <v>17</v>
      </c>
      <c r="H578">
        <v>34</v>
      </c>
      <c r="I578">
        <f t="shared" ref="I578:I641" si="47">IF(H578="",AVERAGE(H:H),H578)</f>
        <v>34</v>
      </c>
      <c r="J578">
        <v>0</v>
      </c>
      <c r="K578">
        <v>0</v>
      </c>
      <c r="L578">
        <v>243880</v>
      </c>
      <c r="M578">
        <v>13</v>
      </c>
      <c r="N578">
        <f t="shared" ref="N578:N641" si="48">IF(M578="",MEDIAN(M:M),M578)</f>
        <v>13</v>
      </c>
      <c r="P578" t="s">
        <v>15</v>
      </c>
      <c r="Q578" t="str">
        <f t="shared" ref="Q578:Q641" si="49">IF(P578="C", "Cherbourg", IF(P578="Q", "Queenstown", IF(P578="S", "Southampton")))</f>
        <v>Southampton</v>
      </c>
      <c r="R578">
        <f>Table134[[#This Row],[SibSp]]+Table134[[#This Row],[Parch]]</f>
        <v>0</v>
      </c>
      <c r="S578" s="2">
        <f ca="1">Table134[[#This Row],[Family_Size]]+RAND()-0.5</f>
        <v>-5.0985101126397203E-2</v>
      </c>
    </row>
    <row r="579" spans="1:19" hidden="1" x14ac:dyDescent="0.25">
      <c r="A579">
        <v>578</v>
      </c>
      <c r="B579">
        <v>1</v>
      </c>
      <c r="C579" t="str">
        <f t="shared" si="45"/>
        <v>Survived</v>
      </c>
      <c r="D579">
        <v>1</v>
      </c>
      <c r="E579" t="str">
        <f t="shared" si="46"/>
        <v>First</v>
      </c>
      <c r="F579" t="s">
        <v>826</v>
      </c>
      <c r="G579" t="s">
        <v>17</v>
      </c>
      <c r="H579">
        <v>39</v>
      </c>
      <c r="I579">
        <f t="shared" si="47"/>
        <v>39</v>
      </c>
      <c r="J579">
        <v>1</v>
      </c>
      <c r="K579">
        <v>0</v>
      </c>
      <c r="L579">
        <v>13507</v>
      </c>
      <c r="M579">
        <v>55.9</v>
      </c>
      <c r="N579">
        <f t="shared" si="48"/>
        <v>55.9</v>
      </c>
      <c r="O579" t="s">
        <v>631</v>
      </c>
      <c r="P579" t="s">
        <v>15</v>
      </c>
      <c r="Q579" t="str">
        <f t="shared" si="49"/>
        <v>Southampton</v>
      </c>
      <c r="R579">
        <f>Table134[[#This Row],[SibSp]]+Table134[[#This Row],[Parch]]</f>
        <v>1</v>
      </c>
      <c r="S579" s="2">
        <f ca="1">Table134[[#This Row],[Family_Size]]+RAND()-0.5</f>
        <v>1.0373576808657807</v>
      </c>
    </row>
    <row r="580" spans="1:19" hidden="1" x14ac:dyDescent="0.25">
      <c r="A580">
        <v>579</v>
      </c>
      <c r="B580">
        <v>0</v>
      </c>
      <c r="C580" t="str">
        <f t="shared" si="45"/>
        <v>Died</v>
      </c>
      <c r="D580">
        <v>3</v>
      </c>
      <c r="E580" t="str">
        <f t="shared" si="46"/>
        <v>Third</v>
      </c>
      <c r="F580" t="s">
        <v>827</v>
      </c>
      <c r="G580" t="s">
        <v>17</v>
      </c>
      <c r="I580">
        <f t="shared" si="47"/>
        <v>29.69911764705882</v>
      </c>
      <c r="J580">
        <v>1</v>
      </c>
      <c r="K580">
        <v>0</v>
      </c>
      <c r="L580">
        <v>2689</v>
      </c>
      <c r="M580">
        <v>14.458299999999999</v>
      </c>
      <c r="N580">
        <f t="shared" si="48"/>
        <v>14.458299999999999</v>
      </c>
      <c r="P580" t="s">
        <v>20</v>
      </c>
      <c r="Q580" t="str">
        <f t="shared" si="49"/>
        <v>Cherbourg</v>
      </c>
      <c r="R580">
        <f>Table134[[#This Row],[SibSp]]+Table134[[#This Row],[Parch]]</f>
        <v>1</v>
      </c>
      <c r="S580" s="2">
        <f ca="1">Table134[[#This Row],[Family_Size]]+RAND()-0.5</f>
        <v>0.8956834295088405</v>
      </c>
    </row>
    <row r="581" spans="1:19" x14ac:dyDescent="0.25">
      <c r="A581">
        <v>525</v>
      </c>
      <c r="B581">
        <v>0</v>
      </c>
      <c r="C581" t="str">
        <f t="shared" si="45"/>
        <v>Died</v>
      </c>
      <c r="D581">
        <v>3</v>
      </c>
      <c r="E581" t="str">
        <f t="shared" si="46"/>
        <v>Third</v>
      </c>
      <c r="F581" t="s">
        <v>754</v>
      </c>
      <c r="G581" t="s">
        <v>13</v>
      </c>
      <c r="I581">
        <f t="shared" si="47"/>
        <v>29.69911764705882</v>
      </c>
      <c r="J581">
        <v>0</v>
      </c>
      <c r="K581">
        <v>0</v>
      </c>
      <c r="L581">
        <v>2700</v>
      </c>
      <c r="M581">
        <v>7.2291999999999996</v>
      </c>
      <c r="N581">
        <f t="shared" si="48"/>
        <v>7.2291999999999996</v>
      </c>
      <c r="P581" t="s">
        <v>20</v>
      </c>
      <c r="Q581" t="str">
        <f t="shared" si="49"/>
        <v>Cherbourg</v>
      </c>
      <c r="R581">
        <f>Table134[[#This Row],[SibSp]]+Table134[[#This Row],[Parch]]</f>
        <v>0</v>
      </c>
      <c r="S581" s="2">
        <f ca="1">Table134[[#This Row],[Family_Size]]+RAND()-0.5</f>
        <v>-0.45788516721931627</v>
      </c>
    </row>
    <row r="582" spans="1:19" hidden="1" x14ac:dyDescent="0.25">
      <c r="A582">
        <v>581</v>
      </c>
      <c r="B582">
        <v>1</v>
      </c>
      <c r="C582" t="str">
        <f t="shared" si="45"/>
        <v>Survived</v>
      </c>
      <c r="D582">
        <v>2</v>
      </c>
      <c r="E582" t="str">
        <f t="shared" si="46"/>
        <v>Second</v>
      </c>
      <c r="F582" t="s">
        <v>830</v>
      </c>
      <c r="G582" t="s">
        <v>17</v>
      </c>
      <c r="H582">
        <v>25</v>
      </c>
      <c r="I582">
        <f t="shared" si="47"/>
        <v>25</v>
      </c>
      <c r="J582">
        <v>1</v>
      </c>
      <c r="K582">
        <v>1</v>
      </c>
      <c r="L582">
        <v>237789</v>
      </c>
      <c r="M582">
        <v>30</v>
      </c>
      <c r="N582">
        <f t="shared" si="48"/>
        <v>30</v>
      </c>
      <c r="P582" t="s">
        <v>15</v>
      </c>
      <c r="Q582" t="str">
        <f t="shared" si="49"/>
        <v>Southampton</v>
      </c>
      <c r="R582">
        <f>Table134[[#This Row],[SibSp]]+Table134[[#This Row],[Parch]]</f>
        <v>2</v>
      </c>
      <c r="S582" s="2">
        <f ca="1">Table134[[#This Row],[Family_Size]]+RAND()-0.5</f>
        <v>2.2951020289311237</v>
      </c>
    </row>
    <row r="583" spans="1:19" hidden="1" x14ac:dyDescent="0.25">
      <c r="A583">
        <v>582</v>
      </c>
      <c r="B583">
        <v>1</v>
      </c>
      <c r="C583" t="str">
        <f t="shared" si="45"/>
        <v>Survived</v>
      </c>
      <c r="D583">
        <v>1</v>
      </c>
      <c r="E583" t="str">
        <f t="shared" si="46"/>
        <v>First</v>
      </c>
      <c r="F583" t="s">
        <v>831</v>
      </c>
      <c r="G583" t="s">
        <v>17</v>
      </c>
      <c r="H583">
        <v>39</v>
      </c>
      <c r="I583">
        <f t="shared" si="47"/>
        <v>39</v>
      </c>
      <c r="J583">
        <v>1</v>
      </c>
      <c r="K583">
        <v>1</v>
      </c>
      <c r="L583">
        <v>17421</v>
      </c>
      <c r="M583">
        <v>110.88330000000001</v>
      </c>
      <c r="N583">
        <f t="shared" si="48"/>
        <v>110.88330000000001</v>
      </c>
      <c r="O583" t="s">
        <v>832</v>
      </c>
      <c r="P583" t="s">
        <v>20</v>
      </c>
      <c r="Q583" t="str">
        <f t="shared" si="49"/>
        <v>Cherbourg</v>
      </c>
      <c r="R583">
        <f>Table134[[#This Row],[SibSp]]+Table134[[#This Row],[Parch]]</f>
        <v>2</v>
      </c>
      <c r="S583" s="2">
        <f ca="1">Table134[[#This Row],[Family_Size]]+RAND()-0.5</f>
        <v>2.1958058934541596</v>
      </c>
    </row>
    <row r="584" spans="1:19" hidden="1" x14ac:dyDescent="0.25">
      <c r="A584">
        <v>583</v>
      </c>
      <c r="B584">
        <v>0</v>
      </c>
      <c r="C584" t="str">
        <f t="shared" si="45"/>
        <v>Died</v>
      </c>
      <c r="D584">
        <v>2</v>
      </c>
      <c r="E584" t="str">
        <f t="shared" si="46"/>
        <v>Second</v>
      </c>
      <c r="F584" t="s">
        <v>833</v>
      </c>
      <c r="G584" t="s">
        <v>13</v>
      </c>
      <c r="H584">
        <v>54</v>
      </c>
      <c r="I584">
        <f t="shared" si="47"/>
        <v>54</v>
      </c>
      <c r="J584">
        <v>0</v>
      </c>
      <c r="K584">
        <v>0</v>
      </c>
      <c r="L584">
        <v>28403</v>
      </c>
      <c r="M584">
        <v>26</v>
      </c>
      <c r="N584">
        <f t="shared" si="48"/>
        <v>26</v>
      </c>
      <c r="P584" t="s">
        <v>15</v>
      </c>
      <c r="Q584" t="str">
        <f t="shared" si="49"/>
        <v>Southampton</v>
      </c>
      <c r="R584">
        <f>Table134[[#This Row],[SibSp]]+Table134[[#This Row],[Parch]]</f>
        <v>0</v>
      </c>
      <c r="S584" s="2">
        <f ca="1">Table134[[#This Row],[Family_Size]]+RAND()-0.5</f>
        <v>8.3960473066270302E-2</v>
      </c>
    </row>
    <row r="585" spans="1:19" hidden="1" x14ac:dyDescent="0.25">
      <c r="A585">
        <v>584</v>
      </c>
      <c r="B585">
        <v>0</v>
      </c>
      <c r="C585" t="str">
        <f t="shared" si="45"/>
        <v>Died</v>
      </c>
      <c r="D585">
        <v>1</v>
      </c>
      <c r="E585" t="str">
        <f t="shared" si="46"/>
        <v>First</v>
      </c>
      <c r="F585" t="s">
        <v>834</v>
      </c>
      <c r="G585" t="s">
        <v>13</v>
      </c>
      <c r="H585">
        <v>36</v>
      </c>
      <c r="I585">
        <f t="shared" si="47"/>
        <v>36</v>
      </c>
      <c r="J585">
        <v>0</v>
      </c>
      <c r="K585">
        <v>0</v>
      </c>
      <c r="L585">
        <v>13049</v>
      </c>
      <c r="M585">
        <v>40.125</v>
      </c>
      <c r="N585">
        <f t="shared" si="48"/>
        <v>40.125</v>
      </c>
      <c r="O585" t="s">
        <v>835</v>
      </c>
      <c r="P585" t="s">
        <v>20</v>
      </c>
      <c r="Q585" t="str">
        <f t="shared" si="49"/>
        <v>Cherbourg</v>
      </c>
      <c r="R585">
        <f>Table134[[#This Row],[SibSp]]+Table134[[#This Row],[Parch]]</f>
        <v>0</v>
      </c>
      <c r="S585" s="2">
        <f ca="1">Table134[[#This Row],[Family_Size]]+RAND()-0.5</f>
        <v>-4.1277460885761119E-2</v>
      </c>
    </row>
    <row r="586" spans="1:19" x14ac:dyDescent="0.25">
      <c r="A586">
        <v>526</v>
      </c>
      <c r="B586">
        <v>0</v>
      </c>
      <c r="C586" t="str">
        <f t="shared" si="45"/>
        <v>Died</v>
      </c>
      <c r="D586">
        <v>3</v>
      </c>
      <c r="E586" t="str">
        <f t="shared" si="46"/>
        <v>Third</v>
      </c>
      <c r="F586" t="s">
        <v>755</v>
      </c>
      <c r="G586" t="s">
        <v>13</v>
      </c>
      <c r="H586">
        <v>40.5</v>
      </c>
      <c r="I586">
        <f t="shared" si="47"/>
        <v>40.5</v>
      </c>
      <c r="J586">
        <v>0</v>
      </c>
      <c r="K586">
        <v>0</v>
      </c>
      <c r="L586">
        <v>367232</v>
      </c>
      <c r="M586">
        <v>7.75</v>
      </c>
      <c r="N586">
        <f t="shared" si="48"/>
        <v>7.75</v>
      </c>
      <c r="P586" t="s">
        <v>27</v>
      </c>
      <c r="Q586" t="str">
        <f t="shared" si="49"/>
        <v>Queenstown</v>
      </c>
      <c r="R586">
        <f>Table134[[#This Row],[SibSp]]+Table134[[#This Row],[Parch]]</f>
        <v>0</v>
      </c>
      <c r="S586" s="2">
        <f ca="1">Table134[[#This Row],[Family_Size]]+RAND()-0.5</f>
        <v>-0.26724830024925494</v>
      </c>
    </row>
    <row r="587" spans="1:19" hidden="1" x14ac:dyDescent="0.25">
      <c r="A587">
        <v>586</v>
      </c>
      <c r="B587">
        <v>1</v>
      </c>
      <c r="C587" t="str">
        <f t="shared" si="45"/>
        <v>Survived</v>
      </c>
      <c r="D587">
        <v>1</v>
      </c>
      <c r="E587" t="str">
        <f t="shared" si="46"/>
        <v>First</v>
      </c>
      <c r="F587" t="s">
        <v>837</v>
      </c>
      <c r="G587" t="s">
        <v>17</v>
      </c>
      <c r="H587">
        <v>18</v>
      </c>
      <c r="I587">
        <f t="shared" si="47"/>
        <v>18</v>
      </c>
      <c r="J587">
        <v>0</v>
      </c>
      <c r="K587">
        <v>2</v>
      </c>
      <c r="L587">
        <v>110413</v>
      </c>
      <c r="M587">
        <v>79.650000000000006</v>
      </c>
      <c r="N587">
        <f t="shared" si="48"/>
        <v>79.650000000000006</v>
      </c>
      <c r="O587" t="s">
        <v>838</v>
      </c>
      <c r="P587" t="s">
        <v>15</v>
      </c>
      <c r="Q587" t="str">
        <f t="shared" si="49"/>
        <v>Southampton</v>
      </c>
      <c r="R587">
        <f>Table134[[#This Row],[SibSp]]+Table134[[#This Row],[Parch]]</f>
        <v>2</v>
      </c>
      <c r="S587" s="2">
        <f ca="1">Table134[[#This Row],[Family_Size]]+RAND()-0.5</f>
        <v>1.8950667553157352</v>
      </c>
    </row>
    <row r="588" spans="1:19" hidden="1" x14ac:dyDescent="0.25">
      <c r="A588">
        <v>587</v>
      </c>
      <c r="B588">
        <v>0</v>
      </c>
      <c r="C588" t="str">
        <f t="shared" si="45"/>
        <v>Died</v>
      </c>
      <c r="D588">
        <v>2</v>
      </c>
      <c r="E588" t="str">
        <f t="shared" si="46"/>
        <v>Second</v>
      </c>
      <c r="F588" t="s">
        <v>839</v>
      </c>
      <c r="G588" t="s">
        <v>13</v>
      </c>
      <c r="H588">
        <v>47</v>
      </c>
      <c r="I588">
        <f t="shared" si="47"/>
        <v>47</v>
      </c>
      <c r="J588">
        <v>0</v>
      </c>
      <c r="K588">
        <v>0</v>
      </c>
      <c r="L588">
        <v>237565</v>
      </c>
      <c r="M588">
        <v>15</v>
      </c>
      <c r="N588">
        <f t="shared" si="48"/>
        <v>15</v>
      </c>
      <c r="P588" t="s">
        <v>15</v>
      </c>
      <c r="Q588" t="str">
        <f t="shared" si="49"/>
        <v>Southampton</v>
      </c>
      <c r="R588">
        <f>Table134[[#This Row],[SibSp]]+Table134[[#This Row],[Parch]]</f>
        <v>0</v>
      </c>
      <c r="S588" s="2">
        <f ca="1">Table134[[#This Row],[Family_Size]]+RAND()-0.5</f>
        <v>0.14078001963655273</v>
      </c>
    </row>
    <row r="589" spans="1:19" hidden="1" x14ac:dyDescent="0.25">
      <c r="A589">
        <v>588</v>
      </c>
      <c r="B589">
        <v>1</v>
      </c>
      <c r="C589" t="str">
        <f t="shared" si="45"/>
        <v>Survived</v>
      </c>
      <c r="D589">
        <v>1</v>
      </c>
      <c r="E589" t="str">
        <f t="shared" si="46"/>
        <v>First</v>
      </c>
      <c r="F589" t="s">
        <v>840</v>
      </c>
      <c r="G589" t="s">
        <v>13</v>
      </c>
      <c r="H589">
        <v>60</v>
      </c>
      <c r="I589">
        <f t="shared" si="47"/>
        <v>60</v>
      </c>
      <c r="J589">
        <v>1</v>
      </c>
      <c r="K589">
        <v>1</v>
      </c>
      <c r="L589">
        <v>13567</v>
      </c>
      <c r="M589">
        <v>79.2</v>
      </c>
      <c r="N589">
        <f t="shared" si="48"/>
        <v>79.2</v>
      </c>
      <c r="O589" t="s">
        <v>841</v>
      </c>
      <c r="P589" t="s">
        <v>20</v>
      </c>
      <c r="Q589" t="str">
        <f t="shared" si="49"/>
        <v>Cherbourg</v>
      </c>
      <c r="R589">
        <f>Table134[[#This Row],[SibSp]]+Table134[[#This Row],[Parch]]</f>
        <v>2</v>
      </c>
      <c r="S589" s="2">
        <f ca="1">Table134[[#This Row],[Family_Size]]+RAND()-0.5</f>
        <v>2.040991418813527</v>
      </c>
    </row>
    <row r="590" spans="1:19" x14ac:dyDescent="0.25">
      <c r="A590">
        <v>529</v>
      </c>
      <c r="B590">
        <v>0</v>
      </c>
      <c r="C590" t="str">
        <f t="shared" si="45"/>
        <v>Died</v>
      </c>
      <c r="D590">
        <v>3</v>
      </c>
      <c r="E590" t="str">
        <f t="shared" si="46"/>
        <v>Third</v>
      </c>
      <c r="F590" t="s">
        <v>761</v>
      </c>
      <c r="G590" t="s">
        <v>13</v>
      </c>
      <c r="H590">
        <v>39</v>
      </c>
      <c r="I590">
        <f t="shared" si="47"/>
        <v>39</v>
      </c>
      <c r="J590">
        <v>0</v>
      </c>
      <c r="K590">
        <v>0</v>
      </c>
      <c r="L590">
        <v>3101296</v>
      </c>
      <c r="M590">
        <v>7.9249999999999998</v>
      </c>
      <c r="N590">
        <f t="shared" si="48"/>
        <v>7.9249999999999998</v>
      </c>
      <c r="P590" t="s">
        <v>15</v>
      </c>
      <c r="Q590" t="str">
        <f t="shared" si="49"/>
        <v>Southampton</v>
      </c>
      <c r="R590">
        <f>Table134[[#This Row],[SibSp]]+Table134[[#This Row],[Parch]]</f>
        <v>0</v>
      </c>
      <c r="S590" s="2">
        <f ca="1">Table134[[#This Row],[Family_Size]]+RAND()-0.5</f>
        <v>-0.20669560431722545</v>
      </c>
    </row>
    <row r="591" spans="1:19" x14ac:dyDescent="0.25">
      <c r="A591">
        <v>532</v>
      </c>
      <c r="B591">
        <v>0</v>
      </c>
      <c r="C591" t="str">
        <f t="shared" si="45"/>
        <v>Died</v>
      </c>
      <c r="D591">
        <v>3</v>
      </c>
      <c r="E591" t="str">
        <f t="shared" si="46"/>
        <v>Third</v>
      </c>
      <c r="F591" t="s">
        <v>764</v>
      </c>
      <c r="G591" t="s">
        <v>13</v>
      </c>
      <c r="I591">
        <f t="shared" si="47"/>
        <v>29.69911764705882</v>
      </c>
      <c r="J591">
        <v>0</v>
      </c>
      <c r="K591">
        <v>0</v>
      </c>
      <c r="L591">
        <v>2641</v>
      </c>
      <c r="M591">
        <v>7.2291999999999996</v>
      </c>
      <c r="N591">
        <f t="shared" si="48"/>
        <v>7.2291999999999996</v>
      </c>
      <c r="P591" t="s">
        <v>20</v>
      </c>
      <c r="Q591" t="str">
        <f t="shared" si="49"/>
        <v>Cherbourg</v>
      </c>
      <c r="R591">
        <f>Table134[[#This Row],[SibSp]]+Table134[[#This Row],[Parch]]</f>
        <v>0</v>
      </c>
      <c r="S591" s="2">
        <f ca="1">Table134[[#This Row],[Family_Size]]+RAND()-0.5</f>
        <v>-0.16058255688673506</v>
      </c>
    </row>
    <row r="592" spans="1:19" x14ac:dyDescent="0.25">
      <c r="A592">
        <v>533</v>
      </c>
      <c r="B592">
        <v>0</v>
      </c>
      <c r="C592" t="str">
        <f t="shared" si="45"/>
        <v>Died</v>
      </c>
      <c r="D592">
        <v>3</v>
      </c>
      <c r="E592" t="str">
        <f t="shared" si="46"/>
        <v>Third</v>
      </c>
      <c r="F592" t="s">
        <v>765</v>
      </c>
      <c r="G592" t="s">
        <v>13</v>
      </c>
      <c r="H592">
        <v>17</v>
      </c>
      <c r="I592">
        <f t="shared" si="47"/>
        <v>17</v>
      </c>
      <c r="J592">
        <v>1</v>
      </c>
      <c r="K592">
        <v>1</v>
      </c>
      <c r="L592">
        <v>2690</v>
      </c>
      <c r="M592">
        <v>7.2291999999999996</v>
      </c>
      <c r="N592">
        <f t="shared" si="48"/>
        <v>7.2291999999999996</v>
      </c>
      <c r="P592" t="s">
        <v>20</v>
      </c>
      <c r="Q592" t="str">
        <f t="shared" si="49"/>
        <v>Cherbourg</v>
      </c>
      <c r="R592">
        <f>Table134[[#This Row],[SibSp]]+Table134[[#This Row],[Parch]]</f>
        <v>2</v>
      </c>
      <c r="S592" s="2">
        <f ca="1">Table134[[#This Row],[Family_Size]]+RAND()-0.5</f>
        <v>2.3919641158634564</v>
      </c>
    </row>
    <row r="593" spans="1:19" hidden="1" x14ac:dyDescent="0.25">
      <c r="A593">
        <v>592</v>
      </c>
      <c r="B593">
        <v>1</v>
      </c>
      <c r="C593" t="str">
        <f t="shared" si="45"/>
        <v>Survived</v>
      </c>
      <c r="D593">
        <v>1</v>
      </c>
      <c r="E593" t="str">
        <f t="shared" si="46"/>
        <v>First</v>
      </c>
      <c r="F593" t="s">
        <v>847</v>
      </c>
      <c r="G593" t="s">
        <v>17</v>
      </c>
      <c r="H593">
        <v>52</v>
      </c>
      <c r="I593">
        <f t="shared" si="47"/>
        <v>52</v>
      </c>
      <c r="J593">
        <v>1</v>
      </c>
      <c r="K593">
        <v>0</v>
      </c>
      <c r="L593">
        <v>36947</v>
      </c>
      <c r="M593">
        <v>78.2667</v>
      </c>
      <c r="N593">
        <f t="shared" si="48"/>
        <v>78.2667</v>
      </c>
      <c r="O593" t="s">
        <v>716</v>
      </c>
      <c r="P593" t="s">
        <v>20</v>
      </c>
      <c r="Q593" t="str">
        <f t="shared" si="49"/>
        <v>Cherbourg</v>
      </c>
      <c r="R593">
        <f>Table134[[#This Row],[SibSp]]+Table134[[#This Row],[Parch]]</f>
        <v>1</v>
      </c>
      <c r="S593" s="2">
        <f ca="1">Table134[[#This Row],[Family_Size]]+RAND()-0.5</f>
        <v>1.0777288540289103</v>
      </c>
    </row>
    <row r="594" spans="1:19" x14ac:dyDescent="0.25">
      <c r="A594">
        <v>539</v>
      </c>
      <c r="B594">
        <v>0</v>
      </c>
      <c r="C594" t="str">
        <f t="shared" si="45"/>
        <v>Died</v>
      </c>
      <c r="D594">
        <v>3</v>
      </c>
      <c r="E594" t="str">
        <f t="shared" si="46"/>
        <v>Third</v>
      </c>
      <c r="F594" t="s">
        <v>773</v>
      </c>
      <c r="G594" t="s">
        <v>13</v>
      </c>
      <c r="I594">
        <f t="shared" si="47"/>
        <v>29.69911764705882</v>
      </c>
      <c r="J594">
        <v>0</v>
      </c>
      <c r="K594">
        <v>0</v>
      </c>
      <c r="L594">
        <v>364498</v>
      </c>
      <c r="M594">
        <v>14.5</v>
      </c>
      <c r="N594">
        <f t="shared" si="48"/>
        <v>14.5</v>
      </c>
      <c r="P594" t="s">
        <v>15</v>
      </c>
      <c r="Q594" t="str">
        <f t="shared" si="49"/>
        <v>Southampton</v>
      </c>
      <c r="R594">
        <f>Table134[[#This Row],[SibSp]]+Table134[[#This Row],[Parch]]</f>
        <v>0</v>
      </c>
      <c r="S594" s="2">
        <f ca="1">Table134[[#This Row],[Family_Size]]+RAND()-0.5</f>
        <v>0.10603832425513127</v>
      </c>
    </row>
    <row r="595" spans="1:19" hidden="1" x14ac:dyDescent="0.25">
      <c r="A595">
        <v>594</v>
      </c>
      <c r="B595">
        <v>0</v>
      </c>
      <c r="C595" t="str">
        <f t="shared" si="45"/>
        <v>Died</v>
      </c>
      <c r="D595">
        <v>3</v>
      </c>
      <c r="E595" t="str">
        <f t="shared" si="46"/>
        <v>Third</v>
      </c>
      <c r="F595" t="s">
        <v>850</v>
      </c>
      <c r="G595" t="s">
        <v>17</v>
      </c>
      <c r="I595">
        <f t="shared" si="47"/>
        <v>29.69911764705882</v>
      </c>
      <c r="J595">
        <v>0</v>
      </c>
      <c r="K595">
        <v>2</v>
      </c>
      <c r="L595">
        <v>364848</v>
      </c>
      <c r="M595">
        <v>7.75</v>
      </c>
      <c r="N595">
        <f t="shared" si="48"/>
        <v>7.75</v>
      </c>
      <c r="P595" t="s">
        <v>27</v>
      </c>
      <c r="Q595" t="str">
        <f t="shared" si="49"/>
        <v>Queenstown</v>
      </c>
      <c r="R595">
        <f>Table134[[#This Row],[SibSp]]+Table134[[#This Row],[Parch]]</f>
        <v>2</v>
      </c>
      <c r="S595" s="2">
        <f ca="1">Table134[[#This Row],[Family_Size]]+RAND()-0.5</f>
        <v>1.8218552443681824</v>
      </c>
    </row>
    <row r="596" spans="1:19" hidden="1" x14ac:dyDescent="0.25">
      <c r="A596">
        <v>595</v>
      </c>
      <c r="B596">
        <v>0</v>
      </c>
      <c r="C596" t="str">
        <f t="shared" si="45"/>
        <v>Died</v>
      </c>
      <c r="D596">
        <v>2</v>
      </c>
      <c r="E596" t="str">
        <f t="shared" si="46"/>
        <v>Second</v>
      </c>
      <c r="F596" t="s">
        <v>851</v>
      </c>
      <c r="G596" t="s">
        <v>13</v>
      </c>
      <c r="H596">
        <v>37</v>
      </c>
      <c r="I596">
        <f t="shared" si="47"/>
        <v>37</v>
      </c>
      <c r="J596">
        <v>1</v>
      </c>
      <c r="K596">
        <v>0</v>
      </c>
      <c r="L596" t="s">
        <v>852</v>
      </c>
      <c r="M596">
        <v>26</v>
      </c>
      <c r="N596">
        <f t="shared" si="48"/>
        <v>26</v>
      </c>
      <c r="P596" t="s">
        <v>15</v>
      </c>
      <c r="Q596" t="str">
        <f t="shared" si="49"/>
        <v>Southampton</v>
      </c>
      <c r="R596">
        <f>Table134[[#This Row],[SibSp]]+Table134[[#This Row],[Parch]]</f>
        <v>1</v>
      </c>
      <c r="S596" s="2">
        <f ca="1">Table134[[#This Row],[Family_Size]]+RAND()-0.5</f>
        <v>1.4075607214531902</v>
      </c>
    </row>
    <row r="597" spans="1:19" x14ac:dyDescent="0.25">
      <c r="A597">
        <v>549</v>
      </c>
      <c r="B597">
        <v>0</v>
      </c>
      <c r="C597" t="str">
        <f t="shared" si="45"/>
        <v>Died</v>
      </c>
      <c r="D597">
        <v>3</v>
      </c>
      <c r="E597" t="str">
        <f t="shared" si="46"/>
        <v>Third</v>
      </c>
      <c r="F597" t="s">
        <v>788</v>
      </c>
      <c r="G597" t="s">
        <v>13</v>
      </c>
      <c r="H597">
        <v>33</v>
      </c>
      <c r="I597">
        <f t="shared" si="47"/>
        <v>33</v>
      </c>
      <c r="J597">
        <v>1</v>
      </c>
      <c r="K597">
        <v>1</v>
      </c>
      <c r="L597">
        <v>363291</v>
      </c>
      <c r="M597">
        <v>20.524999999999999</v>
      </c>
      <c r="N597">
        <f t="shared" si="48"/>
        <v>20.524999999999999</v>
      </c>
      <c r="P597" t="s">
        <v>15</v>
      </c>
      <c r="Q597" t="str">
        <f t="shared" si="49"/>
        <v>Southampton</v>
      </c>
      <c r="R597">
        <f>Table134[[#This Row],[SibSp]]+Table134[[#This Row],[Parch]]</f>
        <v>2</v>
      </c>
      <c r="S597" s="2">
        <f ca="1">Table134[[#This Row],[Family_Size]]+RAND()-0.5</f>
        <v>2.2440559634528832</v>
      </c>
    </row>
    <row r="598" spans="1:19" hidden="1" x14ac:dyDescent="0.25">
      <c r="A598">
        <v>597</v>
      </c>
      <c r="B598">
        <v>1</v>
      </c>
      <c r="C598" t="str">
        <f t="shared" si="45"/>
        <v>Survived</v>
      </c>
      <c r="D598">
        <v>2</v>
      </c>
      <c r="E598" t="str">
        <f t="shared" si="46"/>
        <v>Second</v>
      </c>
      <c r="F598" t="s">
        <v>854</v>
      </c>
      <c r="G598" t="s">
        <v>17</v>
      </c>
      <c r="I598">
        <f t="shared" si="47"/>
        <v>29.69911764705882</v>
      </c>
      <c r="J598">
        <v>0</v>
      </c>
      <c r="K598">
        <v>0</v>
      </c>
      <c r="L598">
        <v>248727</v>
      </c>
      <c r="M598">
        <v>33</v>
      </c>
      <c r="N598">
        <f t="shared" si="48"/>
        <v>33</v>
      </c>
      <c r="P598" t="s">
        <v>15</v>
      </c>
      <c r="Q598" t="str">
        <f t="shared" si="49"/>
        <v>Southampton</v>
      </c>
      <c r="R598">
        <f>Table134[[#This Row],[SibSp]]+Table134[[#This Row],[Parch]]</f>
        <v>0</v>
      </c>
      <c r="S598" s="2">
        <f ca="1">Table134[[#This Row],[Family_Size]]+RAND()-0.5</f>
        <v>-0.25595269470951665</v>
      </c>
    </row>
    <row r="599" spans="1:19" x14ac:dyDescent="0.25">
      <c r="A599">
        <v>553</v>
      </c>
      <c r="B599">
        <v>0</v>
      </c>
      <c r="C599" t="str">
        <f t="shared" si="45"/>
        <v>Died</v>
      </c>
      <c r="D599">
        <v>3</v>
      </c>
      <c r="E599" t="str">
        <f t="shared" si="46"/>
        <v>Third</v>
      </c>
      <c r="F599" t="s">
        <v>793</v>
      </c>
      <c r="G599" t="s">
        <v>13</v>
      </c>
      <c r="I599">
        <f t="shared" si="47"/>
        <v>29.69911764705882</v>
      </c>
      <c r="J599">
        <v>0</v>
      </c>
      <c r="K599">
        <v>0</v>
      </c>
      <c r="L599">
        <v>330979</v>
      </c>
      <c r="M599">
        <v>7.8292000000000002</v>
      </c>
      <c r="N599">
        <f t="shared" si="48"/>
        <v>7.8292000000000002</v>
      </c>
      <c r="P599" t="s">
        <v>27</v>
      </c>
      <c r="Q599" t="str">
        <f t="shared" si="49"/>
        <v>Queenstown</v>
      </c>
      <c r="R599">
        <f>Table134[[#This Row],[SibSp]]+Table134[[#This Row],[Parch]]</f>
        <v>0</v>
      </c>
      <c r="S599" s="2">
        <f ca="1">Table134[[#This Row],[Family_Size]]+RAND()-0.5</f>
        <v>0.36818822093359194</v>
      </c>
    </row>
    <row r="600" spans="1:19" x14ac:dyDescent="0.25">
      <c r="A600">
        <v>561</v>
      </c>
      <c r="B600">
        <v>0</v>
      </c>
      <c r="C600" t="str">
        <f t="shared" si="45"/>
        <v>Died</v>
      </c>
      <c r="D600">
        <v>3</v>
      </c>
      <c r="E600" t="str">
        <f t="shared" si="46"/>
        <v>Third</v>
      </c>
      <c r="F600" t="s">
        <v>802</v>
      </c>
      <c r="G600" t="s">
        <v>13</v>
      </c>
      <c r="I600">
        <f t="shared" si="47"/>
        <v>29.69911764705882</v>
      </c>
      <c r="J600">
        <v>0</v>
      </c>
      <c r="K600">
        <v>0</v>
      </c>
      <c r="L600">
        <v>372622</v>
      </c>
      <c r="M600">
        <v>7.75</v>
      </c>
      <c r="N600">
        <f t="shared" si="48"/>
        <v>7.75</v>
      </c>
      <c r="P600" t="s">
        <v>27</v>
      </c>
      <c r="Q600" t="str">
        <f t="shared" si="49"/>
        <v>Queenstown</v>
      </c>
      <c r="R600">
        <f>Table134[[#This Row],[SibSp]]+Table134[[#This Row],[Parch]]</f>
        <v>0</v>
      </c>
      <c r="S600" s="2">
        <f ca="1">Table134[[#This Row],[Family_Size]]+RAND()-0.5</f>
        <v>0.35916830811481937</v>
      </c>
    </row>
    <row r="601" spans="1:19" hidden="1" x14ac:dyDescent="0.25">
      <c r="A601">
        <v>600</v>
      </c>
      <c r="B601">
        <v>1</v>
      </c>
      <c r="C601" t="str">
        <f t="shared" si="45"/>
        <v>Survived</v>
      </c>
      <c r="D601">
        <v>1</v>
      </c>
      <c r="E601" t="str">
        <f t="shared" si="46"/>
        <v>First</v>
      </c>
      <c r="F601" t="s">
        <v>857</v>
      </c>
      <c r="G601" t="s">
        <v>13</v>
      </c>
      <c r="H601">
        <v>49</v>
      </c>
      <c r="I601">
        <f t="shared" si="47"/>
        <v>49</v>
      </c>
      <c r="J601">
        <v>1</v>
      </c>
      <c r="K601">
        <v>0</v>
      </c>
      <c r="L601" t="s">
        <v>467</v>
      </c>
      <c r="M601">
        <v>56.929200000000002</v>
      </c>
      <c r="N601">
        <f t="shared" si="48"/>
        <v>56.929200000000002</v>
      </c>
      <c r="O601" t="s">
        <v>858</v>
      </c>
      <c r="P601" t="s">
        <v>20</v>
      </c>
      <c r="Q601" t="str">
        <f t="shared" si="49"/>
        <v>Cherbourg</v>
      </c>
      <c r="R601">
        <f>Table134[[#This Row],[SibSp]]+Table134[[#This Row],[Parch]]</f>
        <v>1</v>
      </c>
      <c r="S601" s="2">
        <f ca="1">Table134[[#This Row],[Family_Size]]+RAND()-0.5</f>
        <v>0.51928604426467695</v>
      </c>
    </row>
    <row r="602" spans="1:19" hidden="1" x14ac:dyDescent="0.25">
      <c r="A602">
        <v>601</v>
      </c>
      <c r="B602">
        <v>1</v>
      </c>
      <c r="C602" t="str">
        <f t="shared" si="45"/>
        <v>Survived</v>
      </c>
      <c r="D602">
        <v>2</v>
      </c>
      <c r="E602" t="str">
        <f t="shared" si="46"/>
        <v>Second</v>
      </c>
      <c r="F602" t="s">
        <v>859</v>
      </c>
      <c r="G602" t="s">
        <v>17</v>
      </c>
      <c r="H602">
        <v>24</v>
      </c>
      <c r="I602">
        <f t="shared" si="47"/>
        <v>24</v>
      </c>
      <c r="J602">
        <v>2</v>
      </c>
      <c r="K602">
        <v>1</v>
      </c>
      <c r="L602">
        <v>243847</v>
      </c>
      <c r="M602">
        <v>27</v>
      </c>
      <c r="N602">
        <f t="shared" si="48"/>
        <v>27</v>
      </c>
      <c r="P602" t="s">
        <v>15</v>
      </c>
      <c r="Q602" t="str">
        <f t="shared" si="49"/>
        <v>Southampton</v>
      </c>
      <c r="R602">
        <f>Table134[[#This Row],[SibSp]]+Table134[[#This Row],[Parch]]</f>
        <v>3</v>
      </c>
      <c r="S602" s="2">
        <f ca="1">Table134[[#This Row],[Family_Size]]+RAND()-0.5</f>
        <v>2.899896225473777</v>
      </c>
    </row>
    <row r="603" spans="1:19" x14ac:dyDescent="0.25">
      <c r="A603">
        <v>562</v>
      </c>
      <c r="B603">
        <v>0</v>
      </c>
      <c r="C603" t="str">
        <f t="shared" si="45"/>
        <v>Died</v>
      </c>
      <c r="D603">
        <v>3</v>
      </c>
      <c r="E603" t="str">
        <f t="shared" si="46"/>
        <v>Third</v>
      </c>
      <c r="F603" t="s">
        <v>803</v>
      </c>
      <c r="G603" t="s">
        <v>13</v>
      </c>
      <c r="H603">
        <v>40</v>
      </c>
      <c r="I603">
        <f t="shared" si="47"/>
        <v>40</v>
      </c>
      <c r="J603">
        <v>0</v>
      </c>
      <c r="K603">
        <v>0</v>
      </c>
      <c r="L603">
        <v>349251</v>
      </c>
      <c r="M603">
        <v>7.8958000000000004</v>
      </c>
      <c r="N603">
        <f t="shared" si="48"/>
        <v>7.8958000000000004</v>
      </c>
      <c r="P603" t="s">
        <v>15</v>
      </c>
      <c r="Q603" t="str">
        <f t="shared" si="49"/>
        <v>Southampton</v>
      </c>
      <c r="R603">
        <f>Table134[[#This Row],[SibSp]]+Table134[[#This Row],[Parch]]</f>
        <v>0</v>
      </c>
      <c r="S603" s="2">
        <f ca="1">Table134[[#This Row],[Family_Size]]+RAND()-0.5</f>
        <v>6.9970810534333627E-2</v>
      </c>
    </row>
    <row r="604" spans="1:19" hidden="1" x14ac:dyDescent="0.25">
      <c r="A604">
        <v>603</v>
      </c>
      <c r="B604">
        <v>0</v>
      </c>
      <c r="C604" t="str">
        <f t="shared" si="45"/>
        <v>Died</v>
      </c>
      <c r="D604">
        <v>1</v>
      </c>
      <c r="E604" t="str">
        <f t="shared" si="46"/>
        <v>First</v>
      </c>
      <c r="F604" t="s">
        <v>861</v>
      </c>
      <c r="G604" t="s">
        <v>13</v>
      </c>
      <c r="I604">
        <f t="shared" si="47"/>
        <v>29.69911764705882</v>
      </c>
      <c r="J604">
        <v>0</v>
      </c>
      <c r="K604">
        <v>0</v>
      </c>
      <c r="L604">
        <v>113796</v>
      </c>
      <c r="M604">
        <v>42.4</v>
      </c>
      <c r="N604">
        <f t="shared" si="48"/>
        <v>42.4</v>
      </c>
      <c r="P604" t="s">
        <v>15</v>
      </c>
      <c r="Q604" t="str">
        <f t="shared" si="49"/>
        <v>Southampton</v>
      </c>
      <c r="R604">
        <f>Table134[[#This Row],[SibSp]]+Table134[[#This Row],[Parch]]</f>
        <v>0</v>
      </c>
      <c r="S604" s="2">
        <f ca="1">Table134[[#This Row],[Family_Size]]+RAND()-0.5</f>
        <v>-0.26781049456465433</v>
      </c>
    </row>
    <row r="605" spans="1:19" x14ac:dyDescent="0.25">
      <c r="A605">
        <v>564</v>
      </c>
      <c r="B605">
        <v>0</v>
      </c>
      <c r="C605" t="str">
        <f t="shared" si="45"/>
        <v>Died</v>
      </c>
      <c r="D605">
        <v>3</v>
      </c>
      <c r="E605" t="str">
        <f t="shared" si="46"/>
        <v>Third</v>
      </c>
      <c r="F605" t="s">
        <v>805</v>
      </c>
      <c r="G605" t="s">
        <v>13</v>
      </c>
      <c r="I605">
        <f t="shared" si="47"/>
        <v>29.69911764705882</v>
      </c>
      <c r="J605">
        <v>0</v>
      </c>
      <c r="K605">
        <v>0</v>
      </c>
      <c r="L605" t="s">
        <v>806</v>
      </c>
      <c r="M605">
        <v>8.0500000000000007</v>
      </c>
      <c r="N605">
        <f t="shared" si="48"/>
        <v>8.0500000000000007</v>
      </c>
      <c r="P605" t="s">
        <v>15</v>
      </c>
      <c r="Q605" t="str">
        <f t="shared" si="49"/>
        <v>Southampton</v>
      </c>
      <c r="R605">
        <f>Table134[[#This Row],[SibSp]]+Table134[[#This Row],[Parch]]</f>
        <v>0</v>
      </c>
      <c r="S605" s="2">
        <f ca="1">Table134[[#This Row],[Family_Size]]+RAND()-0.5</f>
        <v>-0.49482277887978898</v>
      </c>
    </row>
    <row r="606" spans="1:19" hidden="1" x14ac:dyDescent="0.25">
      <c r="A606">
        <v>605</v>
      </c>
      <c r="B606">
        <v>1</v>
      </c>
      <c r="C606" t="str">
        <f t="shared" si="45"/>
        <v>Survived</v>
      </c>
      <c r="D606">
        <v>1</v>
      </c>
      <c r="E606" t="str">
        <f t="shared" si="46"/>
        <v>First</v>
      </c>
      <c r="F606" t="s">
        <v>863</v>
      </c>
      <c r="G606" t="s">
        <v>13</v>
      </c>
      <c r="H606">
        <v>35</v>
      </c>
      <c r="I606">
        <f t="shared" si="47"/>
        <v>35</v>
      </c>
      <c r="J606">
        <v>0</v>
      </c>
      <c r="K606">
        <v>0</v>
      </c>
      <c r="L606">
        <v>111426</v>
      </c>
      <c r="M606">
        <v>26.55</v>
      </c>
      <c r="N606">
        <f t="shared" si="48"/>
        <v>26.55</v>
      </c>
      <c r="P606" t="s">
        <v>20</v>
      </c>
      <c r="Q606" t="str">
        <f t="shared" si="49"/>
        <v>Cherbourg</v>
      </c>
      <c r="R606">
        <f>Table134[[#This Row],[SibSp]]+Table134[[#This Row],[Parch]]</f>
        <v>0</v>
      </c>
      <c r="S606" s="2">
        <f ca="1">Table134[[#This Row],[Family_Size]]+RAND()-0.5</f>
        <v>0.37566467340697973</v>
      </c>
    </row>
    <row r="607" spans="1:19" x14ac:dyDescent="0.25">
      <c r="A607">
        <v>566</v>
      </c>
      <c r="B607">
        <v>0</v>
      </c>
      <c r="C607" t="str">
        <f t="shared" si="45"/>
        <v>Died</v>
      </c>
      <c r="D607">
        <v>3</v>
      </c>
      <c r="E607" t="str">
        <f t="shared" si="46"/>
        <v>Third</v>
      </c>
      <c r="F607" t="s">
        <v>809</v>
      </c>
      <c r="G607" t="s">
        <v>13</v>
      </c>
      <c r="H607">
        <v>24</v>
      </c>
      <c r="I607">
        <f t="shared" si="47"/>
        <v>24</v>
      </c>
      <c r="J607">
        <v>2</v>
      </c>
      <c r="K607">
        <v>0</v>
      </c>
      <c r="L607" t="s">
        <v>810</v>
      </c>
      <c r="M607">
        <v>24.15</v>
      </c>
      <c r="N607">
        <f t="shared" si="48"/>
        <v>24.15</v>
      </c>
      <c r="P607" t="s">
        <v>15</v>
      </c>
      <c r="Q607" t="str">
        <f t="shared" si="49"/>
        <v>Southampton</v>
      </c>
      <c r="R607">
        <f>Table134[[#This Row],[SibSp]]+Table134[[#This Row],[Parch]]</f>
        <v>2</v>
      </c>
      <c r="S607" s="2">
        <f ca="1">Table134[[#This Row],[Family_Size]]+RAND()-0.5</f>
        <v>2.2333072264438365</v>
      </c>
    </row>
    <row r="608" spans="1:19" x14ac:dyDescent="0.25">
      <c r="A608">
        <v>567</v>
      </c>
      <c r="B608">
        <v>0</v>
      </c>
      <c r="C608" t="str">
        <f t="shared" si="45"/>
        <v>Died</v>
      </c>
      <c r="D608">
        <v>3</v>
      </c>
      <c r="E608" t="str">
        <f t="shared" si="46"/>
        <v>Third</v>
      </c>
      <c r="F608" t="s">
        <v>811</v>
      </c>
      <c r="G608" t="s">
        <v>13</v>
      </c>
      <c r="H608">
        <v>19</v>
      </c>
      <c r="I608">
        <f t="shared" si="47"/>
        <v>19</v>
      </c>
      <c r="J608">
        <v>0</v>
      </c>
      <c r="K608">
        <v>0</v>
      </c>
      <c r="L608">
        <v>349205</v>
      </c>
      <c r="M608">
        <v>7.8958000000000004</v>
      </c>
      <c r="N608">
        <f t="shared" si="48"/>
        <v>7.8958000000000004</v>
      </c>
      <c r="P608" t="s">
        <v>15</v>
      </c>
      <c r="Q608" t="str">
        <f t="shared" si="49"/>
        <v>Southampton</v>
      </c>
      <c r="R608">
        <f>Table134[[#This Row],[SibSp]]+Table134[[#This Row],[Parch]]</f>
        <v>0</v>
      </c>
      <c r="S608" s="2">
        <f ca="1">Table134[[#This Row],[Family_Size]]+RAND()-0.5</f>
        <v>-0.49317327359677099</v>
      </c>
    </row>
    <row r="609" spans="1:19" hidden="1" x14ac:dyDescent="0.25">
      <c r="A609">
        <v>608</v>
      </c>
      <c r="B609">
        <v>1</v>
      </c>
      <c r="C609" t="str">
        <f t="shared" si="45"/>
        <v>Survived</v>
      </c>
      <c r="D609">
        <v>1</v>
      </c>
      <c r="E609" t="str">
        <f t="shared" si="46"/>
        <v>First</v>
      </c>
      <c r="F609" t="s">
        <v>866</v>
      </c>
      <c r="G609" t="s">
        <v>13</v>
      </c>
      <c r="H609">
        <v>27</v>
      </c>
      <c r="I609">
        <f t="shared" si="47"/>
        <v>27</v>
      </c>
      <c r="J609">
        <v>0</v>
      </c>
      <c r="K609">
        <v>0</v>
      </c>
      <c r="L609">
        <v>113804</v>
      </c>
      <c r="M609">
        <v>30.5</v>
      </c>
      <c r="N609">
        <f t="shared" si="48"/>
        <v>30.5</v>
      </c>
      <c r="P609" t="s">
        <v>15</v>
      </c>
      <c r="Q609" t="str">
        <f t="shared" si="49"/>
        <v>Southampton</v>
      </c>
      <c r="R609">
        <f>Table134[[#This Row],[SibSp]]+Table134[[#This Row],[Parch]]</f>
        <v>0</v>
      </c>
      <c r="S609" s="2">
        <f ca="1">Table134[[#This Row],[Family_Size]]+RAND()-0.5</f>
        <v>-0.14995916776043983</v>
      </c>
    </row>
    <row r="610" spans="1:19" hidden="1" x14ac:dyDescent="0.25">
      <c r="A610">
        <v>609</v>
      </c>
      <c r="B610">
        <v>1</v>
      </c>
      <c r="C610" t="str">
        <f t="shared" si="45"/>
        <v>Survived</v>
      </c>
      <c r="D610">
        <v>2</v>
      </c>
      <c r="E610" t="str">
        <f t="shared" si="46"/>
        <v>Second</v>
      </c>
      <c r="F610" t="s">
        <v>867</v>
      </c>
      <c r="G610" t="s">
        <v>17</v>
      </c>
      <c r="H610">
        <v>22</v>
      </c>
      <c r="I610">
        <f t="shared" si="47"/>
        <v>22</v>
      </c>
      <c r="J610">
        <v>1</v>
      </c>
      <c r="K610">
        <v>2</v>
      </c>
      <c r="L610" t="s">
        <v>80</v>
      </c>
      <c r="M610">
        <v>41.5792</v>
      </c>
      <c r="N610">
        <f t="shared" si="48"/>
        <v>41.5792</v>
      </c>
      <c r="P610" t="s">
        <v>20</v>
      </c>
      <c r="Q610" t="str">
        <f t="shared" si="49"/>
        <v>Cherbourg</v>
      </c>
      <c r="R610">
        <f>Table134[[#This Row],[SibSp]]+Table134[[#This Row],[Parch]]</f>
        <v>3</v>
      </c>
      <c r="S610" s="2">
        <f ca="1">Table134[[#This Row],[Family_Size]]+RAND()-0.5</f>
        <v>2.6651566812693437</v>
      </c>
    </row>
    <row r="611" spans="1:19" hidden="1" x14ac:dyDescent="0.25">
      <c r="A611">
        <v>610</v>
      </c>
      <c r="B611">
        <v>1</v>
      </c>
      <c r="C611" t="str">
        <f t="shared" si="45"/>
        <v>Survived</v>
      </c>
      <c r="D611">
        <v>1</v>
      </c>
      <c r="E611" t="str">
        <f t="shared" si="46"/>
        <v>First</v>
      </c>
      <c r="F611" t="s">
        <v>868</v>
      </c>
      <c r="G611" t="s">
        <v>17</v>
      </c>
      <c r="H611">
        <v>40</v>
      </c>
      <c r="I611">
        <f t="shared" si="47"/>
        <v>40</v>
      </c>
      <c r="J611">
        <v>0</v>
      </c>
      <c r="K611">
        <v>0</v>
      </c>
      <c r="L611" t="s">
        <v>406</v>
      </c>
      <c r="M611">
        <v>153.46250000000001</v>
      </c>
      <c r="N611">
        <f t="shared" si="48"/>
        <v>153.46250000000001</v>
      </c>
      <c r="O611" t="s">
        <v>407</v>
      </c>
      <c r="P611" t="s">
        <v>15</v>
      </c>
      <c r="Q611" t="str">
        <f t="shared" si="49"/>
        <v>Southampton</v>
      </c>
      <c r="R611">
        <f>Table134[[#This Row],[SibSp]]+Table134[[#This Row],[Parch]]</f>
        <v>0</v>
      </c>
      <c r="S611" s="2">
        <f ca="1">Table134[[#This Row],[Family_Size]]+RAND()-0.5</f>
        <v>-0.27773772870799895</v>
      </c>
    </row>
    <row r="612" spans="1:19" hidden="1" x14ac:dyDescent="0.25">
      <c r="A612">
        <v>611</v>
      </c>
      <c r="B612">
        <v>0</v>
      </c>
      <c r="C612" t="str">
        <f t="shared" si="45"/>
        <v>Died</v>
      </c>
      <c r="D612">
        <v>3</v>
      </c>
      <c r="E612" t="str">
        <f t="shared" si="46"/>
        <v>Third</v>
      </c>
      <c r="F612" t="s">
        <v>869</v>
      </c>
      <c r="G612" t="s">
        <v>17</v>
      </c>
      <c r="H612">
        <v>39</v>
      </c>
      <c r="I612">
        <f t="shared" si="47"/>
        <v>39</v>
      </c>
      <c r="J612">
        <v>1</v>
      </c>
      <c r="K612">
        <v>5</v>
      </c>
      <c r="L612">
        <v>347082</v>
      </c>
      <c r="M612">
        <v>31.274999999999999</v>
      </c>
      <c r="N612">
        <f t="shared" si="48"/>
        <v>31.274999999999999</v>
      </c>
      <c r="P612" t="s">
        <v>15</v>
      </c>
      <c r="Q612" t="str">
        <f t="shared" si="49"/>
        <v>Southampton</v>
      </c>
      <c r="R612">
        <f>Table134[[#This Row],[SibSp]]+Table134[[#This Row],[Parch]]</f>
        <v>6</v>
      </c>
      <c r="S612" s="2">
        <f ca="1">Table134[[#This Row],[Family_Size]]+RAND()-0.5</f>
        <v>5.8614875210684136</v>
      </c>
    </row>
    <row r="613" spans="1:19" x14ac:dyDescent="0.25">
      <c r="A613">
        <v>569</v>
      </c>
      <c r="B613">
        <v>0</v>
      </c>
      <c r="C613" t="str">
        <f t="shared" si="45"/>
        <v>Died</v>
      </c>
      <c r="D613">
        <v>3</v>
      </c>
      <c r="E613" t="str">
        <f t="shared" si="46"/>
        <v>Third</v>
      </c>
      <c r="F613" t="s">
        <v>813</v>
      </c>
      <c r="G613" t="s">
        <v>13</v>
      </c>
      <c r="I613">
        <f t="shared" si="47"/>
        <v>29.69911764705882</v>
      </c>
      <c r="J613">
        <v>0</v>
      </c>
      <c r="K613">
        <v>0</v>
      </c>
      <c r="L613">
        <v>2686</v>
      </c>
      <c r="M613">
        <v>7.2291999999999996</v>
      </c>
      <c r="N613">
        <f t="shared" si="48"/>
        <v>7.2291999999999996</v>
      </c>
      <c r="P613" t="s">
        <v>20</v>
      </c>
      <c r="Q613" t="str">
        <f t="shared" si="49"/>
        <v>Cherbourg</v>
      </c>
      <c r="R613">
        <f>Table134[[#This Row],[SibSp]]+Table134[[#This Row],[Parch]]</f>
        <v>0</v>
      </c>
      <c r="S613" s="2">
        <f ca="1">Table134[[#This Row],[Family_Size]]+RAND()-0.5</f>
        <v>0.31144475141644035</v>
      </c>
    </row>
    <row r="614" spans="1:19" hidden="1" x14ac:dyDescent="0.25">
      <c r="A614">
        <v>613</v>
      </c>
      <c r="B614">
        <v>1</v>
      </c>
      <c r="C614" t="str">
        <f t="shared" si="45"/>
        <v>Survived</v>
      </c>
      <c r="D614">
        <v>3</v>
      </c>
      <c r="E614" t="str">
        <f t="shared" si="46"/>
        <v>Third</v>
      </c>
      <c r="F614" t="s">
        <v>872</v>
      </c>
      <c r="G614" t="s">
        <v>17</v>
      </c>
      <c r="I614">
        <f t="shared" si="47"/>
        <v>29.69911764705882</v>
      </c>
      <c r="J614">
        <v>1</v>
      </c>
      <c r="K614">
        <v>0</v>
      </c>
      <c r="L614">
        <v>367230</v>
      </c>
      <c r="M614">
        <v>15.5</v>
      </c>
      <c r="N614">
        <f t="shared" si="48"/>
        <v>15.5</v>
      </c>
      <c r="P614" t="s">
        <v>27</v>
      </c>
      <c r="Q614" t="str">
        <f t="shared" si="49"/>
        <v>Queenstown</v>
      </c>
      <c r="R614">
        <f>Table134[[#This Row],[SibSp]]+Table134[[#This Row],[Parch]]</f>
        <v>1</v>
      </c>
      <c r="S614" s="2">
        <f ca="1">Table134[[#This Row],[Family_Size]]+RAND()-0.5</f>
        <v>0.67600642917439924</v>
      </c>
    </row>
    <row r="615" spans="1:19" x14ac:dyDescent="0.25">
      <c r="A615">
        <v>575</v>
      </c>
      <c r="B615">
        <v>0</v>
      </c>
      <c r="C615" t="str">
        <f t="shared" si="45"/>
        <v>Died</v>
      </c>
      <c r="D615">
        <v>3</v>
      </c>
      <c r="E615" t="str">
        <f t="shared" si="46"/>
        <v>Third</v>
      </c>
      <c r="F615" t="s">
        <v>822</v>
      </c>
      <c r="G615" t="s">
        <v>13</v>
      </c>
      <c r="H615">
        <v>16</v>
      </c>
      <c r="I615">
        <f t="shared" si="47"/>
        <v>16</v>
      </c>
      <c r="J615">
        <v>0</v>
      </c>
      <c r="K615">
        <v>0</v>
      </c>
      <c r="L615" t="s">
        <v>823</v>
      </c>
      <c r="M615">
        <v>8.0500000000000007</v>
      </c>
      <c r="N615">
        <f t="shared" si="48"/>
        <v>8.0500000000000007</v>
      </c>
      <c r="P615" t="s">
        <v>15</v>
      </c>
      <c r="Q615" t="str">
        <f t="shared" si="49"/>
        <v>Southampton</v>
      </c>
      <c r="R615">
        <f>Table134[[#This Row],[SibSp]]+Table134[[#This Row],[Parch]]</f>
        <v>0</v>
      </c>
      <c r="S615" s="2">
        <f ca="1">Table134[[#This Row],[Family_Size]]+RAND()-0.5</f>
        <v>-0.40495375212573637</v>
      </c>
    </row>
    <row r="616" spans="1:19" x14ac:dyDescent="0.25">
      <c r="A616">
        <v>576</v>
      </c>
      <c r="B616">
        <v>0</v>
      </c>
      <c r="C616" t="str">
        <f t="shared" si="45"/>
        <v>Died</v>
      </c>
      <c r="D616">
        <v>3</v>
      </c>
      <c r="E616" t="str">
        <f t="shared" si="46"/>
        <v>Third</v>
      </c>
      <c r="F616" t="s">
        <v>824</v>
      </c>
      <c r="G616" t="s">
        <v>13</v>
      </c>
      <c r="H616">
        <v>19</v>
      </c>
      <c r="I616">
        <f t="shared" si="47"/>
        <v>19</v>
      </c>
      <c r="J616">
        <v>0</v>
      </c>
      <c r="K616">
        <v>0</v>
      </c>
      <c r="L616">
        <v>358585</v>
      </c>
      <c r="M616">
        <v>14.5</v>
      </c>
      <c r="N616">
        <f t="shared" si="48"/>
        <v>14.5</v>
      </c>
      <c r="P616" t="s">
        <v>15</v>
      </c>
      <c r="Q616" t="str">
        <f t="shared" si="49"/>
        <v>Southampton</v>
      </c>
      <c r="R616">
        <f>Table134[[#This Row],[SibSp]]+Table134[[#This Row],[Parch]]</f>
        <v>0</v>
      </c>
      <c r="S616" s="2">
        <f ca="1">Table134[[#This Row],[Family_Size]]+RAND()-0.5</f>
        <v>0.39592083950731616</v>
      </c>
    </row>
    <row r="617" spans="1:19" hidden="1" x14ac:dyDescent="0.25">
      <c r="A617">
        <v>616</v>
      </c>
      <c r="B617">
        <v>1</v>
      </c>
      <c r="C617" t="str">
        <f t="shared" si="45"/>
        <v>Survived</v>
      </c>
      <c r="D617">
        <v>2</v>
      </c>
      <c r="E617" t="str">
        <f t="shared" si="46"/>
        <v>Second</v>
      </c>
      <c r="F617" t="s">
        <v>875</v>
      </c>
      <c r="G617" t="s">
        <v>17</v>
      </c>
      <c r="H617">
        <v>24</v>
      </c>
      <c r="I617">
        <f t="shared" si="47"/>
        <v>24</v>
      </c>
      <c r="J617">
        <v>1</v>
      </c>
      <c r="K617">
        <v>2</v>
      </c>
      <c r="L617">
        <v>220845</v>
      </c>
      <c r="M617">
        <v>65</v>
      </c>
      <c r="N617">
        <f t="shared" si="48"/>
        <v>65</v>
      </c>
      <c r="P617" t="s">
        <v>15</v>
      </c>
      <c r="Q617" t="str">
        <f t="shared" si="49"/>
        <v>Southampton</v>
      </c>
      <c r="R617">
        <f>Table134[[#This Row],[SibSp]]+Table134[[#This Row],[Parch]]</f>
        <v>3</v>
      </c>
      <c r="S617" s="2">
        <f ca="1">Table134[[#This Row],[Family_Size]]+RAND()-0.5</f>
        <v>3.0028489898086654</v>
      </c>
    </row>
    <row r="618" spans="1:19" x14ac:dyDescent="0.25">
      <c r="A618">
        <v>585</v>
      </c>
      <c r="B618">
        <v>0</v>
      </c>
      <c r="C618" t="str">
        <f t="shared" si="45"/>
        <v>Died</v>
      </c>
      <c r="D618">
        <v>3</v>
      </c>
      <c r="E618" t="str">
        <f t="shared" si="46"/>
        <v>Third</v>
      </c>
      <c r="F618" t="s">
        <v>836</v>
      </c>
      <c r="G618" t="s">
        <v>13</v>
      </c>
      <c r="I618">
        <f t="shared" si="47"/>
        <v>29.69911764705882</v>
      </c>
      <c r="J618">
        <v>0</v>
      </c>
      <c r="K618">
        <v>0</v>
      </c>
      <c r="L618">
        <v>3411</v>
      </c>
      <c r="M618">
        <v>8.7125000000000004</v>
      </c>
      <c r="N618">
        <f t="shared" si="48"/>
        <v>8.7125000000000004</v>
      </c>
      <c r="P618" t="s">
        <v>20</v>
      </c>
      <c r="Q618" t="str">
        <f t="shared" si="49"/>
        <v>Cherbourg</v>
      </c>
      <c r="R618">
        <f>Table134[[#This Row],[SibSp]]+Table134[[#This Row],[Parch]]</f>
        <v>0</v>
      </c>
      <c r="S618" s="2">
        <f ca="1">Table134[[#This Row],[Family_Size]]+RAND()-0.5</f>
        <v>-0.49819318085455033</v>
      </c>
    </row>
    <row r="619" spans="1:19" hidden="1" x14ac:dyDescent="0.25">
      <c r="A619">
        <v>618</v>
      </c>
      <c r="B619">
        <v>0</v>
      </c>
      <c r="C619" t="str">
        <f t="shared" si="45"/>
        <v>Died</v>
      </c>
      <c r="D619">
        <v>3</v>
      </c>
      <c r="E619" t="str">
        <f t="shared" si="46"/>
        <v>Third</v>
      </c>
      <c r="F619" t="s">
        <v>877</v>
      </c>
      <c r="G619" t="s">
        <v>17</v>
      </c>
      <c r="H619">
        <v>26</v>
      </c>
      <c r="I619">
        <f t="shared" si="47"/>
        <v>26</v>
      </c>
      <c r="J619">
        <v>1</v>
      </c>
      <c r="K619">
        <v>0</v>
      </c>
      <c r="L619" t="s">
        <v>384</v>
      </c>
      <c r="M619">
        <v>16.100000000000001</v>
      </c>
      <c r="N619">
        <f t="shared" si="48"/>
        <v>16.100000000000001</v>
      </c>
      <c r="P619" t="s">
        <v>15</v>
      </c>
      <c r="Q619" t="str">
        <f t="shared" si="49"/>
        <v>Southampton</v>
      </c>
      <c r="R619">
        <f>Table134[[#This Row],[SibSp]]+Table134[[#This Row],[Parch]]</f>
        <v>1</v>
      </c>
      <c r="S619" s="2">
        <f ca="1">Table134[[#This Row],[Family_Size]]+RAND()-0.5</f>
        <v>0.5418638519109571</v>
      </c>
    </row>
    <row r="620" spans="1:19" hidden="1" x14ac:dyDescent="0.25">
      <c r="A620">
        <v>619</v>
      </c>
      <c r="B620">
        <v>1</v>
      </c>
      <c r="C620" t="str">
        <f t="shared" si="45"/>
        <v>Survived</v>
      </c>
      <c r="D620">
        <v>2</v>
      </c>
      <c r="E620" t="str">
        <f t="shared" si="46"/>
        <v>Second</v>
      </c>
      <c r="F620" t="s">
        <v>878</v>
      </c>
      <c r="G620" t="s">
        <v>17</v>
      </c>
      <c r="H620">
        <v>4</v>
      </c>
      <c r="I620">
        <f t="shared" si="47"/>
        <v>4</v>
      </c>
      <c r="J620">
        <v>2</v>
      </c>
      <c r="K620">
        <v>1</v>
      </c>
      <c r="L620">
        <v>230136</v>
      </c>
      <c r="M620">
        <v>39</v>
      </c>
      <c r="N620">
        <f t="shared" si="48"/>
        <v>39</v>
      </c>
      <c r="O620" t="s">
        <v>286</v>
      </c>
      <c r="P620" t="s">
        <v>15</v>
      </c>
      <c r="Q620" t="str">
        <f t="shared" si="49"/>
        <v>Southampton</v>
      </c>
      <c r="R620">
        <f>Table134[[#This Row],[SibSp]]+Table134[[#This Row],[Parch]]</f>
        <v>3</v>
      </c>
      <c r="S620" s="2">
        <f ca="1">Table134[[#This Row],[Family_Size]]+RAND()-0.5</f>
        <v>3.1173999648698523</v>
      </c>
    </row>
    <row r="621" spans="1:19" hidden="1" x14ac:dyDescent="0.25">
      <c r="A621">
        <v>620</v>
      </c>
      <c r="B621">
        <v>0</v>
      </c>
      <c r="C621" t="str">
        <f t="shared" si="45"/>
        <v>Died</v>
      </c>
      <c r="D621">
        <v>2</v>
      </c>
      <c r="E621" t="str">
        <f t="shared" si="46"/>
        <v>Second</v>
      </c>
      <c r="F621" t="s">
        <v>879</v>
      </c>
      <c r="G621" t="s">
        <v>13</v>
      </c>
      <c r="H621">
        <v>26</v>
      </c>
      <c r="I621">
        <f t="shared" si="47"/>
        <v>26</v>
      </c>
      <c r="J621">
        <v>0</v>
      </c>
      <c r="K621">
        <v>0</v>
      </c>
      <c r="L621">
        <v>31028</v>
      </c>
      <c r="M621">
        <v>10.5</v>
      </c>
      <c r="N621">
        <f t="shared" si="48"/>
        <v>10.5</v>
      </c>
      <c r="P621" t="s">
        <v>15</v>
      </c>
      <c r="Q621" t="str">
        <f t="shared" si="49"/>
        <v>Southampton</v>
      </c>
      <c r="R621">
        <f>Table134[[#This Row],[SibSp]]+Table134[[#This Row],[Parch]]</f>
        <v>0</v>
      </c>
      <c r="S621" s="2">
        <f ca="1">Table134[[#This Row],[Family_Size]]+RAND()-0.5</f>
        <v>0.15680838744686221</v>
      </c>
    </row>
    <row r="622" spans="1:19" x14ac:dyDescent="0.25">
      <c r="A622">
        <v>589</v>
      </c>
      <c r="B622">
        <v>0</v>
      </c>
      <c r="C622" t="str">
        <f t="shared" si="45"/>
        <v>Died</v>
      </c>
      <c r="D622">
        <v>3</v>
      </c>
      <c r="E622" t="str">
        <f t="shared" si="46"/>
        <v>Third</v>
      </c>
      <c r="F622" t="s">
        <v>842</v>
      </c>
      <c r="G622" t="s">
        <v>13</v>
      </c>
      <c r="H622">
        <v>22</v>
      </c>
      <c r="I622">
        <f t="shared" si="47"/>
        <v>22</v>
      </c>
      <c r="J622">
        <v>0</v>
      </c>
      <c r="K622">
        <v>0</v>
      </c>
      <c r="L622">
        <v>14973</v>
      </c>
      <c r="M622">
        <v>8.0500000000000007</v>
      </c>
      <c r="N622">
        <f t="shared" si="48"/>
        <v>8.0500000000000007</v>
      </c>
      <c r="P622" t="s">
        <v>15</v>
      </c>
      <c r="Q622" t="str">
        <f t="shared" si="49"/>
        <v>Southampton</v>
      </c>
      <c r="R622">
        <f>Table134[[#This Row],[SibSp]]+Table134[[#This Row],[Parch]]</f>
        <v>0</v>
      </c>
      <c r="S622" s="2">
        <f ca="1">Table134[[#This Row],[Family_Size]]+RAND()-0.5</f>
        <v>-0.12162370497537911</v>
      </c>
    </row>
    <row r="623" spans="1:19" hidden="1" x14ac:dyDescent="0.25">
      <c r="A623">
        <v>622</v>
      </c>
      <c r="B623">
        <v>1</v>
      </c>
      <c r="C623" t="str">
        <f t="shared" si="45"/>
        <v>Survived</v>
      </c>
      <c r="D623">
        <v>1</v>
      </c>
      <c r="E623" t="str">
        <f t="shared" si="46"/>
        <v>First</v>
      </c>
      <c r="F623" t="s">
        <v>881</v>
      </c>
      <c r="G623" t="s">
        <v>13</v>
      </c>
      <c r="H623">
        <v>42</v>
      </c>
      <c r="I623">
        <f t="shared" si="47"/>
        <v>42</v>
      </c>
      <c r="J623">
        <v>1</v>
      </c>
      <c r="K623">
        <v>0</v>
      </c>
      <c r="L623">
        <v>11753</v>
      </c>
      <c r="M623">
        <v>52.554200000000002</v>
      </c>
      <c r="N623">
        <f t="shared" si="48"/>
        <v>52.554200000000002</v>
      </c>
      <c r="O623" t="s">
        <v>882</v>
      </c>
      <c r="P623" t="s">
        <v>15</v>
      </c>
      <c r="Q623" t="str">
        <f t="shared" si="49"/>
        <v>Southampton</v>
      </c>
      <c r="R623">
        <f>Table134[[#This Row],[SibSp]]+Table134[[#This Row],[Parch]]</f>
        <v>1</v>
      </c>
      <c r="S623" s="2">
        <f ca="1">Table134[[#This Row],[Family_Size]]+RAND()-0.5</f>
        <v>0.99589954392900237</v>
      </c>
    </row>
    <row r="624" spans="1:19" x14ac:dyDescent="0.25">
      <c r="A624">
        <v>590</v>
      </c>
      <c r="B624">
        <v>0</v>
      </c>
      <c r="C624" t="str">
        <f t="shared" si="45"/>
        <v>Died</v>
      </c>
      <c r="D624">
        <v>3</v>
      </c>
      <c r="E624" t="str">
        <f t="shared" si="46"/>
        <v>Third</v>
      </c>
      <c r="F624" t="s">
        <v>843</v>
      </c>
      <c r="G624" t="s">
        <v>13</v>
      </c>
      <c r="I624">
        <f t="shared" si="47"/>
        <v>29.69911764705882</v>
      </c>
      <c r="J624">
        <v>0</v>
      </c>
      <c r="K624">
        <v>0</v>
      </c>
      <c r="L624" t="s">
        <v>844</v>
      </c>
      <c r="M624">
        <v>8.0500000000000007</v>
      </c>
      <c r="N624">
        <f t="shared" si="48"/>
        <v>8.0500000000000007</v>
      </c>
      <c r="P624" t="s">
        <v>15</v>
      </c>
      <c r="Q624" t="str">
        <f t="shared" si="49"/>
        <v>Southampton</v>
      </c>
      <c r="R624">
        <f>Table134[[#This Row],[SibSp]]+Table134[[#This Row],[Parch]]</f>
        <v>0</v>
      </c>
      <c r="S624" s="2">
        <f ca="1">Table134[[#This Row],[Family_Size]]+RAND()-0.5</f>
        <v>-0.33134645521565076</v>
      </c>
    </row>
    <row r="625" spans="1:19" x14ac:dyDescent="0.25">
      <c r="A625">
        <v>591</v>
      </c>
      <c r="B625">
        <v>0</v>
      </c>
      <c r="C625" t="str">
        <f t="shared" si="45"/>
        <v>Died</v>
      </c>
      <c r="D625">
        <v>3</v>
      </c>
      <c r="E625" t="str">
        <f t="shared" si="46"/>
        <v>Third</v>
      </c>
      <c r="F625" t="s">
        <v>845</v>
      </c>
      <c r="G625" t="s">
        <v>13</v>
      </c>
      <c r="H625">
        <v>35</v>
      </c>
      <c r="I625">
        <f t="shared" si="47"/>
        <v>35</v>
      </c>
      <c r="J625">
        <v>0</v>
      </c>
      <c r="K625">
        <v>0</v>
      </c>
      <c r="L625" t="s">
        <v>846</v>
      </c>
      <c r="M625">
        <v>7.125</v>
      </c>
      <c r="N625">
        <f t="shared" si="48"/>
        <v>7.125</v>
      </c>
      <c r="P625" t="s">
        <v>15</v>
      </c>
      <c r="Q625" t="str">
        <f t="shared" si="49"/>
        <v>Southampton</v>
      </c>
      <c r="R625">
        <f>Table134[[#This Row],[SibSp]]+Table134[[#This Row],[Parch]]</f>
        <v>0</v>
      </c>
      <c r="S625" s="2">
        <f ca="1">Table134[[#This Row],[Family_Size]]+RAND()-0.5</f>
        <v>-0.24309350273415553</v>
      </c>
    </row>
    <row r="626" spans="1:19" x14ac:dyDescent="0.25">
      <c r="A626">
        <v>593</v>
      </c>
      <c r="B626">
        <v>0</v>
      </c>
      <c r="C626" t="str">
        <f t="shared" si="45"/>
        <v>Died</v>
      </c>
      <c r="D626">
        <v>3</v>
      </c>
      <c r="E626" t="str">
        <f t="shared" si="46"/>
        <v>Third</v>
      </c>
      <c r="F626" t="s">
        <v>848</v>
      </c>
      <c r="G626" t="s">
        <v>13</v>
      </c>
      <c r="H626">
        <v>47</v>
      </c>
      <c r="I626">
        <f t="shared" si="47"/>
        <v>47</v>
      </c>
      <c r="J626">
        <v>0</v>
      </c>
      <c r="K626">
        <v>0</v>
      </c>
      <c r="L626" t="s">
        <v>849</v>
      </c>
      <c r="M626">
        <v>7.25</v>
      </c>
      <c r="N626">
        <f t="shared" si="48"/>
        <v>7.25</v>
      </c>
      <c r="P626" t="s">
        <v>15</v>
      </c>
      <c r="Q626" t="str">
        <f t="shared" si="49"/>
        <v>Southampton</v>
      </c>
      <c r="R626">
        <f>Table134[[#This Row],[SibSp]]+Table134[[#This Row],[Parch]]</f>
        <v>0</v>
      </c>
      <c r="S626" s="2">
        <f ca="1">Table134[[#This Row],[Family_Size]]+RAND()-0.5</f>
        <v>0.1652760572911921</v>
      </c>
    </row>
    <row r="627" spans="1:19" hidden="1" x14ac:dyDescent="0.25">
      <c r="A627">
        <v>626</v>
      </c>
      <c r="B627">
        <v>0</v>
      </c>
      <c r="C627" t="str">
        <f t="shared" si="45"/>
        <v>Died</v>
      </c>
      <c r="D627">
        <v>1</v>
      </c>
      <c r="E627" t="str">
        <f t="shared" si="46"/>
        <v>First</v>
      </c>
      <c r="F627" t="s">
        <v>886</v>
      </c>
      <c r="G627" t="s">
        <v>13</v>
      </c>
      <c r="H627">
        <v>61</v>
      </c>
      <c r="I627">
        <f t="shared" si="47"/>
        <v>61</v>
      </c>
      <c r="J627">
        <v>0</v>
      </c>
      <c r="K627">
        <v>0</v>
      </c>
      <c r="L627">
        <v>36963</v>
      </c>
      <c r="M627">
        <v>32.320799999999998</v>
      </c>
      <c r="N627">
        <f t="shared" si="48"/>
        <v>32.320799999999998</v>
      </c>
      <c r="O627" t="s">
        <v>887</v>
      </c>
      <c r="P627" t="s">
        <v>15</v>
      </c>
      <c r="Q627" t="str">
        <f t="shared" si="49"/>
        <v>Southampton</v>
      </c>
      <c r="R627">
        <f>Table134[[#This Row],[SibSp]]+Table134[[#This Row],[Parch]]</f>
        <v>0</v>
      </c>
      <c r="S627" s="2">
        <f ca="1">Table134[[#This Row],[Family_Size]]+RAND()-0.5</f>
        <v>0.24935048991421227</v>
      </c>
    </row>
    <row r="628" spans="1:19" hidden="1" x14ac:dyDescent="0.25">
      <c r="A628">
        <v>627</v>
      </c>
      <c r="B628">
        <v>0</v>
      </c>
      <c r="C628" t="str">
        <f t="shared" si="45"/>
        <v>Died</v>
      </c>
      <c r="D628">
        <v>2</v>
      </c>
      <c r="E628" t="str">
        <f t="shared" si="46"/>
        <v>Second</v>
      </c>
      <c r="F628" t="s">
        <v>888</v>
      </c>
      <c r="G628" t="s">
        <v>13</v>
      </c>
      <c r="H628">
        <v>57</v>
      </c>
      <c r="I628">
        <f t="shared" si="47"/>
        <v>57</v>
      </c>
      <c r="J628">
        <v>0</v>
      </c>
      <c r="K628">
        <v>0</v>
      </c>
      <c r="L628">
        <v>219533</v>
      </c>
      <c r="M628">
        <v>12.35</v>
      </c>
      <c r="N628">
        <f t="shared" si="48"/>
        <v>12.35</v>
      </c>
      <c r="P628" t="s">
        <v>27</v>
      </c>
      <c r="Q628" t="str">
        <f t="shared" si="49"/>
        <v>Queenstown</v>
      </c>
      <c r="R628">
        <f>Table134[[#This Row],[SibSp]]+Table134[[#This Row],[Parch]]</f>
        <v>0</v>
      </c>
      <c r="S628" s="2">
        <f ca="1">Table134[[#This Row],[Family_Size]]+RAND()-0.5</f>
        <v>0.29130938235549297</v>
      </c>
    </row>
    <row r="629" spans="1:19" hidden="1" x14ac:dyDescent="0.25">
      <c r="A629">
        <v>628</v>
      </c>
      <c r="B629">
        <v>1</v>
      </c>
      <c r="C629" t="str">
        <f t="shared" si="45"/>
        <v>Survived</v>
      </c>
      <c r="D629">
        <v>1</v>
      </c>
      <c r="E629" t="str">
        <f t="shared" si="46"/>
        <v>First</v>
      </c>
      <c r="F629" t="s">
        <v>889</v>
      </c>
      <c r="G629" t="s">
        <v>17</v>
      </c>
      <c r="H629">
        <v>21</v>
      </c>
      <c r="I629">
        <f t="shared" si="47"/>
        <v>21</v>
      </c>
      <c r="J629">
        <v>0</v>
      </c>
      <c r="K629">
        <v>0</v>
      </c>
      <c r="L629">
        <v>13502</v>
      </c>
      <c r="M629">
        <v>77.958299999999994</v>
      </c>
      <c r="N629">
        <f t="shared" si="48"/>
        <v>77.958299999999994</v>
      </c>
      <c r="O629" t="s">
        <v>890</v>
      </c>
      <c r="P629" t="s">
        <v>15</v>
      </c>
      <c r="Q629" t="str">
        <f t="shared" si="49"/>
        <v>Southampton</v>
      </c>
      <c r="R629">
        <f>Table134[[#This Row],[SibSp]]+Table134[[#This Row],[Parch]]</f>
        <v>0</v>
      </c>
      <c r="S629" s="2">
        <f ca="1">Table134[[#This Row],[Family_Size]]+RAND()-0.5</f>
        <v>0.4361479818910492</v>
      </c>
    </row>
    <row r="630" spans="1:19" x14ac:dyDescent="0.25">
      <c r="A630">
        <v>596</v>
      </c>
      <c r="B630">
        <v>0</v>
      </c>
      <c r="C630" t="str">
        <f t="shared" si="45"/>
        <v>Died</v>
      </c>
      <c r="D630">
        <v>3</v>
      </c>
      <c r="E630" t="str">
        <f t="shared" si="46"/>
        <v>Third</v>
      </c>
      <c r="F630" t="s">
        <v>853</v>
      </c>
      <c r="G630" t="s">
        <v>13</v>
      </c>
      <c r="H630">
        <v>36</v>
      </c>
      <c r="I630">
        <f t="shared" si="47"/>
        <v>36</v>
      </c>
      <c r="J630">
        <v>1</v>
      </c>
      <c r="K630">
        <v>1</v>
      </c>
      <c r="L630">
        <v>345773</v>
      </c>
      <c r="M630">
        <v>24.15</v>
      </c>
      <c r="N630">
        <f t="shared" si="48"/>
        <v>24.15</v>
      </c>
      <c r="P630" t="s">
        <v>15</v>
      </c>
      <c r="Q630" t="str">
        <f t="shared" si="49"/>
        <v>Southampton</v>
      </c>
      <c r="R630">
        <f>Table134[[#This Row],[SibSp]]+Table134[[#This Row],[Parch]]</f>
        <v>2</v>
      </c>
      <c r="S630" s="2">
        <f ca="1">Table134[[#This Row],[Family_Size]]+RAND()-0.5</f>
        <v>1.5789696304898193</v>
      </c>
    </row>
    <row r="631" spans="1:19" x14ac:dyDescent="0.25">
      <c r="A631">
        <v>598</v>
      </c>
      <c r="B631">
        <v>0</v>
      </c>
      <c r="C631" t="str">
        <f t="shared" si="45"/>
        <v>Died</v>
      </c>
      <c r="D631">
        <v>3</v>
      </c>
      <c r="E631" t="str">
        <f t="shared" si="46"/>
        <v>Third</v>
      </c>
      <c r="F631" t="s">
        <v>855</v>
      </c>
      <c r="G631" t="s">
        <v>13</v>
      </c>
      <c r="H631">
        <v>49</v>
      </c>
      <c r="I631">
        <f t="shared" si="47"/>
        <v>49</v>
      </c>
      <c r="J631">
        <v>0</v>
      </c>
      <c r="K631">
        <v>0</v>
      </c>
      <c r="L631" t="s">
        <v>280</v>
      </c>
      <c r="M631">
        <v>0</v>
      </c>
      <c r="N631">
        <f t="shared" si="48"/>
        <v>0</v>
      </c>
      <c r="P631" t="s">
        <v>15</v>
      </c>
      <c r="Q631" t="str">
        <f t="shared" si="49"/>
        <v>Southampton</v>
      </c>
      <c r="R631">
        <f>Table134[[#This Row],[SibSp]]+Table134[[#This Row],[Parch]]</f>
        <v>0</v>
      </c>
      <c r="S631" s="2">
        <f ca="1">Table134[[#This Row],[Family_Size]]+RAND()-0.5</f>
        <v>0.37787175382982563</v>
      </c>
    </row>
    <row r="632" spans="1:19" hidden="1" x14ac:dyDescent="0.25">
      <c r="A632">
        <v>631</v>
      </c>
      <c r="B632">
        <v>1</v>
      </c>
      <c r="C632" t="str">
        <f t="shared" si="45"/>
        <v>Survived</v>
      </c>
      <c r="D632">
        <v>1</v>
      </c>
      <c r="E632" t="str">
        <f t="shared" si="46"/>
        <v>First</v>
      </c>
      <c r="F632" t="s">
        <v>893</v>
      </c>
      <c r="G632" t="s">
        <v>13</v>
      </c>
      <c r="H632">
        <v>80</v>
      </c>
      <c r="I632">
        <f t="shared" si="47"/>
        <v>80</v>
      </c>
      <c r="J632">
        <v>0</v>
      </c>
      <c r="K632">
        <v>0</v>
      </c>
      <c r="L632">
        <v>27042</v>
      </c>
      <c r="M632">
        <v>30</v>
      </c>
      <c r="N632">
        <f t="shared" si="48"/>
        <v>30</v>
      </c>
      <c r="O632" t="s">
        <v>894</v>
      </c>
      <c r="P632" t="s">
        <v>15</v>
      </c>
      <c r="Q632" t="str">
        <f t="shared" si="49"/>
        <v>Southampton</v>
      </c>
      <c r="R632">
        <f>Table134[[#This Row],[SibSp]]+Table134[[#This Row],[Parch]]</f>
        <v>0</v>
      </c>
      <c r="S632" s="2">
        <f ca="1">Table134[[#This Row],[Family_Size]]+RAND()-0.5</f>
        <v>0.41743031741896608</v>
      </c>
    </row>
    <row r="633" spans="1:19" x14ac:dyDescent="0.25">
      <c r="A633">
        <v>599</v>
      </c>
      <c r="B633">
        <v>0</v>
      </c>
      <c r="C633" t="str">
        <f t="shared" si="45"/>
        <v>Died</v>
      </c>
      <c r="D633">
        <v>3</v>
      </c>
      <c r="E633" t="str">
        <f t="shared" si="46"/>
        <v>Third</v>
      </c>
      <c r="F633" t="s">
        <v>856</v>
      </c>
      <c r="G633" t="s">
        <v>13</v>
      </c>
      <c r="I633">
        <f t="shared" si="47"/>
        <v>29.69911764705882</v>
      </c>
      <c r="J633">
        <v>0</v>
      </c>
      <c r="K633">
        <v>0</v>
      </c>
      <c r="L633">
        <v>2664</v>
      </c>
      <c r="M633">
        <v>7.2249999999999996</v>
      </c>
      <c r="N633">
        <f t="shared" si="48"/>
        <v>7.2249999999999996</v>
      </c>
      <c r="P633" t="s">
        <v>20</v>
      </c>
      <c r="Q633" t="str">
        <f t="shared" si="49"/>
        <v>Cherbourg</v>
      </c>
      <c r="R633">
        <f>Table134[[#This Row],[SibSp]]+Table134[[#This Row],[Parch]]</f>
        <v>0</v>
      </c>
      <c r="S633" s="2">
        <f ca="1">Table134[[#This Row],[Family_Size]]+RAND()-0.5</f>
        <v>-0.21816354905160018</v>
      </c>
    </row>
    <row r="634" spans="1:19" hidden="1" x14ac:dyDescent="0.25">
      <c r="A634">
        <v>633</v>
      </c>
      <c r="B634">
        <v>1</v>
      </c>
      <c r="C634" t="str">
        <f t="shared" si="45"/>
        <v>Survived</v>
      </c>
      <c r="D634">
        <v>1</v>
      </c>
      <c r="E634" t="str">
        <f t="shared" si="46"/>
        <v>First</v>
      </c>
      <c r="F634" t="s">
        <v>896</v>
      </c>
      <c r="G634" t="s">
        <v>13</v>
      </c>
      <c r="H634">
        <v>32</v>
      </c>
      <c r="I634">
        <f t="shared" si="47"/>
        <v>32</v>
      </c>
      <c r="J634">
        <v>0</v>
      </c>
      <c r="K634">
        <v>0</v>
      </c>
      <c r="L634">
        <v>13214</v>
      </c>
      <c r="M634">
        <v>30.5</v>
      </c>
      <c r="N634">
        <f t="shared" si="48"/>
        <v>30.5</v>
      </c>
      <c r="O634" t="s">
        <v>897</v>
      </c>
      <c r="P634" t="s">
        <v>20</v>
      </c>
      <c r="Q634" t="str">
        <f t="shared" si="49"/>
        <v>Cherbourg</v>
      </c>
      <c r="R634">
        <f>Table134[[#This Row],[SibSp]]+Table134[[#This Row],[Parch]]</f>
        <v>0</v>
      </c>
      <c r="S634" s="2">
        <f ca="1">Table134[[#This Row],[Family_Size]]+RAND()-0.5</f>
        <v>-0.32039650037498868</v>
      </c>
    </row>
    <row r="635" spans="1:19" hidden="1" x14ac:dyDescent="0.25">
      <c r="A635">
        <v>634</v>
      </c>
      <c r="B635">
        <v>0</v>
      </c>
      <c r="C635" t="str">
        <f t="shared" si="45"/>
        <v>Died</v>
      </c>
      <c r="D635">
        <v>1</v>
      </c>
      <c r="E635" t="str">
        <f t="shared" si="46"/>
        <v>First</v>
      </c>
      <c r="F635" t="s">
        <v>898</v>
      </c>
      <c r="G635" t="s">
        <v>13</v>
      </c>
      <c r="I635">
        <f t="shared" si="47"/>
        <v>29.69911764705882</v>
      </c>
      <c r="J635">
        <v>0</v>
      </c>
      <c r="K635">
        <v>0</v>
      </c>
      <c r="L635">
        <v>112052</v>
      </c>
      <c r="M635">
        <v>0</v>
      </c>
      <c r="N635">
        <f t="shared" si="48"/>
        <v>0</v>
      </c>
      <c r="P635" t="s">
        <v>15</v>
      </c>
      <c r="Q635" t="str">
        <f t="shared" si="49"/>
        <v>Southampton</v>
      </c>
      <c r="R635">
        <f>Table134[[#This Row],[SibSp]]+Table134[[#This Row],[Parch]]</f>
        <v>0</v>
      </c>
      <c r="S635" s="2">
        <f ca="1">Table134[[#This Row],[Family_Size]]+RAND()-0.5</f>
        <v>-0.29413177917621158</v>
      </c>
    </row>
    <row r="636" spans="1:19" hidden="1" x14ac:dyDescent="0.25">
      <c r="A636">
        <v>635</v>
      </c>
      <c r="B636">
        <v>0</v>
      </c>
      <c r="C636" t="str">
        <f t="shared" si="45"/>
        <v>Died</v>
      </c>
      <c r="D636">
        <v>3</v>
      </c>
      <c r="E636" t="str">
        <f t="shared" si="46"/>
        <v>Third</v>
      </c>
      <c r="F636" t="s">
        <v>899</v>
      </c>
      <c r="G636" t="s">
        <v>17</v>
      </c>
      <c r="H636">
        <v>9</v>
      </c>
      <c r="I636">
        <f t="shared" si="47"/>
        <v>9</v>
      </c>
      <c r="J636">
        <v>3</v>
      </c>
      <c r="K636">
        <v>2</v>
      </c>
      <c r="L636">
        <v>347088</v>
      </c>
      <c r="M636">
        <v>27.9</v>
      </c>
      <c r="N636">
        <f t="shared" si="48"/>
        <v>27.9</v>
      </c>
      <c r="P636" t="s">
        <v>15</v>
      </c>
      <c r="Q636" t="str">
        <f t="shared" si="49"/>
        <v>Southampton</v>
      </c>
      <c r="R636">
        <f>Table134[[#This Row],[SibSp]]+Table134[[#This Row],[Parch]]</f>
        <v>5</v>
      </c>
      <c r="S636" s="2">
        <f ca="1">Table134[[#This Row],[Family_Size]]+RAND()-0.5</f>
        <v>5.4514645129921426</v>
      </c>
    </row>
    <row r="637" spans="1:19" hidden="1" x14ac:dyDescent="0.25">
      <c r="A637">
        <v>636</v>
      </c>
      <c r="B637">
        <v>1</v>
      </c>
      <c r="C637" t="str">
        <f t="shared" si="45"/>
        <v>Survived</v>
      </c>
      <c r="D637">
        <v>2</v>
      </c>
      <c r="E637" t="str">
        <f t="shared" si="46"/>
        <v>Second</v>
      </c>
      <c r="F637" t="s">
        <v>900</v>
      </c>
      <c r="G637" t="s">
        <v>17</v>
      </c>
      <c r="H637">
        <v>28</v>
      </c>
      <c r="I637">
        <f t="shared" si="47"/>
        <v>28</v>
      </c>
      <c r="J637">
        <v>0</v>
      </c>
      <c r="K637">
        <v>0</v>
      </c>
      <c r="L637">
        <v>237668</v>
      </c>
      <c r="M637">
        <v>13</v>
      </c>
      <c r="N637">
        <f t="shared" si="48"/>
        <v>13</v>
      </c>
      <c r="P637" t="s">
        <v>15</v>
      </c>
      <c r="Q637" t="str">
        <f t="shared" si="49"/>
        <v>Southampton</v>
      </c>
      <c r="R637">
        <f>Table134[[#This Row],[SibSp]]+Table134[[#This Row],[Parch]]</f>
        <v>0</v>
      </c>
      <c r="S637" s="2">
        <f ca="1">Table134[[#This Row],[Family_Size]]+RAND()-0.5</f>
        <v>3.8323935087014815E-2</v>
      </c>
    </row>
    <row r="638" spans="1:19" x14ac:dyDescent="0.25">
      <c r="A638">
        <v>602</v>
      </c>
      <c r="B638">
        <v>0</v>
      </c>
      <c r="C638" t="str">
        <f t="shared" si="45"/>
        <v>Died</v>
      </c>
      <c r="D638">
        <v>3</v>
      </c>
      <c r="E638" t="str">
        <f t="shared" si="46"/>
        <v>Third</v>
      </c>
      <c r="F638" t="s">
        <v>860</v>
      </c>
      <c r="G638" t="s">
        <v>13</v>
      </c>
      <c r="I638">
        <f t="shared" si="47"/>
        <v>29.69911764705882</v>
      </c>
      <c r="J638">
        <v>0</v>
      </c>
      <c r="K638">
        <v>0</v>
      </c>
      <c r="L638">
        <v>349214</v>
      </c>
      <c r="M638">
        <v>7.8958000000000004</v>
      </c>
      <c r="N638">
        <f t="shared" si="48"/>
        <v>7.8958000000000004</v>
      </c>
      <c r="P638" t="s">
        <v>15</v>
      </c>
      <c r="Q638" t="str">
        <f t="shared" si="49"/>
        <v>Southampton</v>
      </c>
      <c r="R638">
        <f>Table134[[#This Row],[SibSp]]+Table134[[#This Row],[Parch]]</f>
        <v>0</v>
      </c>
      <c r="S638" s="2">
        <f ca="1">Table134[[#This Row],[Family_Size]]+RAND()-0.5</f>
        <v>-0.20941718224251449</v>
      </c>
    </row>
    <row r="639" spans="1:19" hidden="1" x14ac:dyDescent="0.25">
      <c r="A639">
        <v>638</v>
      </c>
      <c r="B639">
        <v>0</v>
      </c>
      <c r="C639" t="str">
        <f t="shared" si="45"/>
        <v>Died</v>
      </c>
      <c r="D639">
        <v>2</v>
      </c>
      <c r="E639" t="str">
        <f t="shared" si="46"/>
        <v>Second</v>
      </c>
      <c r="F639" t="s">
        <v>903</v>
      </c>
      <c r="G639" t="s">
        <v>13</v>
      </c>
      <c r="H639">
        <v>31</v>
      </c>
      <c r="I639">
        <f t="shared" si="47"/>
        <v>31</v>
      </c>
      <c r="J639">
        <v>1</v>
      </c>
      <c r="K639">
        <v>1</v>
      </c>
      <c r="L639" t="s">
        <v>361</v>
      </c>
      <c r="M639">
        <v>26.25</v>
      </c>
      <c r="N639">
        <f t="shared" si="48"/>
        <v>26.25</v>
      </c>
      <c r="P639" t="s">
        <v>15</v>
      </c>
      <c r="Q639" t="str">
        <f t="shared" si="49"/>
        <v>Southampton</v>
      </c>
      <c r="R639">
        <f>Table134[[#This Row],[SibSp]]+Table134[[#This Row],[Parch]]</f>
        <v>2</v>
      </c>
      <c r="S639" s="2">
        <f ca="1">Table134[[#This Row],[Family_Size]]+RAND()-0.5</f>
        <v>1.8986111158971313</v>
      </c>
    </row>
    <row r="640" spans="1:19" hidden="1" x14ac:dyDescent="0.25">
      <c r="A640">
        <v>639</v>
      </c>
      <c r="B640">
        <v>0</v>
      </c>
      <c r="C640" t="str">
        <f t="shared" si="45"/>
        <v>Died</v>
      </c>
      <c r="D640">
        <v>3</v>
      </c>
      <c r="E640" t="str">
        <f t="shared" si="46"/>
        <v>Third</v>
      </c>
      <c r="F640" t="s">
        <v>904</v>
      </c>
      <c r="G640" t="s">
        <v>17</v>
      </c>
      <c r="H640">
        <v>41</v>
      </c>
      <c r="I640">
        <f t="shared" si="47"/>
        <v>41</v>
      </c>
      <c r="J640">
        <v>0</v>
      </c>
      <c r="K640">
        <v>5</v>
      </c>
      <c r="L640">
        <v>3101295</v>
      </c>
      <c r="M640">
        <v>39.6875</v>
      </c>
      <c r="N640">
        <f t="shared" si="48"/>
        <v>39.6875</v>
      </c>
      <c r="P640" t="s">
        <v>15</v>
      </c>
      <c r="Q640" t="str">
        <f t="shared" si="49"/>
        <v>Southampton</v>
      </c>
      <c r="R640">
        <f>Table134[[#This Row],[SibSp]]+Table134[[#This Row],[Parch]]</f>
        <v>5</v>
      </c>
      <c r="S640" s="2">
        <f ca="1">Table134[[#This Row],[Family_Size]]+RAND()-0.5</f>
        <v>5.3585097740687111</v>
      </c>
    </row>
    <row r="641" spans="1:19" x14ac:dyDescent="0.25">
      <c r="A641">
        <v>604</v>
      </c>
      <c r="B641">
        <v>0</v>
      </c>
      <c r="C641" t="str">
        <f t="shared" si="45"/>
        <v>Died</v>
      </c>
      <c r="D641">
        <v>3</v>
      </c>
      <c r="E641" t="str">
        <f t="shared" si="46"/>
        <v>Third</v>
      </c>
      <c r="F641" t="s">
        <v>862</v>
      </c>
      <c r="G641" t="s">
        <v>13</v>
      </c>
      <c r="H641">
        <v>44</v>
      </c>
      <c r="I641">
        <f t="shared" si="47"/>
        <v>44</v>
      </c>
      <c r="J641">
        <v>0</v>
      </c>
      <c r="K641">
        <v>0</v>
      </c>
      <c r="L641">
        <v>364511</v>
      </c>
      <c r="M641">
        <v>8.0500000000000007</v>
      </c>
      <c r="N641">
        <f t="shared" si="48"/>
        <v>8.0500000000000007</v>
      </c>
      <c r="P641" t="s">
        <v>15</v>
      </c>
      <c r="Q641" t="str">
        <f t="shared" si="49"/>
        <v>Southampton</v>
      </c>
      <c r="R641">
        <f>Table134[[#This Row],[SibSp]]+Table134[[#This Row],[Parch]]</f>
        <v>0</v>
      </c>
      <c r="S641" s="2">
        <f ca="1">Table134[[#This Row],[Family_Size]]+RAND()-0.5</f>
        <v>0.34202845830208184</v>
      </c>
    </row>
    <row r="642" spans="1:19" x14ac:dyDescent="0.25">
      <c r="A642">
        <v>606</v>
      </c>
      <c r="B642">
        <v>0</v>
      </c>
      <c r="C642" t="str">
        <f t="shared" ref="C642:C705" si="50">IF(B642=1, "Survived", "Died")</f>
        <v>Died</v>
      </c>
      <c r="D642">
        <v>3</v>
      </c>
      <c r="E642" t="str">
        <f t="shared" ref="E642:E705" si="51">IF(D642=1, "First", IF(D642=2, "Second", IF(D642=3, "Third")))</f>
        <v>Third</v>
      </c>
      <c r="F642" t="s">
        <v>864</v>
      </c>
      <c r="G642" t="s">
        <v>13</v>
      </c>
      <c r="H642">
        <v>36</v>
      </c>
      <c r="I642">
        <f t="shared" ref="I642:I705" si="52">IF(H642="",AVERAGE(H:H),H642)</f>
        <v>36</v>
      </c>
      <c r="J642">
        <v>1</v>
      </c>
      <c r="K642">
        <v>0</v>
      </c>
      <c r="L642">
        <v>349910</v>
      </c>
      <c r="M642">
        <v>15.55</v>
      </c>
      <c r="N642">
        <f t="shared" ref="N642:N705" si="53">IF(M642="",MEDIAN(M:M),M642)</f>
        <v>15.55</v>
      </c>
      <c r="P642" t="s">
        <v>15</v>
      </c>
      <c r="Q642" t="str">
        <f t="shared" ref="Q642:Q705" si="54">IF(P642="C", "Cherbourg", IF(P642="Q", "Queenstown", IF(P642="S", "Southampton")))</f>
        <v>Southampton</v>
      </c>
      <c r="R642">
        <f>Table134[[#This Row],[SibSp]]+Table134[[#This Row],[Parch]]</f>
        <v>1</v>
      </c>
      <c r="S642" s="2">
        <f ca="1">Table134[[#This Row],[Family_Size]]+RAND()-0.5</f>
        <v>0.87793437353202375</v>
      </c>
    </row>
    <row r="643" spans="1:19" hidden="1" x14ac:dyDescent="0.25">
      <c r="A643">
        <v>642</v>
      </c>
      <c r="B643">
        <v>1</v>
      </c>
      <c r="C643" t="str">
        <f t="shared" si="50"/>
        <v>Survived</v>
      </c>
      <c r="D643">
        <v>1</v>
      </c>
      <c r="E643" t="str">
        <f t="shared" si="51"/>
        <v>First</v>
      </c>
      <c r="F643" t="s">
        <v>907</v>
      </c>
      <c r="G643" t="s">
        <v>17</v>
      </c>
      <c r="H643">
        <v>24</v>
      </c>
      <c r="I643">
        <f t="shared" si="52"/>
        <v>24</v>
      </c>
      <c r="J643">
        <v>0</v>
      </c>
      <c r="K643">
        <v>0</v>
      </c>
      <c r="L643" t="s">
        <v>549</v>
      </c>
      <c r="M643">
        <v>69.3</v>
      </c>
      <c r="N643">
        <f t="shared" si="53"/>
        <v>69.3</v>
      </c>
      <c r="O643" t="s">
        <v>550</v>
      </c>
      <c r="P643" t="s">
        <v>20</v>
      </c>
      <c r="Q643" t="str">
        <f t="shared" si="54"/>
        <v>Cherbourg</v>
      </c>
      <c r="R643">
        <f>Table134[[#This Row],[SibSp]]+Table134[[#This Row],[Parch]]</f>
        <v>0</v>
      </c>
      <c r="S643" s="2">
        <f ca="1">Table134[[#This Row],[Family_Size]]+RAND()-0.5</f>
        <v>0.34450767988958064</v>
      </c>
    </row>
    <row r="644" spans="1:19" hidden="1" x14ac:dyDescent="0.25">
      <c r="A644">
        <v>643</v>
      </c>
      <c r="B644">
        <v>0</v>
      </c>
      <c r="C644" t="str">
        <f t="shared" si="50"/>
        <v>Died</v>
      </c>
      <c r="D644">
        <v>3</v>
      </c>
      <c r="E644" t="str">
        <f t="shared" si="51"/>
        <v>Third</v>
      </c>
      <c r="F644" t="s">
        <v>908</v>
      </c>
      <c r="G644" t="s">
        <v>17</v>
      </c>
      <c r="H644">
        <v>2</v>
      </c>
      <c r="I644">
        <f t="shared" si="52"/>
        <v>2</v>
      </c>
      <c r="J644">
        <v>3</v>
      </c>
      <c r="K644">
        <v>2</v>
      </c>
      <c r="L644">
        <v>347088</v>
      </c>
      <c r="M644">
        <v>27.9</v>
      </c>
      <c r="N644">
        <f t="shared" si="53"/>
        <v>27.9</v>
      </c>
      <c r="P644" t="s">
        <v>15</v>
      </c>
      <c r="Q644" t="str">
        <f t="shared" si="54"/>
        <v>Southampton</v>
      </c>
      <c r="R644">
        <f>Table134[[#This Row],[SibSp]]+Table134[[#This Row],[Parch]]</f>
        <v>5</v>
      </c>
      <c r="S644" s="2">
        <f ca="1">Table134[[#This Row],[Family_Size]]+RAND()-0.5</f>
        <v>5.0837231543381378</v>
      </c>
    </row>
    <row r="645" spans="1:19" x14ac:dyDescent="0.25">
      <c r="A645">
        <v>607</v>
      </c>
      <c r="B645">
        <v>0</v>
      </c>
      <c r="C645" t="str">
        <f t="shared" si="50"/>
        <v>Died</v>
      </c>
      <c r="D645">
        <v>3</v>
      </c>
      <c r="E645" t="str">
        <f t="shared" si="51"/>
        <v>Third</v>
      </c>
      <c r="F645" t="s">
        <v>865</v>
      </c>
      <c r="G645" t="s">
        <v>13</v>
      </c>
      <c r="H645">
        <v>30</v>
      </c>
      <c r="I645">
        <f t="shared" si="52"/>
        <v>30</v>
      </c>
      <c r="J645">
        <v>0</v>
      </c>
      <c r="K645">
        <v>0</v>
      </c>
      <c r="L645">
        <v>349246</v>
      </c>
      <c r="M645">
        <v>7.8958000000000004</v>
      </c>
      <c r="N645">
        <f t="shared" si="53"/>
        <v>7.8958000000000004</v>
      </c>
      <c r="P645" t="s">
        <v>15</v>
      </c>
      <c r="Q645" t="str">
        <f t="shared" si="54"/>
        <v>Southampton</v>
      </c>
      <c r="R645">
        <f>Table134[[#This Row],[SibSp]]+Table134[[#This Row],[Parch]]</f>
        <v>0</v>
      </c>
      <c r="S645" s="2">
        <f ca="1">Table134[[#This Row],[Family_Size]]+RAND()-0.5</f>
        <v>-0.24627726290613738</v>
      </c>
    </row>
    <row r="646" spans="1:19" hidden="1" x14ac:dyDescent="0.25">
      <c r="A646">
        <v>645</v>
      </c>
      <c r="B646">
        <v>1</v>
      </c>
      <c r="C646" t="str">
        <f t="shared" si="50"/>
        <v>Survived</v>
      </c>
      <c r="D646">
        <v>3</v>
      </c>
      <c r="E646" t="str">
        <f t="shared" si="51"/>
        <v>Third</v>
      </c>
      <c r="F646" t="s">
        <v>910</v>
      </c>
      <c r="G646" t="s">
        <v>17</v>
      </c>
      <c r="H646">
        <v>0.75</v>
      </c>
      <c r="I646">
        <f t="shared" si="52"/>
        <v>0.75</v>
      </c>
      <c r="J646">
        <v>2</v>
      </c>
      <c r="K646">
        <v>1</v>
      </c>
      <c r="L646">
        <v>2666</v>
      </c>
      <c r="M646">
        <v>19.258299999999998</v>
      </c>
      <c r="N646">
        <f t="shared" si="53"/>
        <v>19.258299999999998</v>
      </c>
      <c r="P646" t="s">
        <v>20</v>
      </c>
      <c r="Q646" t="str">
        <f t="shared" si="54"/>
        <v>Cherbourg</v>
      </c>
      <c r="R646">
        <f>Table134[[#This Row],[SibSp]]+Table134[[#This Row],[Parch]]</f>
        <v>3</v>
      </c>
      <c r="S646" s="2">
        <f ca="1">Table134[[#This Row],[Family_Size]]+RAND()-0.5</f>
        <v>3.1616028421126172</v>
      </c>
    </row>
    <row r="647" spans="1:19" hidden="1" x14ac:dyDescent="0.25">
      <c r="A647">
        <v>646</v>
      </c>
      <c r="B647">
        <v>1</v>
      </c>
      <c r="C647" t="str">
        <f t="shared" si="50"/>
        <v>Survived</v>
      </c>
      <c r="D647">
        <v>1</v>
      </c>
      <c r="E647" t="str">
        <f t="shared" si="51"/>
        <v>First</v>
      </c>
      <c r="F647" t="s">
        <v>911</v>
      </c>
      <c r="G647" t="s">
        <v>13</v>
      </c>
      <c r="H647">
        <v>48</v>
      </c>
      <c r="I647">
        <f t="shared" si="52"/>
        <v>48</v>
      </c>
      <c r="J647">
        <v>1</v>
      </c>
      <c r="K647">
        <v>0</v>
      </c>
      <c r="L647" t="s">
        <v>92</v>
      </c>
      <c r="M647">
        <v>76.729200000000006</v>
      </c>
      <c r="N647">
        <f t="shared" si="53"/>
        <v>76.729200000000006</v>
      </c>
      <c r="O647" t="s">
        <v>93</v>
      </c>
      <c r="P647" t="s">
        <v>20</v>
      </c>
      <c r="Q647" t="str">
        <f t="shared" si="54"/>
        <v>Cherbourg</v>
      </c>
      <c r="R647">
        <f>Table134[[#This Row],[SibSp]]+Table134[[#This Row],[Parch]]</f>
        <v>1</v>
      </c>
      <c r="S647" s="2">
        <f ca="1">Table134[[#This Row],[Family_Size]]+RAND()-0.5</f>
        <v>1.1993431142329958</v>
      </c>
    </row>
    <row r="648" spans="1:19" x14ac:dyDescent="0.25">
      <c r="A648">
        <v>612</v>
      </c>
      <c r="B648">
        <v>0</v>
      </c>
      <c r="C648" t="str">
        <f t="shared" si="50"/>
        <v>Died</v>
      </c>
      <c r="D648">
        <v>3</v>
      </c>
      <c r="E648" t="str">
        <f t="shared" si="51"/>
        <v>Third</v>
      </c>
      <c r="F648" t="s">
        <v>870</v>
      </c>
      <c r="G648" t="s">
        <v>13</v>
      </c>
      <c r="I648">
        <f t="shared" si="52"/>
        <v>29.69911764705882</v>
      </c>
      <c r="J648">
        <v>0</v>
      </c>
      <c r="K648">
        <v>0</v>
      </c>
      <c r="L648" t="s">
        <v>871</v>
      </c>
      <c r="M648">
        <v>7.05</v>
      </c>
      <c r="N648">
        <f t="shared" si="53"/>
        <v>7.05</v>
      </c>
      <c r="P648" t="s">
        <v>15</v>
      </c>
      <c r="Q648" t="str">
        <f t="shared" si="54"/>
        <v>Southampton</v>
      </c>
      <c r="R648">
        <f>Table134[[#This Row],[SibSp]]+Table134[[#This Row],[Parch]]</f>
        <v>0</v>
      </c>
      <c r="S648" s="2">
        <f ca="1">Table134[[#This Row],[Family_Size]]+RAND()-0.5</f>
        <v>-0.11842966952454292</v>
      </c>
    </row>
    <row r="649" spans="1:19" hidden="1" x14ac:dyDescent="0.25">
      <c r="A649">
        <v>648</v>
      </c>
      <c r="B649">
        <v>1</v>
      </c>
      <c r="C649" t="str">
        <f t="shared" si="50"/>
        <v>Survived</v>
      </c>
      <c r="D649">
        <v>1</v>
      </c>
      <c r="E649" t="str">
        <f t="shared" si="51"/>
        <v>First</v>
      </c>
      <c r="F649" t="s">
        <v>913</v>
      </c>
      <c r="G649" t="s">
        <v>13</v>
      </c>
      <c r="H649">
        <v>56</v>
      </c>
      <c r="I649">
        <f t="shared" si="52"/>
        <v>56</v>
      </c>
      <c r="J649">
        <v>0</v>
      </c>
      <c r="K649">
        <v>0</v>
      </c>
      <c r="L649">
        <v>13213</v>
      </c>
      <c r="M649">
        <v>35.5</v>
      </c>
      <c r="N649">
        <f t="shared" si="53"/>
        <v>35.5</v>
      </c>
      <c r="O649" t="s">
        <v>914</v>
      </c>
      <c r="P649" t="s">
        <v>20</v>
      </c>
      <c r="Q649" t="str">
        <f t="shared" si="54"/>
        <v>Cherbourg</v>
      </c>
      <c r="R649">
        <f>Table134[[#This Row],[SibSp]]+Table134[[#This Row],[Parch]]</f>
        <v>0</v>
      </c>
      <c r="S649" s="2">
        <f ca="1">Table134[[#This Row],[Family_Size]]+RAND()-0.5</f>
        <v>0.18907963379707371</v>
      </c>
    </row>
    <row r="650" spans="1:19" x14ac:dyDescent="0.25">
      <c r="A650">
        <v>614</v>
      </c>
      <c r="B650">
        <v>0</v>
      </c>
      <c r="C650" t="str">
        <f t="shared" si="50"/>
        <v>Died</v>
      </c>
      <c r="D650">
        <v>3</v>
      </c>
      <c r="E650" t="str">
        <f t="shared" si="51"/>
        <v>Third</v>
      </c>
      <c r="F650" t="s">
        <v>873</v>
      </c>
      <c r="G650" t="s">
        <v>13</v>
      </c>
      <c r="I650">
        <f t="shared" si="52"/>
        <v>29.69911764705882</v>
      </c>
      <c r="J650">
        <v>0</v>
      </c>
      <c r="K650">
        <v>0</v>
      </c>
      <c r="L650">
        <v>370377</v>
      </c>
      <c r="M650">
        <v>7.75</v>
      </c>
      <c r="N650">
        <f t="shared" si="53"/>
        <v>7.75</v>
      </c>
      <c r="P650" t="s">
        <v>27</v>
      </c>
      <c r="Q650" t="str">
        <f t="shared" si="54"/>
        <v>Queenstown</v>
      </c>
      <c r="R650">
        <f>Table134[[#This Row],[SibSp]]+Table134[[#This Row],[Parch]]</f>
        <v>0</v>
      </c>
      <c r="S650" s="2">
        <f ca="1">Table134[[#This Row],[Family_Size]]+RAND()-0.5</f>
        <v>-1.4609115553120611E-2</v>
      </c>
    </row>
    <row r="651" spans="1:19" hidden="1" x14ac:dyDescent="0.25">
      <c r="A651">
        <v>650</v>
      </c>
      <c r="B651">
        <v>1</v>
      </c>
      <c r="C651" t="str">
        <f t="shared" si="50"/>
        <v>Survived</v>
      </c>
      <c r="D651">
        <v>3</v>
      </c>
      <c r="E651" t="str">
        <f t="shared" si="51"/>
        <v>Third</v>
      </c>
      <c r="F651" t="s">
        <v>917</v>
      </c>
      <c r="G651" t="s">
        <v>17</v>
      </c>
      <c r="H651">
        <v>23</v>
      </c>
      <c r="I651">
        <f t="shared" si="52"/>
        <v>23</v>
      </c>
      <c r="J651">
        <v>0</v>
      </c>
      <c r="K651">
        <v>0</v>
      </c>
      <c r="L651" t="s">
        <v>918</v>
      </c>
      <c r="M651">
        <v>7.55</v>
      </c>
      <c r="N651">
        <f t="shared" si="53"/>
        <v>7.55</v>
      </c>
      <c r="P651" t="s">
        <v>15</v>
      </c>
      <c r="Q651" t="str">
        <f t="shared" si="54"/>
        <v>Southampton</v>
      </c>
      <c r="R651">
        <f>Table134[[#This Row],[SibSp]]+Table134[[#This Row],[Parch]]</f>
        <v>0</v>
      </c>
      <c r="S651" s="2">
        <f ca="1">Table134[[#This Row],[Family_Size]]+RAND()-0.5</f>
        <v>-0.25502094691854271</v>
      </c>
    </row>
    <row r="652" spans="1:19" x14ac:dyDescent="0.25">
      <c r="A652">
        <v>615</v>
      </c>
      <c r="B652">
        <v>0</v>
      </c>
      <c r="C652" t="str">
        <f t="shared" si="50"/>
        <v>Died</v>
      </c>
      <c r="D652">
        <v>3</v>
      </c>
      <c r="E652" t="str">
        <f t="shared" si="51"/>
        <v>Third</v>
      </c>
      <c r="F652" t="s">
        <v>874</v>
      </c>
      <c r="G652" t="s">
        <v>13</v>
      </c>
      <c r="H652">
        <v>35</v>
      </c>
      <c r="I652">
        <f t="shared" si="52"/>
        <v>35</v>
      </c>
      <c r="J652">
        <v>0</v>
      </c>
      <c r="K652">
        <v>0</v>
      </c>
      <c r="L652">
        <v>364512</v>
      </c>
      <c r="M652">
        <v>8.0500000000000007</v>
      </c>
      <c r="N652">
        <f t="shared" si="53"/>
        <v>8.0500000000000007</v>
      </c>
      <c r="P652" t="s">
        <v>15</v>
      </c>
      <c r="Q652" t="str">
        <f t="shared" si="54"/>
        <v>Southampton</v>
      </c>
      <c r="R652">
        <f>Table134[[#This Row],[SibSp]]+Table134[[#This Row],[Parch]]</f>
        <v>0</v>
      </c>
      <c r="S652" s="2">
        <f ca="1">Table134[[#This Row],[Family_Size]]+RAND()-0.5</f>
        <v>2.2841089641528867E-2</v>
      </c>
    </row>
    <row r="653" spans="1:19" hidden="1" x14ac:dyDescent="0.25">
      <c r="A653">
        <v>652</v>
      </c>
      <c r="B653">
        <v>1</v>
      </c>
      <c r="C653" t="str">
        <f t="shared" si="50"/>
        <v>Survived</v>
      </c>
      <c r="D653">
        <v>2</v>
      </c>
      <c r="E653" t="str">
        <f t="shared" si="51"/>
        <v>Second</v>
      </c>
      <c r="F653" t="s">
        <v>920</v>
      </c>
      <c r="G653" t="s">
        <v>17</v>
      </c>
      <c r="H653">
        <v>18</v>
      </c>
      <c r="I653">
        <f t="shared" si="52"/>
        <v>18</v>
      </c>
      <c r="J653">
        <v>0</v>
      </c>
      <c r="K653">
        <v>1</v>
      </c>
      <c r="L653">
        <v>231919</v>
      </c>
      <c r="M653">
        <v>23</v>
      </c>
      <c r="N653">
        <f t="shared" si="53"/>
        <v>23</v>
      </c>
      <c r="P653" t="s">
        <v>15</v>
      </c>
      <c r="Q653" t="str">
        <f t="shared" si="54"/>
        <v>Southampton</v>
      </c>
      <c r="R653">
        <f>Table134[[#This Row],[SibSp]]+Table134[[#This Row],[Parch]]</f>
        <v>1</v>
      </c>
      <c r="S653" s="2">
        <f ca="1">Table134[[#This Row],[Family_Size]]+RAND()-0.5</f>
        <v>0.51786520176878703</v>
      </c>
    </row>
    <row r="654" spans="1:19" x14ac:dyDescent="0.25">
      <c r="A654">
        <v>617</v>
      </c>
      <c r="B654">
        <v>0</v>
      </c>
      <c r="C654" t="str">
        <f t="shared" si="50"/>
        <v>Died</v>
      </c>
      <c r="D654">
        <v>3</v>
      </c>
      <c r="E654" t="str">
        <f t="shared" si="51"/>
        <v>Third</v>
      </c>
      <c r="F654" t="s">
        <v>876</v>
      </c>
      <c r="G654" t="s">
        <v>13</v>
      </c>
      <c r="H654">
        <v>34</v>
      </c>
      <c r="I654">
        <f t="shared" si="52"/>
        <v>34</v>
      </c>
      <c r="J654">
        <v>1</v>
      </c>
      <c r="K654">
        <v>1</v>
      </c>
      <c r="L654">
        <v>347080</v>
      </c>
      <c r="M654">
        <v>14.4</v>
      </c>
      <c r="N654">
        <f t="shared" si="53"/>
        <v>14.4</v>
      </c>
      <c r="P654" t="s">
        <v>15</v>
      </c>
      <c r="Q654" t="str">
        <f t="shared" si="54"/>
        <v>Southampton</v>
      </c>
      <c r="R654">
        <f>Table134[[#This Row],[SibSp]]+Table134[[#This Row],[Parch]]</f>
        <v>2</v>
      </c>
      <c r="S654" s="2">
        <f ca="1">Table134[[#This Row],[Family_Size]]+RAND()-0.5</f>
        <v>2.2701413225899874</v>
      </c>
    </row>
    <row r="655" spans="1:19" hidden="1" x14ac:dyDescent="0.25">
      <c r="A655">
        <v>654</v>
      </c>
      <c r="B655">
        <v>1</v>
      </c>
      <c r="C655" t="str">
        <f t="shared" si="50"/>
        <v>Survived</v>
      </c>
      <c r="D655">
        <v>3</v>
      </c>
      <c r="E655" t="str">
        <f t="shared" si="51"/>
        <v>Third</v>
      </c>
      <c r="F655" t="s">
        <v>922</v>
      </c>
      <c r="G655" t="s">
        <v>17</v>
      </c>
      <c r="I655">
        <f t="shared" si="52"/>
        <v>29.69911764705882</v>
      </c>
      <c r="J655">
        <v>0</v>
      </c>
      <c r="K655">
        <v>0</v>
      </c>
      <c r="L655">
        <v>330919</v>
      </c>
      <c r="M655">
        <v>7.8292000000000002</v>
      </c>
      <c r="N655">
        <f t="shared" si="53"/>
        <v>7.8292000000000002</v>
      </c>
      <c r="P655" t="s">
        <v>27</v>
      </c>
      <c r="Q655" t="str">
        <f t="shared" si="54"/>
        <v>Queenstown</v>
      </c>
      <c r="R655">
        <f>Table134[[#This Row],[SibSp]]+Table134[[#This Row],[Parch]]</f>
        <v>0</v>
      </c>
      <c r="S655" s="2">
        <f ca="1">Table134[[#This Row],[Family_Size]]+RAND()-0.5</f>
        <v>-0.40004944520133878</v>
      </c>
    </row>
    <row r="656" spans="1:19" hidden="1" x14ac:dyDescent="0.25">
      <c r="A656">
        <v>655</v>
      </c>
      <c r="B656">
        <v>0</v>
      </c>
      <c r="C656" t="str">
        <f t="shared" si="50"/>
        <v>Died</v>
      </c>
      <c r="D656">
        <v>3</v>
      </c>
      <c r="E656" t="str">
        <f t="shared" si="51"/>
        <v>Third</v>
      </c>
      <c r="F656" t="s">
        <v>923</v>
      </c>
      <c r="G656" t="s">
        <v>17</v>
      </c>
      <c r="H656">
        <v>18</v>
      </c>
      <c r="I656">
        <f t="shared" si="52"/>
        <v>18</v>
      </c>
      <c r="J656">
        <v>0</v>
      </c>
      <c r="K656">
        <v>0</v>
      </c>
      <c r="L656">
        <v>365226</v>
      </c>
      <c r="M656">
        <v>6.75</v>
      </c>
      <c r="N656">
        <f t="shared" si="53"/>
        <v>6.75</v>
      </c>
      <c r="P656" t="s">
        <v>27</v>
      </c>
      <c r="Q656" t="str">
        <f t="shared" si="54"/>
        <v>Queenstown</v>
      </c>
      <c r="R656">
        <f>Table134[[#This Row],[SibSp]]+Table134[[#This Row],[Parch]]</f>
        <v>0</v>
      </c>
      <c r="S656" s="2">
        <f ca="1">Table134[[#This Row],[Family_Size]]+RAND()-0.5</f>
        <v>0.3729118824744535</v>
      </c>
    </row>
    <row r="657" spans="1:19" hidden="1" x14ac:dyDescent="0.25">
      <c r="A657">
        <v>656</v>
      </c>
      <c r="B657">
        <v>0</v>
      </c>
      <c r="C657" t="str">
        <f t="shared" si="50"/>
        <v>Died</v>
      </c>
      <c r="D657">
        <v>2</v>
      </c>
      <c r="E657" t="str">
        <f t="shared" si="51"/>
        <v>Second</v>
      </c>
      <c r="F657" t="s">
        <v>924</v>
      </c>
      <c r="G657" t="s">
        <v>13</v>
      </c>
      <c r="H657">
        <v>24</v>
      </c>
      <c r="I657">
        <f t="shared" si="52"/>
        <v>24</v>
      </c>
      <c r="J657">
        <v>2</v>
      </c>
      <c r="K657">
        <v>0</v>
      </c>
      <c r="L657" t="s">
        <v>126</v>
      </c>
      <c r="M657">
        <v>73.5</v>
      </c>
      <c r="N657">
        <f t="shared" si="53"/>
        <v>73.5</v>
      </c>
      <c r="P657" t="s">
        <v>15</v>
      </c>
      <c r="Q657" t="str">
        <f t="shared" si="54"/>
        <v>Southampton</v>
      </c>
      <c r="R657">
        <f>Table134[[#This Row],[SibSp]]+Table134[[#This Row],[Parch]]</f>
        <v>2</v>
      </c>
      <c r="S657" s="2">
        <f ca="1">Table134[[#This Row],[Family_Size]]+RAND()-0.5</f>
        <v>2.2215193507264139</v>
      </c>
    </row>
    <row r="658" spans="1:19" x14ac:dyDescent="0.25">
      <c r="A658">
        <v>621</v>
      </c>
      <c r="B658">
        <v>0</v>
      </c>
      <c r="C658" t="str">
        <f t="shared" si="50"/>
        <v>Died</v>
      </c>
      <c r="D658">
        <v>3</v>
      </c>
      <c r="E658" t="str">
        <f t="shared" si="51"/>
        <v>Third</v>
      </c>
      <c r="F658" t="s">
        <v>880</v>
      </c>
      <c r="G658" t="s">
        <v>13</v>
      </c>
      <c r="H658">
        <v>27</v>
      </c>
      <c r="I658">
        <f t="shared" si="52"/>
        <v>27</v>
      </c>
      <c r="J658">
        <v>1</v>
      </c>
      <c r="K658">
        <v>0</v>
      </c>
      <c r="L658">
        <v>2659</v>
      </c>
      <c r="M658">
        <v>14.4542</v>
      </c>
      <c r="N658">
        <f t="shared" si="53"/>
        <v>14.4542</v>
      </c>
      <c r="P658" t="s">
        <v>20</v>
      </c>
      <c r="Q658" t="str">
        <f t="shared" si="54"/>
        <v>Cherbourg</v>
      </c>
      <c r="R658">
        <f>Table134[[#This Row],[SibSp]]+Table134[[#This Row],[Parch]]</f>
        <v>1</v>
      </c>
      <c r="S658" s="2">
        <f ca="1">Table134[[#This Row],[Family_Size]]+RAND()-0.5</f>
        <v>1.260904746431422</v>
      </c>
    </row>
    <row r="659" spans="1:19" hidden="1" x14ac:dyDescent="0.25">
      <c r="A659">
        <v>658</v>
      </c>
      <c r="B659">
        <v>0</v>
      </c>
      <c r="C659" t="str">
        <f t="shared" si="50"/>
        <v>Died</v>
      </c>
      <c r="D659">
        <v>3</v>
      </c>
      <c r="E659" t="str">
        <f t="shared" si="51"/>
        <v>Third</v>
      </c>
      <c r="F659" t="s">
        <v>926</v>
      </c>
      <c r="G659" t="s">
        <v>17</v>
      </c>
      <c r="H659">
        <v>32</v>
      </c>
      <c r="I659">
        <f t="shared" si="52"/>
        <v>32</v>
      </c>
      <c r="J659">
        <v>1</v>
      </c>
      <c r="K659">
        <v>1</v>
      </c>
      <c r="L659">
        <v>364849</v>
      </c>
      <c r="M659">
        <v>15.5</v>
      </c>
      <c r="N659">
        <f t="shared" si="53"/>
        <v>15.5</v>
      </c>
      <c r="P659" t="s">
        <v>27</v>
      </c>
      <c r="Q659" t="str">
        <f t="shared" si="54"/>
        <v>Queenstown</v>
      </c>
      <c r="R659">
        <f>Table134[[#This Row],[SibSp]]+Table134[[#This Row],[Parch]]</f>
        <v>2</v>
      </c>
      <c r="S659" s="2">
        <f ca="1">Table134[[#This Row],[Family_Size]]+RAND()-0.5</f>
        <v>2.0255413445062103</v>
      </c>
    </row>
    <row r="660" spans="1:19" hidden="1" x14ac:dyDescent="0.25">
      <c r="A660">
        <v>659</v>
      </c>
      <c r="B660">
        <v>0</v>
      </c>
      <c r="C660" t="str">
        <f t="shared" si="50"/>
        <v>Died</v>
      </c>
      <c r="D660">
        <v>2</v>
      </c>
      <c r="E660" t="str">
        <f t="shared" si="51"/>
        <v>Second</v>
      </c>
      <c r="F660" t="s">
        <v>927</v>
      </c>
      <c r="G660" t="s">
        <v>13</v>
      </c>
      <c r="H660">
        <v>23</v>
      </c>
      <c r="I660">
        <f t="shared" si="52"/>
        <v>23</v>
      </c>
      <c r="J660">
        <v>0</v>
      </c>
      <c r="K660">
        <v>0</v>
      </c>
      <c r="L660">
        <v>29751</v>
      </c>
      <c r="M660">
        <v>13</v>
      </c>
      <c r="N660">
        <f t="shared" si="53"/>
        <v>13</v>
      </c>
      <c r="P660" t="s">
        <v>15</v>
      </c>
      <c r="Q660" t="str">
        <f t="shared" si="54"/>
        <v>Southampton</v>
      </c>
      <c r="R660">
        <f>Table134[[#This Row],[SibSp]]+Table134[[#This Row],[Parch]]</f>
        <v>0</v>
      </c>
      <c r="S660" s="2">
        <f ca="1">Table134[[#This Row],[Family_Size]]+RAND()-0.5</f>
        <v>-0.43503133758316737</v>
      </c>
    </row>
    <row r="661" spans="1:19" hidden="1" x14ac:dyDescent="0.25">
      <c r="A661">
        <v>660</v>
      </c>
      <c r="B661">
        <v>0</v>
      </c>
      <c r="C661" t="str">
        <f t="shared" si="50"/>
        <v>Died</v>
      </c>
      <c r="D661">
        <v>1</v>
      </c>
      <c r="E661" t="str">
        <f t="shared" si="51"/>
        <v>First</v>
      </c>
      <c r="F661" t="s">
        <v>928</v>
      </c>
      <c r="G661" t="s">
        <v>13</v>
      </c>
      <c r="H661">
        <v>58</v>
      </c>
      <c r="I661">
        <f t="shared" si="52"/>
        <v>58</v>
      </c>
      <c r="J661">
        <v>0</v>
      </c>
      <c r="K661">
        <v>2</v>
      </c>
      <c r="L661">
        <v>35273</v>
      </c>
      <c r="M661">
        <v>113.27500000000001</v>
      </c>
      <c r="N661">
        <f t="shared" si="53"/>
        <v>113.27500000000001</v>
      </c>
      <c r="O661" t="s">
        <v>929</v>
      </c>
      <c r="P661" t="s">
        <v>20</v>
      </c>
      <c r="Q661" t="str">
        <f t="shared" si="54"/>
        <v>Cherbourg</v>
      </c>
      <c r="R661">
        <f>Table134[[#This Row],[SibSp]]+Table134[[#This Row],[Parch]]</f>
        <v>2</v>
      </c>
      <c r="S661" s="2">
        <f ca="1">Table134[[#This Row],[Family_Size]]+RAND()-0.5</f>
        <v>2.3204243628636521</v>
      </c>
    </row>
    <row r="662" spans="1:19" hidden="1" x14ac:dyDescent="0.25">
      <c r="A662">
        <v>661</v>
      </c>
      <c r="B662">
        <v>1</v>
      </c>
      <c r="C662" t="str">
        <f t="shared" si="50"/>
        <v>Survived</v>
      </c>
      <c r="D662">
        <v>1</v>
      </c>
      <c r="E662" t="str">
        <f t="shared" si="51"/>
        <v>First</v>
      </c>
      <c r="F662" t="s">
        <v>930</v>
      </c>
      <c r="G662" t="s">
        <v>13</v>
      </c>
      <c r="H662">
        <v>50</v>
      </c>
      <c r="I662">
        <f t="shared" si="52"/>
        <v>50</v>
      </c>
      <c r="J662">
        <v>2</v>
      </c>
      <c r="K662">
        <v>0</v>
      </c>
      <c r="L662" t="s">
        <v>505</v>
      </c>
      <c r="M662">
        <v>133.65</v>
      </c>
      <c r="N662">
        <f t="shared" si="53"/>
        <v>133.65</v>
      </c>
      <c r="P662" t="s">
        <v>15</v>
      </c>
      <c r="Q662" t="str">
        <f t="shared" si="54"/>
        <v>Southampton</v>
      </c>
      <c r="R662">
        <f>Table134[[#This Row],[SibSp]]+Table134[[#This Row],[Parch]]</f>
        <v>2</v>
      </c>
      <c r="S662" s="2">
        <f ca="1">Table134[[#This Row],[Family_Size]]+RAND()-0.5</f>
        <v>1.6665292585821208</v>
      </c>
    </row>
    <row r="663" spans="1:19" x14ac:dyDescent="0.25">
      <c r="A663">
        <v>624</v>
      </c>
      <c r="B663">
        <v>0</v>
      </c>
      <c r="C663" t="str">
        <f t="shared" si="50"/>
        <v>Died</v>
      </c>
      <c r="D663">
        <v>3</v>
      </c>
      <c r="E663" t="str">
        <f t="shared" si="51"/>
        <v>Third</v>
      </c>
      <c r="F663" t="s">
        <v>884</v>
      </c>
      <c r="G663" t="s">
        <v>13</v>
      </c>
      <c r="H663">
        <v>21</v>
      </c>
      <c r="I663">
        <f t="shared" si="52"/>
        <v>21</v>
      </c>
      <c r="J663">
        <v>0</v>
      </c>
      <c r="K663">
        <v>0</v>
      </c>
      <c r="L663">
        <v>350029</v>
      </c>
      <c r="M663">
        <v>7.8541999999999996</v>
      </c>
      <c r="N663">
        <f t="shared" si="53"/>
        <v>7.8541999999999996</v>
      </c>
      <c r="P663" t="s">
        <v>15</v>
      </c>
      <c r="Q663" t="str">
        <f t="shared" si="54"/>
        <v>Southampton</v>
      </c>
      <c r="R663">
        <f>Table134[[#This Row],[SibSp]]+Table134[[#This Row],[Parch]]</f>
        <v>0</v>
      </c>
      <c r="S663" s="2">
        <f ca="1">Table134[[#This Row],[Family_Size]]+RAND()-0.5</f>
        <v>-0.33259763494005656</v>
      </c>
    </row>
    <row r="664" spans="1:19" hidden="1" x14ac:dyDescent="0.25">
      <c r="A664">
        <v>663</v>
      </c>
      <c r="B664">
        <v>0</v>
      </c>
      <c r="C664" t="str">
        <f t="shared" si="50"/>
        <v>Died</v>
      </c>
      <c r="D664">
        <v>1</v>
      </c>
      <c r="E664" t="str">
        <f t="shared" si="51"/>
        <v>First</v>
      </c>
      <c r="F664" t="s">
        <v>932</v>
      </c>
      <c r="G664" t="s">
        <v>13</v>
      </c>
      <c r="H664">
        <v>47</v>
      </c>
      <c r="I664">
        <f t="shared" si="52"/>
        <v>47</v>
      </c>
      <c r="J664">
        <v>0</v>
      </c>
      <c r="K664">
        <v>0</v>
      </c>
      <c r="L664">
        <v>5727</v>
      </c>
      <c r="M664">
        <v>25.587499999999999</v>
      </c>
      <c r="N664">
        <f t="shared" si="53"/>
        <v>25.587499999999999</v>
      </c>
      <c r="O664" t="s">
        <v>933</v>
      </c>
      <c r="P664" t="s">
        <v>15</v>
      </c>
      <c r="Q664" t="str">
        <f t="shared" si="54"/>
        <v>Southampton</v>
      </c>
      <c r="R664">
        <f>Table134[[#This Row],[SibSp]]+Table134[[#This Row],[Parch]]</f>
        <v>0</v>
      </c>
      <c r="S664" s="2">
        <f ca="1">Table134[[#This Row],[Family_Size]]+RAND()-0.5</f>
        <v>4.2837947944728172E-2</v>
      </c>
    </row>
    <row r="665" spans="1:19" x14ac:dyDescent="0.25">
      <c r="A665">
        <v>625</v>
      </c>
      <c r="B665">
        <v>0</v>
      </c>
      <c r="C665" t="str">
        <f t="shared" si="50"/>
        <v>Died</v>
      </c>
      <c r="D665">
        <v>3</v>
      </c>
      <c r="E665" t="str">
        <f t="shared" si="51"/>
        <v>Third</v>
      </c>
      <c r="F665" t="s">
        <v>885</v>
      </c>
      <c r="G665" t="s">
        <v>13</v>
      </c>
      <c r="H665">
        <v>21</v>
      </c>
      <c r="I665">
        <f t="shared" si="52"/>
        <v>21</v>
      </c>
      <c r="J665">
        <v>0</v>
      </c>
      <c r="K665">
        <v>0</v>
      </c>
      <c r="L665">
        <v>54636</v>
      </c>
      <c r="M665">
        <v>16.100000000000001</v>
      </c>
      <c r="N665">
        <f t="shared" si="53"/>
        <v>16.100000000000001</v>
      </c>
      <c r="P665" t="s">
        <v>15</v>
      </c>
      <c r="Q665" t="str">
        <f t="shared" si="54"/>
        <v>Southampton</v>
      </c>
      <c r="R665">
        <f>Table134[[#This Row],[SibSp]]+Table134[[#This Row],[Parch]]</f>
        <v>0</v>
      </c>
      <c r="S665" s="2">
        <f ca="1">Table134[[#This Row],[Family_Size]]+RAND()-0.5</f>
        <v>2.1490093485249884E-2</v>
      </c>
    </row>
    <row r="666" spans="1:19" x14ac:dyDescent="0.25">
      <c r="A666">
        <v>629</v>
      </c>
      <c r="B666">
        <v>0</v>
      </c>
      <c r="C666" t="str">
        <f t="shared" si="50"/>
        <v>Died</v>
      </c>
      <c r="D666">
        <v>3</v>
      </c>
      <c r="E666" t="str">
        <f t="shared" si="51"/>
        <v>Third</v>
      </c>
      <c r="F666" t="s">
        <v>891</v>
      </c>
      <c r="G666" t="s">
        <v>13</v>
      </c>
      <c r="H666">
        <v>26</v>
      </c>
      <c r="I666">
        <f t="shared" si="52"/>
        <v>26</v>
      </c>
      <c r="J666">
        <v>0</v>
      </c>
      <c r="K666">
        <v>0</v>
      </c>
      <c r="L666">
        <v>349224</v>
      </c>
      <c r="M666">
        <v>7.8958000000000004</v>
      </c>
      <c r="N666">
        <f t="shared" si="53"/>
        <v>7.8958000000000004</v>
      </c>
      <c r="P666" t="s">
        <v>15</v>
      </c>
      <c r="Q666" t="str">
        <f t="shared" si="54"/>
        <v>Southampton</v>
      </c>
      <c r="R666">
        <f>Table134[[#This Row],[SibSp]]+Table134[[#This Row],[Parch]]</f>
        <v>0</v>
      </c>
      <c r="S666" s="2">
        <f ca="1">Table134[[#This Row],[Family_Size]]+RAND()-0.5</f>
        <v>0.27916699300114489</v>
      </c>
    </row>
    <row r="667" spans="1:19" hidden="1" x14ac:dyDescent="0.25">
      <c r="A667">
        <v>666</v>
      </c>
      <c r="B667">
        <v>0</v>
      </c>
      <c r="C667" t="str">
        <f t="shared" si="50"/>
        <v>Died</v>
      </c>
      <c r="D667">
        <v>2</v>
      </c>
      <c r="E667" t="str">
        <f t="shared" si="51"/>
        <v>Second</v>
      </c>
      <c r="F667" t="s">
        <v>937</v>
      </c>
      <c r="G667" t="s">
        <v>13</v>
      </c>
      <c r="H667">
        <v>32</v>
      </c>
      <c r="I667">
        <f t="shared" si="52"/>
        <v>32</v>
      </c>
      <c r="J667">
        <v>2</v>
      </c>
      <c r="K667">
        <v>0</v>
      </c>
      <c r="L667" t="s">
        <v>126</v>
      </c>
      <c r="M667">
        <v>73.5</v>
      </c>
      <c r="N667">
        <f t="shared" si="53"/>
        <v>73.5</v>
      </c>
      <c r="P667" t="s">
        <v>15</v>
      </c>
      <c r="Q667" t="str">
        <f t="shared" si="54"/>
        <v>Southampton</v>
      </c>
      <c r="R667">
        <f>Table134[[#This Row],[SibSp]]+Table134[[#This Row],[Parch]]</f>
        <v>2</v>
      </c>
      <c r="S667" s="2">
        <f ca="1">Table134[[#This Row],[Family_Size]]+RAND()-0.5</f>
        <v>1.6329032804500212</v>
      </c>
    </row>
    <row r="668" spans="1:19" hidden="1" x14ac:dyDescent="0.25">
      <c r="A668">
        <v>667</v>
      </c>
      <c r="B668">
        <v>0</v>
      </c>
      <c r="C668" t="str">
        <f t="shared" si="50"/>
        <v>Died</v>
      </c>
      <c r="D668">
        <v>2</v>
      </c>
      <c r="E668" t="str">
        <f t="shared" si="51"/>
        <v>Second</v>
      </c>
      <c r="F668" t="s">
        <v>938</v>
      </c>
      <c r="G668" t="s">
        <v>13</v>
      </c>
      <c r="H668">
        <v>25</v>
      </c>
      <c r="I668">
        <f t="shared" si="52"/>
        <v>25</v>
      </c>
      <c r="J668">
        <v>0</v>
      </c>
      <c r="K668">
        <v>0</v>
      </c>
      <c r="L668">
        <v>234686</v>
      </c>
      <c r="M668">
        <v>13</v>
      </c>
      <c r="N668">
        <f t="shared" si="53"/>
        <v>13</v>
      </c>
      <c r="P668" t="s">
        <v>15</v>
      </c>
      <c r="Q668" t="str">
        <f t="shared" si="54"/>
        <v>Southampton</v>
      </c>
      <c r="R668">
        <f>Table134[[#This Row],[SibSp]]+Table134[[#This Row],[Parch]]</f>
        <v>0</v>
      </c>
      <c r="S668" s="2">
        <f ca="1">Table134[[#This Row],[Family_Size]]+RAND()-0.5</f>
        <v>-6.9046210395779073E-2</v>
      </c>
    </row>
    <row r="669" spans="1:19" x14ac:dyDescent="0.25">
      <c r="A669">
        <v>630</v>
      </c>
      <c r="B669">
        <v>0</v>
      </c>
      <c r="C669" t="str">
        <f t="shared" si="50"/>
        <v>Died</v>
      </c>
      <c r="D669">
        <v>3</v>
      </c>
      <c r="E669" t="str">
        <f t="shared" si="51"/>
        <v>Third</v>
      </c>
      <c r="F669" t="s">
        <v>892</v>
      </c>
      <c r="G669" t="s">
        <v>13</v>
      </c>
      <c r="I669">
        <f t="shared" si="52"/>
        <v>29.69911764705882</v>
      </c>
      <c r="J669">
        <v>0</v>
      </c>
      <c r="K669">
        <v>0</v>
      </c>
      <c r="L669">
        <v>334912</v>
      </c>
      <c r="M669">
        <v>7.7332999999999998</v>
      </c>
      <c r="N669">
        <f t="shared" si="53"/>
        <v>7.7332999999999998</v>
      </c>
      <c r="P669" t="s">
        <v>27</v>
      </c>
      <c r="Q669" t="str">
        <f t="shared" si="54"/>
        <v>Queenstown</v>
      </c>
      <c r="R669">
        <f>Table134[[#This Row],[SibSp]]+Table134[[#This Row],[Parch]]</f>
        <v>0</v>
      </c>
      <c r="S669" s="2">
        <f ca="1">Table134[[#This Row],[Family_Size]]+RAND()-0.5</f>
        <v>0.10206552052388951</v>
      </c>
    </row>
    <row r="670" spans="1:19" x14ac:dyDescent="0.25">
      <c r="A670">
        <v>632</v>
      </c>
      <c r="B670">
        <v>0</v>
      </c>
      <c r="C670" t="str">
        <f t="shared" si="50"/>
        <v>Died</v>
      </c>
      <c r="D670">
        <v>3</v>
      </c>
      <c r="E670" t="str">
        <f t="shared" si="51"/>
        <v>Third</v>
      </c>
      <c r="F670" t="s">
        <v>895</v>
      </c>
      <c r="G670" t="s">
        <v>13</v>
      </c>
      <c r="H670">
        <v>51</v>
      </c>
      <c r="I670">
        <f t="shared" si="52"/>
        <v>51</v>
      </c>
      <c r="J670">
        <v>0</v>
      </c>
      <c r="K670">
        <v>0</v>
      </c>
      <c r="L670">
        <v>347743</v>
      </c>
      <c r="M670">
        <v>7.0541999999999998</v>
      </c>
      <c r="N670">
        <f t="shared" si="53"/>
        <v>7.0541999999999998</v>
      </c>
      <c r="P670" t="s">
        <v>15</v>
      </c>
      <c r="Q670" t="str">
        <f t="shared" si="54"/>
        <v>Southampton</v>
      </c>
      <c r="R670">
        <f>Table134[[#This Row],[SibSp]]+Table134[[#This Row],[Parch]]</f>
        <v>0</v>
      </c>
      <c r="S670" s="2">
        <f ca="1">Table134[[#This Row],[Family_Size]]+RAND()-0.5</f>
        <v>-0.45605450291412919</v>
      </c>
    </row>
    <row r="671" spans="1:19" hidden="1" x14ac:dyDescent="0.25">
      <c r="A671">
        <v>670</v>
      </c>
      <c r="B671">
        <v>1</v>
      </c>
      <c r="C671" t="str">
        <f t="shared" si="50"/>
        <v>Survived</v>
      </c>
      <c r="D671">
        <v>1</v>
      </c>
      <c r="E671" t="str">
        <f t="shared" si="51"/>
        <v>First</v>
      </c>
      <c r="F671" t="s">
        <v>942</v>
      </c>
      <c r="G671" t="s">
        <v>17</v>
      </c>
      <c r="I671">
        <f t="shared" si="52"/>
        <v>29.69911764705882</v>
      </c>
      <c r="J671">
        <v>1</v>
      </c>
      <c r="K671">
        <v>0</v>
      </c>
      <c r="L671">
        <v>19996</v>
      </c>
      <c r="M671">
        <v>52</v>
      </c>
      <c r="N671">
        <f t="shared" si="53"/>
        <v>52</v>
      </c>
      <c r="O671" t="s">
        <v>943</v>
      </c>
      <c r="P671" t="s">
        <v>15</v>
      </c>
      <c r="Q671" t="str">
        <f t="shared" si="54"/>
        <v>Southampton</v>
      </c>
      <c r="R671">
        <f>Table134[[#This Row],[SibSp]]+Table134[[#This Row],[Parch]]</f>
        <v>1</v>
      </c>
      <c r="S671" s="2">
        <f ca="1">Table134[[#This Row],[Family_Size]]+RAND()-0.5</f>
        <v>0.94623166386982693</v>
      </c>
    </row>
    <row r="672" spans="1:19" hidden="1" x14ac:dyDescent="0.25">
      <c r="A672">
        <v>671</v>
      </c>
      <c r="B672">
        <v>1</v>
      </c>
      <c r="C672" t="str">
        <f t="shared" si="50"/>
        <v>Survived</v>
      </c>
      <c r="D672">
        <v>2</v>
      </c>
      <c r="E672" t="str">
        <f t="shared" si="51"/>
        <v>Second</v>
      </c>
      <c r="F672" t="s">
        <v>944</v>
      </c>
      <c r="G672" t="s">
        <v>17</v>
      </c>
      <c r="H672">
        <v>40</v>
      </c>
      <c r="I672">
        <f t="shared" si="52"/>
        <v>40</v>
      </c>
      <c r="J672">
        <v>1</v>
      </c>
      <c r="K672">
        <v>1</v>
      </c>
      <c r="L672">
        <v>29750</v>
      </c>
      <c r="M672">
        <v>39</v>
      </c>
      <c r="N672">
        <f t="shared" si="53"/>
        <v>39</v>
      </c>
      <c r="P672" t="s">
        <v>15</v>
      </c>
      <c r="Q672" t="str">
        <f t="shared" si="54"/>
        <v>Southampton</v>
      </c>
      <c r="R672">
        <f>Table134[[#This Row],[SibSp]]+Table134[[#This Row],[Parch]]</f>
        <v>2</v>
      </c>
      <c r="S672" s="2">
        <f ca="1">Table134[[#This Row],[Family_Size]]+RAND()-0.5</f>
        <v>1.9641298727849126</v>
      </c>
    </row>
    <row r="673" spans="1:19" hidden="1" x14ac:dyDescent="0.25">
      <c r="A673">
        <v>672</v>
      </c>
      <c r="B673">
        <v>0</v>
      </c>
      <c r="C673" t="str">
        <f t="shared" si="50"/>
        <v>Died</v>
      </c>
      <c r="D673">
        <v>1</v>
      </c>
      <c r="E673" t="str">
        <f t="shared" si="51"/>
        <v>First</v>
      </c>
      <c r="F673" t="s">
        <v>945</v>
      </c>
      <c r="G673" t="s">
        <v>13</v>
      </c>
      <c r="H673">
        <v>31</v>
      </c>
      <c r="I673">
        <f t="shared" si="52"/>
        <v>31</v>
      </c>
      <c r="J673">
        <v>1</v>
      </c>
      <c r="K673">
        <v>0</v>
      </c>
      <c r="L673" t="s">
        <v>946</v>
      </c>
      <c r="M673">
        <v>52</v>
      </c>
      <c r="N673">
        <f t="shared" si="53"/>
        <v>52</v>
      </c>
      <c r="O673" t="s">
        <v>947</v>
      </c>
      <c r="P673" t="s">
        <v>15</v>
      </c>
      <c r="Q673" t="str">
        <f t="shared" si="54"/>
        <v>Southampton</v>
      </c>
      <c r="R673">
        <f>Table134[[#This Row],[SibSp]]+Table134[[#This Row],[Parch]]</f>
        <v>1</v>
      </c>
      <c r="S673" s="2">
        <f ca="1">Table134[[#This Row],[Family_Size]]+RAND()-0.5</f>
        <v>0.5740209172806614</v>
      </c>
    </row>
    <row r="674" spans="1:19" hidden="1" x14ac:dyDescent="0.25">
      <c r="A674">
        <v>673</v>
      </c>
      <c r="B674">
        <v>0</v>
      </c>
      <c r="C674" t="str">
        <f t="shared" si="50"/>
        <v>Died</v>
      </c>
      <c r="D674">
        <v>2</v>
      </c>
      <c r="E674" t="str">
        <f t="shared" si="51"/>
        <v>Second</v>
      </c>
      <c r="F674" t="s">
        <v>948</v>
      </c>
      <c r="G674" t="s">
        <v>13</v>
      </c>
      <c r="H674">
        <v>70</v>
      </c>
      <c r="I674">
        <f t="shared" si="52"/>
        <v>70</v>
      </c>
      <c r="J674">
        <v>0</v>
      </c>
      <c r="K674">
        <v>0</v>
      </c>
      <c r="L674" t="s">
        <v>949</v>
      </c>
      <c r="M674">
        <v>10.5</v>
      </c>
      <c r="N674">
        <f t="shared" si="53"/>
        <v>10.5</v>
      </c>
      <c r="P674" t="s">
        <v>15</v>
      </c>
      <c r="Q674" t="str">
        <f t="shared" si="54"/>
        <v>Southampton</v>
      </c>
      <c r="R674">
        <f>Table134[[#This Row],[SibSp]]+Table134[[#This Row],[Parch]]</f>
        <v>0</v>
      </c>
      <c r="S674" s="2">
        <f ca="1">Table134[[#This Row],[Family_Size]]+RAND()-0.5</f>
        <v>-0.44731383771514943</v>
      </c>
    </row>
    <row r="675" spans="1:19" hidden="1" x14ac:dyDescent="0.25">
      <c r="A675">
        <v>674</v>
      </c>
      <c r="B675">
        <v>1</v>
      </c>
      <c r="C675" t="str">
        <f t="shared" si="50"/>
        <v>Survived</v>
      </c>
      <c r="D675">
        <v>2</v>
      </c>
      <c r="E675" t="str">
        <f t="shared" si="51"/>
        <v>Second</v>
      </c>
      <c r="F675" t="s">
        <v>950</v>
      </c>
      <c r="G675" t="s">
        <v>13</v>
      </c>
      <c r="H675">
        <v>31</v>
      </c>
      <c r="I675">
        <f t="shared" si="52"/>
        <v>31</v>
      </c>
      <c r="J675">
        <v>0</v>
      </c>
      <c r="K675">
        <v>0</v>
      </c>
      <c r="L675">
        <v>244270</v>
      </c>
      <c r="M675">
        <v>13</v>
      </c>
      <c r="N675">
        <f t="shared" si="53"/>
        <v>13</v>
      </c>
      <c r="P675" t="s">
        <v>15</v>
      </c>
      <c r="Q675" t="str">
        <f t="shared" si="54"/>
        <v>Southampton</v>
      </c>
      <c r="R675">
        <f>Table134[[#This Row],[SibSp]]+Table134[[#This Row],[Parch]]</f>
        <v>0</v>
      </c>
      <c r="S675" s="2">
        <f ca="1">Table134[[#This Row],[Family_Size]]+RAND()-0.5</f>
        <v>0.47790336424429125</v>
      </c>
    </row>
    <row r="676" spans="1:19" hidden="1" x14ac:dyDescent="0.25">
      <c r="A676">
        <v>675</v>
      </c>
      <c r="B676">
        <v>0</v>
      </c>
      <c r="C676" t="str">
        <f t="shared" si="50"/>
        <v>Died</v>
      </c>
      <c r="D676">
        <v>2</v>
      </c>
      <c r="E676" t="str">
        <f t="shared" si="51"/>
        <v>Second</v>
      </c>
      <c r="F676" t="s">
        <v>951</v>
      </c>
      <c r="G676" t="s">
        <v>13</v>
      </c>
      <c r="I676">
        <f t="shared" si="52"/>
        <v>29.69911764705882</v>
      </c>
      <c r="J676">
        <v>0</v>
      </c>
      <c r="K676">
        <v>0</v>
      </c>
      <c r="L676">
        <v>239856</v>
      </c>
      <c r="M676">
        <v>0</v>
      </c>
      <c r="N676">
        <f t="shared" si="53"/>
        <v>0</v>
      </c>
      <c r="P676" t="s">
        <v>15</v>
      </c>
      <c r="Q676" t="str">
        <f t="shared" si="54"/>
        <v>Southampton</v>
      </c>
      <c r="R676">
        <f>Table134[[#This Row],[SibSp]]+Table134[[#This Row],[Parch]]</f>
        <v>0</v>
      </c>
      <c r="S676" s="2">
        <f ca="1">Table134[[#This Row],[Family_Size]]+RAND()-0.5</f>
        <v>0.36971703665126932</v>
      </c>
    </row>
    <row r="677" spans="1:19" x14ac:dyDescent="0.25">
      <c r="A677">
        <v>637</v>
      </c>
      <c r="B677">
        <v>0</v>
      </c>
      <c r="C677" t="str">
        <f t="shared" si="50"/>
        <v>Died</v>
      </c>
      <c r="D677">
        <v>3</v>
      </c>
      <c r="E677" t="str">
        <f t="shared" si="51"/>
        <v>Third</v>
      </c>
      <c r="F677" t="s">
        <v>901</v>
      </c>
      <c r="G677" t="s">
        <v>13</v>
      </c>
      <c r="H677">
        <v>32</v>
      </c>
      <c r="I677">
        <f t="shared" si="52"/>
        <v>32</v>
      </c>
      <c r="J677">
        <v>0</v>
      </c>
      <c r="K677">
        <v>0</v>
      </c>
      <c r="L677" t="s">
        <v>902</v>
      </c>
      <c r="M677">
        <v>7.9249999999999998</v>
      </c>
      <c r="N677">
        <f t="shared" si="53"/>
        <v>7.9249999999999998</v>
      </c>
      <c r="P677" t="s">
        <v>15</v>
      </c>
      <c r="Q677" t="str">
        <f t="shared" si="54"/>
        <v>Southampton</v>
      </c>
      <c r="R677">
        <f>Table134[[#This Row],[SibSp]]+Table134[[#This Row],[Parch]]</f>
        <v>0</v>
      </c>
      <c r="S677" s="2">
        <f ca="1">Table134[[#This Row],[Family_Size]]+RAND()-0.5</f>
        <v>-0.41497540574051672</v>
      </c>
    </row>
    <row r="678" spans="1:19" x14ac:dyDescent="0.25">
      <c r="A678">
        <v>640</v>
      </c>
      <c r="B678">
        <v>0</v>
      </c>
      <c r="C678" t="str">
        <f t="shared" si="50"/>
        <v>Died</v>
      </c>
      <c r="D678">
        <v>3</v>
      </c>
      <c r="E678" t="str">
        <f t="shared" si="51"/>
        <v>Third</v>
      </c>
      <c r="F678" t="s">
        <v>905</v>
      </c>
      <c r="G678" t="s">
        <v>13</v>
      </c>
      <c r="I678">
        <f t="shared" si="52"/>
        <v>29.69911764705882</v>
      </c>
      <c r="J678">
        <v>1</v>
      </c>
      <c r="K678">
        <v>0</v>
      </c>
      <c r="L678">
        <v>376564</v>
      </c>
      <c r="M678">
        <v>16.100000000000001</v>
      </c>
      <c r="N678">
        <f t="shared" si="53"/>
        <v>16.100000000000001</v>
      </c>
      <c r="P678" t="s">
        <v>15</v>
      </c>
      <c r="Q678" t="str">
        <f t="shared" si="54"/>
        <v>Southampton</v>
      </c>
      <c r="R678">
        <f>Table134[[#This Row],[SibSp]]+Table134[[#This Row],[Parch]]</f>
        <v>1</v>
      </c>
      <c r="S678" s="2">
        <f ca="1">Table134[[#This Row],[Family_Size]]+RAND()-0.5</f>
        <v>1.4653321763182272</v>
      </c>
    </row>
    <row r="679" spans="1:19" hidden="1" x14ac:dyDescent="0.25">
      <c r="A679">
        <v>678</v>
      </c>
      <c r="B679">
        <v>1</v>
      </c>
      <c r="C679" t="str">
        <f t="shared" si="50"/>
        <v>Survived</v>
      </c>
      <c r="D679">
        <v>3</v>
      </c>
      <c r="E679" t="str">
        <f t="shared" si="51"/>
        <v>Third</v>
      </c>
      <c r="F679" t="s">
        <v>954</v>
      </c>
      <c r="G679" t="s">
        <v>17</v>
      </c>
      <c r="H679">
        <v>18</v>
      </c>
      <c r="I679">
        <f t="shared" si="52"/>
        <v>18</v>
      </c>
      <c r="J679">
        <v>0</v>
      </c>
      <c r="K679">
        <v>0</v>
      </c>
      <c r="L679">
        <v>4138</v>
      </c>
      <c r="M679">
        <v>9.8416999999999994</v>
      </c>
      <c r="N679">
        <f t="shared" si="53"/>
        <v>9.8416999999999994</v>
      </c>
      <c r="P679" t="s">
        <v>15</v>
      </c>
      <c r="Q679" t="str">
        <f t="shared" si="54"/>
        <v>Southampton</v>
      </c>
      <c r="R679">
        <f>Table134[[#This Row],[SibSp]]+Table134[[#This Row],[Parch]]</f>
        <v>0</v>
      </c>
      <c r="S679" s="2">
        <f ca="1">Table134[[#This Row],[Family_Size]]+RAND()-0.5</f>
        <v>-0.40054354761910094</v>
      </c>
    </row>
    <row r="680" spans="1:19" hidden="1" x14ac:dyDescent="0.25">
      <c r="A680">
        <v>679</v>
      </c>
      <c r="B680">
        <v>0</v>
      </c>
      <c r="C680" t="str">
        <f t="shared" si="50"/>
        <v>Died</v>
      </c>
      <c r="D680">
        <v>3</v>
      </c>
      <c r="E680" t="str">
        <f t="shared" si="51"/>
        <v>Third</v>
      </c>
      <c r="F680" t="s">
        <v>955</v>
      </c>
      <c r="G680" t="s">
        <v>17</v>
      </c>
      <c r="H680">
        <v>43</v>
      </c>
      <c r="I680">
        <f t="shared" si="52"/>
        <v>43</v>
      </c>
      <c r="J680">
        <v>1</v>
      </c>
      <c r="K680">
        <v>6</v>
      </c>
      <c r="L680" t="s">
        <v>105</v>
      </c>
      <c r="M680">
        <v>46.9</v>
      </c>
      <c r="N680">
        <f t="shared" si="53"/>
        <v>46.9</v>
      </c>
      <c r="P680" t="s">
        <v>15</v>
      </c>
      <c r="Q680" t="str">
        <f t="shared" si="54"/>
        <v>Southampton</v>
      </c>
      <c r="R680">
        <f>Table134[[#This Row],[SibSp]]+Table134[[#This Row],[Parch]]</f>
        <v>7</v>
      </c>
      <c r="S680" s="2">
        <f ca="1">Table134[[#This Row],[Family_Size]]+RAND()-0.5</f>
        <v>7.4866796609193198</v>
      </c>
    </row>
    <row r="681" spans="1:19" hidden="1" x14ac:dyDescent="0.25">
      <c r="A681">
        <v>680</v>
      </c>
      <c r="B681">
        <v>1</v>
      </c>
      <c r="C681" t="str">
        <f t="shared" si="50"/>
        <v>Survived</v>
      </c>
      <c r="D681">
        <v>1</v>
      </c>
      <c r="E681" t="str">
        <f t="shared" si="51"/>
        <v>First</v>
      </c>
      <c r="F681" t="s">
        <v>956</v>
      </c>
      <c r="G681" t="s">
        <v>13</v>
      </c>
      <c r="H681">
        <v>36</v>
      </c>
      <c r="I681">
        <f t="shared" si="52"/>
        <v>36</v>
      </c>
      <c r="J681">
        <v>0</v>
      </c>
      <c r="K681">
        <v>1</v>
      </c>
      <c r="L681" t="s">
        <v>392</v>
      </c>
      <c r="M681">
        <v>512.32920000000001</v>
      </c>
      <c r="N681">
        <f t="shared" si="53"/>
        <v>512.32920000000001</v>
      </c>
      <c r="O681" t="s">
        <v>957</v>
      </c>
      <c r="P681" t="s">
        <v>20</v>
      </c>
      <c r="Q681" t="str">
        <f t="shared" si="54"/>
        <v>Cherbourg</v>
      </c>
      <c r="R681">
        <f>Table134[[#This Row],[SibSp]]+Table134[[#This Row],[Parch]]</f>
        <v>1</v>
      </c>
      <c r="S681" s="2">
        <f ca="1">Table134[[#This Row],[Family_Size]]+RAND()-0.5</f>
        <v>0.88671330146537874</v>
      </c>
    </row>
    <row r="682" spans="1:19" hidden="1" x14ac:dyDescent="0.25">
      <c r="A682">
        <v>681</v>
      </c>
      <c r="B682">
        <v>0</v>
      </c>
      <c r="C682" t="str">
        <f t="shared" si="50"/>
        <v>Died</v>
      </c>
      <c r="D682">
        <v>3</v>
      </c>
      <c r="E682" t="str">
        <f t="shared" si="51"/>
        <v>Third</v>
      </c>
      <c r="F682" t="s">
        <v>958</v>
      </c>
      <c r="G682" t="s">
        <v>17</v>
      </c>
      <c r="I682">
        <f t="shared" si="52"/>
        <v>29.69911764705882</v>
      </c>
      <c r="J682">
        <v>0</v>
      </c>
      <c r="K682">
        <v>0</v>
      </c>
      <c r="L682">
        <v>330935</v>
      </c>
      <c r="M682">
        <v>8.1374999999999993</v>
      </c>
      <c r="N682">
        <f t="shared" si="53"/>
        <v>8.1374999999999993</v>
      </c>
      <c r="P682" t="s">
        <v>27</v>
      </c>
      <c r="Q682" t="str">
        <f t="shared" si="54"/>
        <v>Queenstown</v>
      </c>
      <c r="R682">
        <f>Table134[[#This Row],[SibSp]]+Table134[[#This Row],[Parch]]</f>
        <v>0</v>
      </c>
      <c r="S682" s="2">
        <f ca="1">Table134[[#This Row],[Family_Size]]+RAND()-0.5</f>
        <v>-0.39115655032147245</v>
      </c>
    </row>
    <row r="683" spans="1:19" hidden="1" x14ac:dyDescent="0.25">
      <c r="A683">
        <v>682</v>
      </c>
      <c r="B683">
        <v>1</v>
      </c>
      <c r="C683" t="str">
        <f t="shared" si="50"/>
        <v>Survived</v>
      </c>
      <c r="D683">
        <v>1</v>
      </c>
      <c r="E683" t="str">
        <f t="shared" si="51"/>
        <v>First</v>
      </c>
      <c r="F683" t="s">
        <v>959</v>
      </c>
      <c r="G683" t="s">
        <v>13</v>
      </c>
      <c r="H683">
        <v>27</v>
      </c>
      <c r="I683">
        <f t="shared" si="52"/>
        <v>27</v>
      </c>
      <c r="J683">
        <v>0</v>
      </c>
      <c r="K683">
        <v>0</v>
      </c>
      <c r="L683" t="s">
        <v>92</v>
      </c>
      <c r="M683">
        <v>76.729200000000006</v>
      </c>
      <c r="N683">
        <f t="shared" si="53"/>
        <v>76.729200000000006</v>
      </c>
      <c r="O683" t="s">
        <v>960</v>
      </c>
      <c r="P683" t="s">
        <v>20</v>
      </c>
      <c r="Q683" t="str">
        <f t="shared" si="54"/>
        <v>Cherbourg</v>
      </c>
      <c r="R683">
        <f>Table134[[#This Row],[SibSp]]+Table134[[#This Row],[Parch]]</f>
        <v>0</v>
      </c>
      <c r="S683" s="2">
        <f ca="1">Table134[[#This Row],[Family_Size]]+RAND()-0.5</f>
        <v>-0.46608292032668586</v>
      </c>
    </row>
    <row r="684" spans="1:19" x14ac:dyDescent="0.25">
      <c r="A684">
        <v>641</v>
      </c>
      <c r="B684">
        <v>0</v>
      </c>
      <c r="C684" t="str">
        <f t="shared" si="50"/>
        <v>Died</v>
      </c>
      <c r="D684">
        <v>3</v>
      </c>
      <c r="E684" t="str">
        <f t="shared" si="51"/>
        <v>Third</v>
      </c>
      <c r="F684" t="s">
        <v>906</v>
      </c>
      <c r="G684" t="s">
        <v>13</v>
      </c>
      <c r="H684">
        <v>20</v>
      </c>
      <c r="I684">
        <f t="shared" si="52"/>
        <v>20</v>
      </c>
      <c r="J684">
        <v>0</v>
      </c>
      <c r="K684">
        <v>0</v>
      </c>
      <c r="L684">
        <v>350050</v>
      </c>
      <c r="M684">
        <v>7.8541999999999996</v>
      </c>
      <c r="N684">
        <f t="shared" si="53"/>
        <v>7.8541999999999996</v>
      </c>
      <c r="P684" t="s">
        <v>15</v>
      </c>
      <c r="Q684" t="str">
        <f t="shared" si="54"/>
        <v>Southampton</v>
      </c>
      <c r="R684">
        <f>Table134[[#This Row],[SibSp]]+Table134[[#This Row],[Parch]]</f>
        <v>0</v>
      </c>
      <c r="S684" s="2">
        <f ca="1">Table134[[#This Row],[Family_Size]]+RAND()-0.5</f>
        <v>0.33298666431392376</v>
      </c>
    </row>
    <row r="685" spans="1:19" x14ac:dyDescent="0.25">
      <c r="A685">
        <v>647</v>
      </c>
      <c r="B685">
        <v>0</v>
      </c>
      <c r="C685" t="str">
        <f t="shared" si="50"/>
        <v>Died</v>
      </c>
      <c r="D685">
        <v>3</v>
      </c>
      <c r="E685" t="str">
        <f t="shared" si="51"/>
        <v>Third</v>
      </c>
      <c r="F685" t="s">
        <v>912</v>
      </c>
      <c r="G685" t="s">
        <v>13</v>
      </c>
      <c r="H685">
        <v>19</v>
      </c>
      <c r="I685">
        <f t="shared" si="52"/>
        <v>19</v>
      </c>
      <c r="J685">
        <v>0</v>
      </c>
      <c r="K685">
        <v>0</v>
      </c>
      <c r="L685">
        <v>349231</v>
      </c>
      <c r="M685">
        <v>7.8958000000000004</v>
      </c>
      <c r="N685">
        <f t="shared" si="53"/>
        <v>7.8958000000000004</v>
      </c>
      <c r="P685" t="s">
        <v>15</v>
      </c>
      <c r="Q685" t="str">
        <f t="shared" si="54"/>
        <v>Southampton</v>
      </c>
      <c r="R685">
        <f>Table134[[#This Row],[SibSp]]+Table134[[#This Row],[Parch]]</f>
        <v>0</v>
      </c>
      <c r="S685" s="2">
        <f ca="1">Table134[[#This Row],[Family_Size]]+RAND()-0.5</f>
        <v>-0.2652373560861796</v>
      </c>
    </row>
    <row r="686" spans="1:19" hidden="1" x14ac:dyDescent="0.25">
      <c r="A686">
        <v>685</v>
      </c>
      <c r="B686">
        <v>0</v>
      </c>
      <c r="C686" t="str">
        <f t="shared" si="50"/>
        <v>Died</v>
      </c>
      <c r="D686">
        <v>2</v>
      </c>
      <c r="E686" t="str">
        <f t="shared" si="51"/>
        <v>Second</v>
      </c>
      <c r="F686" t="s">
        <v>963</v>
      </c>
      <c r="G686" t="s">
        <v>13</v>
      </c>
      <c r="H686">
        <v>60</v>
      </c>
      <c r="I686">
        <f t="shared" si="52"/>
        <v>60</v>
      </c>
      <c r="J686">
        <v>1</v>
      </c>
      <c r="K686">
        <v>1</v>
      </c>
      <c r="L686">
        <v>29750</v>
      </c>
      <c r="M686">
        <v>39</v>
      </c>
      <c r="N686">
        <f t="shared" si="53"/>
        <v>39</v>
      </c>
      <c r="P686" t="s">
        <v>15</v>
      </c>
      <c r="Q686" t="str">
        <f t="shared" si="54"/>
        <v>Southampton</v>
      </c>
      <c r="R686">
        <f>Table134[[#This Row],[SibSp]]+Table134[[#This Row],[Parch]]</f>
        <v>2</v>
      </c>
      <c r="S686" s="2">
        <f ca="1">Table134[[#This Row],[Family_Size]]+RAND()-0.5</f>
        <v>1.8578091067851323</v>
      </c>
    </row>
    <row r="687" spans="1:19" hidden="1" x14ac:dyDescent="0.25">
      <c r="A687">
        <v>686</v>
      </c>
      <c r="B687">
        <v>0</v>
      </c>
      <c r="C687" t="str">
        <f t="shared" si="50"/>
        <v>Died</v>
      </c>
      <c r="D687">
        <v>2</v>
      </c>
      <c r="E687" t="str">
        <f t="shared" si="51"/>
        <v>Second</v>
      </c>
      <c r="F687" t="s">
        <v>964</v>
      </c>
      <c r="G687" t="s">
        <v>13</v>
      </c>
      <c r="H687">
        <v>25</v>
      </c>
      <c r="I687">
        <f t="shared" si="52"/>
        <v>25</v>
      </c>
      <c r="J687">
        <v>1</v>
      </c>
      <c r="K687">
        <v>2</v>
      </c>
      <c r="L687" t="s">
        <v>80</v>
      </c>
      <c r="M687">
        <v>41.5792</v>
      </c>
      <c r="N687">
        <f t="shared" si="53"/>
        <v>41.5792</v>
      </c>
      <c r="P687" t="s">
        <v>20</v>
      </c>
      <c r="Q687" t="str">
        <f t="shared" si="54"/>
        <v>Cherbourg</v>
      </c>
      <c r="R687">
        <f>Table134[[#This Row],[SibSp]]+Table134[[#This Row],[Parch]]</f>
        <v>3</v>
      </c>
      <c r="S687" s="2">
        <f ca="1">Table134[[#This Row],[Family_Size]]+RAND()-0.5</f>
        <v>2.7114914833900365</v>
      </c>
    </row>
    <row r="688" spans="1:19" x14ac:dyDescent="0.25">
      <c r="A688">
        <v>649</v>
      </c>
      <c r="B688">
        <v>0</v>
      </c>
      <c r="C688" t="str">
        <f t="shared" si="50"/>
        <v>Died</v>
      </c>
      <c r="D688">
        <v>3</v>
      </c>
      <c r="E688" t="str">
        <f t="shared" si="51"/>
        <v>Third</v>
      </c>
      <c r="F688" t="s">
        <v>915</v>
      </c>
      <c r="G688" t="s">
        <v>13</v>
      </c>
      <c r="I688">
        <f t="shared" si="52"/>
        <v>29.69911764705882</v>
      </c>
      <c r="J688">
        <v>0</v>
      </c>
      <c r="K688">
        <v>0</v>
      </c>
      <c r="L688" t="s">
        <v>916</v>
      </c>
      <c r="M688">
        <v>7.55</v>
      </c>
      <c r="N688">
        <f t="shared" si="53"/>
        <v>7.55</v>
      </c>
      <c r="P688" t="s">
        <v>15</v>
      </c>
      <c r="Q688" t="str">
        <f t="shared" si="54"/>
        <v>Southampton</v>
      </c>
      <c r="R688">
        <f>Table134[[#This Row],[SibSp]]+Table134[[#This Row],[Parch]]</f>
        <v>0</v>
      </c>
      <c r="S688" s="2">
        <f ca="1">Table134[[#This Row],[Family_Size]]+RAND()-0.5</f>
        <v>-0.25138740245733027</v>
      </c>
    </row>
    <row r="689" spans="1:19" x14ac:dyDescent="0.25">
      <c r="A689">
        <v>651</v>
      </c>
      <c r="B689">
        <v>0</v>
      </c>
      <c r="C689" t="str">
        <f t="shared" si="50"/>
        <v>Died</v>
      </c>
      <c r="D689">
        <v>3</v>
      </c>
      <c r="E689" t="str">
        <f t="shared" si="51"/>
        <v>Third</v>
      </c>
      <c r="F689" t="s">
        <v>919</v>
      </c>
      <c r="G689" t="s">
        <v>13</v>
      </c>
      <c r="I689">
        <f t="shared" si="52"/>
        <v>29.69911764705882</v>
      </c>
      <c r="J689">
        <v>0</v>
      </c>
      <c r="K689">
        <v>0</v>
      </c>
      <c r="L689">
        <v>349221</v>
      </c>
      <c r="M689">
        <v>7.8958000000000004</v>
      </c>
      <c r="N689">
        <f t="shared" si="53"/>
        <v>7.8958000000000004</v>
      </c>
      <c r="P689" t="s">
        <v>15</v>
      </c>
      <c r="Q689" t="str">
        <f t="shared" si="54"/>
        <v>Southampton</v>
      </c>
      <c r="R689">
        <f>Table134[[#This Row],[SibSp]]+Table134[[#This Row],[Parch]]</f>
        <v>0</v>
      </c>
      <c r="S689" s="2">
        <f ca="1">Table134[[#This Row],[Family_Size]]+RAND()-0.5</f>
        <v>0.23090331912107653</v>
      </c>
    </row>
    <row r="690" spans="1:19" x14ac:dyDescent="0.25">
      <c r="A690">
        <v>653</v>
      </c>
      <c r="B690">
        <v>0</v>
      </c>
      <c r="C690" t="str">
        <f t="shared" si="50"/>
        <v>Died</v>
      </c>
      <c r="D690">
        <v>3</v>
      </c>
      <c r="E690" t="str">
        <f t="shared" si="51"/>
        <v>Third</v>
      </c>
      <c r="F690" t="s">
        <v>921</v>
      </c>
      <c r="G690" t="s">
        <v>13</v>
      </c>
      <c r="H690">
        <v>21</v>
      </c>
      <c r="I690">
        <f t="shared" si="52"/>
        <v>21</v>
      </c>
      <c r="J690">
        <v>0</v>
      </c>
      <c r="K690">
        <v>0</v>
      </c>
      <c r="L690">
        <v>8475</v>
      </c>
      <c r="M690">
        <v>8.4332999999999991</v>
      </c>
      <c r="N690">
        <f t="shared" si="53"/>
        <v>8.4332999999999991</v>
      </c>
      <c r="P690" t="s">
        <v>15</v>
      </c>
      <c r="Q690" t="str">
        <f t="shared" si="54"/>
        <v>Southampton</v>
      </c>
      <c r="R690">
        <f>Table134[[#This Row],[SibSp]]+Table134[[#This Row],[Parch]]</f>
        <v>0</v>
      </c>
      <c r="S690" s="2">
        <f ca="1">Table134[[#This Row],[Family_Size]]+RAND()-0.5</f>
        <v>0.38257811261377106</v>
      </c>
    </row>
    <row r="691" spans="1:19" hidden="1" x14ac:dyDescent="0.25">
      <c r="A691">
        <v>690</v>
      </c>
      <c r="B691">
        <v>1</v>
      </c>
      <c r="C691" t="str">
        <f t="shared" si="50"/>
        <v>Survived</v>
      </c>
      <c r="D691">
        <v>1</v>
      </c>
      <c r="E691" t="str">
        <f t="shared" si="51"/>
        <v>First</v>
      </c>
      <c r="F691" t="s">
        <v>968</v>
      </c>
      <c r="G691" t="s">
        <v>17</v>
      </c>
      <c r="H691">
        <v>15</v>
      </c>
      <c r="I691">
        <f t="shared" si="52"/>
        <v>15</v>
      </c>
      <c r="J691">
        <v>0</v>
      </c>
      <c r="K691">
        <v>1</v>
      </c>
      <c r="L691">
        <v>24160</v>
      </c>
      <c r="M691">
        <v>211.33750000000001</v>
      </c>
      <c r="N691">
        <f t="shared" si="53"/>
        <v>211.33750000000001</v>
      </c>
      <c r="O691" t="s">
        <v>969</v>
      </c>
      <c r="P691" t="s">
        <v>15</v>
      </c>
      <c r="Q691" t="str">
        <f t="shared" si="54"/>
        <v>Southampton</v>
      </c>
      <c r="R691">
        <f>Table134[[#This Row],[SibSp]]+Table134[[#This Row],[Parch]]</f>
        <v>1</v>
      </c>
      <c r="S691" s="2">
        <f ca="1">Table134[[#This Row],[Family_Size]]+RAND()-0.5</f>
        <v>1.0424044180144207</v>
      </c>
    </row>
    <row r="692" spans="1:19" hidden="1" x14ac:dyDescent="0.25">
      <c r="A692">
        <v>691</v>
      </c>
      <c r="B692">
        <v>1</v>
      </c>
      <c r="C692" t="str">
        <f t="shared" si="50"/>
        <v>Survived</v>
      </c>
      <c r="D692">
        <v>1</v>
      </c>
      <c r="E692" t="str">
        <f t="shared" si="51"/>
        <v>First</v>
      </c>
      <c r="F692" t="s">
        <v>970</v>
      </c>
      <c r="G692" t="s">
        <v>13</v>
      </c>
      <c r="H692">
        <v>31</v>
      </c>
      <c r="I692">
        <f t="shared" si="52"/>
        <v>31</v>
      </c>
      <c r="J692">
        <v>1</v>
      </c>
      <c r="K692">
        <v>0</v>
      </c>
      <c r="L692">
        <v>17474</v>
      </c>
      <c r="M692">
        <v>57</v>
      </c>
      <c r="N692">
        <f t="shared" si="53"/>
        <v>57</v>
      </c>
      <c r="O692" t="s">
        <v>971</v>
      </c>
      <c r="P692" t="s">
        <v>15</v>
      </c>
      <c r="Q692" t="str">
        <f t="shared" si="54"/>
        <v>Southampton</v>
      </c>
      <c r="R692">
        <f>Table134[[#This Row],[SibSp]]+Table134[[#This Row],[Parch]]</f>
        <v>1</v>
      </c>
      <c r="S692" s="2">
        <f ca="1">Table134[[#This Row],[Family_Size]]+RAND()-0.5</f>
        <v>0.94721151152160576</v>
      </c>
    </row>
    <row r="693" spans="1:19" hidden="1" x14ac:dyDescent="0.25">
      <c r="A693">
        <v>692</v>
      </c>
      <c r="B693">
        <v>1</v>
      </c>
      <c r="C693" t="str">
        <f t="shared" si="50"/>
        <v>Survived</v>
      </c>
      <c r="D693">
        <v>3</v>
      </c>
      <c r="E693" t="str">
        <f t="shared" si="51"/>
        <v>Third</v>
      </c>
      <c r="F693" t="s">
        <v>972</v>
      </c>
      <c r="G693" t="s">
        <v>17</v>
      </c>
      <c r="H693">
        <v>4</v>
      </c>
      <c r="I693">
        <f t="shared" si="52"/>
        <v>4</v>
      </c>
      <c r="J693">
        <v>0</v>
      </c>
      <c r="K693">
        <v>1</v>
      </c>
      <c r="L693">
        <v>349256</v>
      </c>
      <c r="M693">
        <v>13.416700000000001</v>
      </c>
      <c r="N693">
        <f t="shared" si="53"/>
        <v>13.416700000000001</v>
      </c>
      <c r="P693" t="s">
        <v>20</v>
      </c>
      <c r="Q693" t="str">
        <f t="shared" si="54"/>
        <v>Cherbourg</v>
      </c>
      <c r="R693">
        <f>Table134[[#This Row],[SibSp]]+Table134[[#This Row],[Parch]]</f>
        <v>1</v>
      </c>
      <c r="S693" s="2">
        <f ca="1">Table134[[#This Row],[Family_Size]]+RAND()-0.5</f>
        <v>1.3744415852423881</v>
      </c>
    </row>
    <row r="694" spans="1:19" x14ac:dyDescent="0.25">
      <c r="A694">
        <v>657</v>
      </c>
      <c r="B694">
        <v>0</v>
      </c>
      <c r="C694" t="str">
        <f t="shared" si="50"/>
        <v>Died</v>
      </c>
      <c r="D694">
        <v>3</v>
      </c>
      <c r="E694" t="str">
        <f t="shared" si="51"/>
        <v>Third</v>
      </c>
      <c r="F694" t="s">
        <v>925</v>
      </c>
      <c r="G694" t="s">
        <v>13</v>
      </c>
      <c r="I694">
        <f t="shared" si="52"/>
        <v>29.69911764705882</v>
      </c>
      <c r="J694">
        <v>0</v>
      </c>
      <c r="K694">
        <v>0</v>
      </c>
      <c r="L694">
        <v>349223</v>
      </c>
      <c r="M694">
        <v>7.8958000000000004</v>
      </c>
      <c r="N694">
        <f t="shared" si="53"/>
        <v>7.8958000000000004</v>
      </c>
      <c r="P694" t="s">
        <v>15</v>
      </c>
      <c r="Q694" t="str">
        <f t="shared" si="54"/>
        <v>Southampton</v>
      </c>
      <c r="R694">
        <f>Table134[[#This Row],[SibSp]]+Table134[[#This Row],[Parch]]</f>
        <v>0</v>
      </c>
      <c r="S694" s="2">
        <f ca="1">Table134[[#This Row],[Family_Size]]+RAND()-0.5</f>
        <v>4.52163291411809E-2</v>
      </c>
    </row>
    <row r="695" spans="1:19" x14ac:dyDescent="0.25">
      <c r="A695">
        <v>662</v>
      </c>
      <c r="B695">
        <v>0</v>
      </c>
      <c r="C695" t="str">
        <f t="shared" si="50"/>
        <v>Died</v>
      </c>
      <c r="D695">
        <v>3</v>
      </c>
      <c r="E695" t="str">
        <f t="shared" si="51"/>
        <v>Third</v>
      </c>
      <c r="F695" t="s">
        <v>931</v>
      </c>
      <c r="G695" t="s">
        <v>13</v>
      </c>
      <c r="H695">
        <v>40</v>
      </c>
      <c r="I695">
        <f t="shared" si="52"/>
        <v>40</v>
      </c>
      <c r="J695">
        <v>0</v>
      </c>
      <c r="K695">
        <v>0</v>
      </c>
      <c r="L695">
        <v>2623</v>
      </c>
      <c r="M695">
        <v>7.2249999999999996</v>
      </c>
      <c r="N695">
        <f t="shared" si="53"/>
        <v>7.2249999999999996</v>
      </c>
      <c r="P695" t="s">
        <v>20</v>
      </c>
      <c r="Q695" t="str">
        <f t="shared" si="54"/>
        <v>Cherbourg</v>
      </c>
      <c r="R695">
        <f>Table134[[#This Row],[SibSp]]+Table134[[#This Row],[Parch]]</f>
        <v>0</v>
      </c>
      <c r="S695" s="2">
        <f ca="1">Table134[[#This Row],[Family_Size]]+RAND()-0.5</f>
        <v>0.12280164824701889</v>
      </c>
    </row>
    <row r="696" spans="1:19" hidden="1" x14ac:dyDescent="0.25">
      <c r="A696">
        <v>695</v>
      </c>
      <c r="B696">
        <v>0</v>
      </c>
      <c r="C696" t="str">
        <f t="shared" si="50"/>
        <v>Died</v>
      </c>
      <c r="D696">
        <v>1</v>
      </c>
      <c r="E696" t="str">
        <f t="shared" si="51"/>
        <v>First</v>
      </c>
      <c r="F696" t="s">
        <v>975</v>
      </c>
      <c r="G696" t="s">
        <v>13</v>
      </c>
      <c r="H696">
        <v>60</v>
      </c>
      <c r="I696">
        <f t="shared" si="52"/>
        <v>60</v>
      </c>
      <c r="J696">
        <v>0</v>
      </c>
      <c r="K696">
        <v>0</v>
      </c>
      <c r="L696">
        <v>113800</v>
      </c>
      <c r="M696">
        <v>26.55</v>
      </c>
      <c r="N696">
        <f t="shared" si="53"/>
        <v>26.55</v>
      </c>
      <c r="P696" t="s">
        <v>15</v>
      </c>
      <c r="Q696" t="str">
        <f t="shared" si="54"/>
        <v>Southampton</v>
      </c>
      <c r="R696">
        <f>Table134[[#This Row],[SibSp]]+Table134[[#This Row],[Parch]]</f>
        <v>0</v>
      </c>
      <c r="S696" s="2">
        <f ca="1">Table134[[#This Row],[Family_Size]]+RAND()-0.5</f>
        <v>-0.39271702498468952</v>
      </c>
    </row>
    <row r="697" spans="1:19" hidden="1" x14ac:dyDescent="0.25">
      <c r="A697">
        <v>696</v>
      </c>
      <c r="B697">
        <v>0</v>
      </c>
      <c r="C697" t="str">
        <f t="shared" si="50"/>
        <v>Died</v>
      </c>
      <c r="D697">
        <v>2</v>
      </c>
      <c r="E697" t="str">
        <f t="shared" si="51"/>
        <v>Second</v>
      </c>
      <c r="F697" t="s">
        <v>976</v>
      </c>
      <c r="G697" t="s">
        <v>13</v>
      </c>
      <c r="H697">
        <v>52</v>
      </c>
      <c r="I697">
        <f t="shared" si="52"/>
        <v>52</v>
      </c>
      <c r="J697">
        <v>0</v>
      </c>
      <c r="K697">
        <v>0</v>
      </c>
      <c r="L697">
        <v>248731</v>
      </c>
      <c r="M697">
        <v>13.5</v>
      </c>
      <c r="N697">
        <f t="shared" si="53"/>
        <v>13.5</v>
      </c>
      <c r="P697" t="s">
        <v>15</v>
      </c>
      <c r="Q697" t="str">
        <f t="shared" si="54"/>
        <v>Southampton</v>
      </c>
      <c r="R697">
        <f>Table134[[#This Row],[SibSp]]+Table134[[#This Row],[Parch]]</f>
        <v>0</v>
      </c>
      <c r="S697" s="2">
        <f ca="1">Table134[[#This Row],[Family_Size]]+RAND()-0.5</f>
        <v>-0.12707850231299844</v>
      </c>
    </row>
    <row r="698" spans="1:19" x14ac:dyDescent="0.25">
      <c r="A698">
        <v>664</v>
      </c>
      <c r="B698">
        <v>0</v>
      </c>
      <c r="C698" t="str">
        <f t="shared" si="50"/>
        <v>Died</v>
      </c>
      <c r="D698">
        <v>3</v>
      </c>
      <c r="E698" t="str">
        <f t="shared" si="51"/>
        <v>Third</v>
      </c>
      <c r="F698" t="s">
        <v>934</v>
      </c>
      <c r="G698" t="s">
        <v>13</v>
      </c>
      <c r="H698">
        <v>36</v>
      </c>
      <c r="I698">
        <f t="shared" si="52"/>
        <v>36</v>
      </c>
      <c r="J698">
        <v>0</v>
      </c>
      <c r="K698">
        <v>0</v>
      </c>
      <c r="L698">
        <v>349210</v>
      </c>
      <c r="M698">
        <v>7.4958</v>
      </c>
      <c r="N698">
        <f t="shared" si="53"/>
        <v>7.4958</v>
      </c>
      <c r="P698" t="s">
        <v>15</v>
      </c>
      <c r="Q698" t="str">
        <f t="shared" si="54"/>
        <v>Southampton</v>
      </c>
      <c r="R698">
        <f>Table134[[#This Row],[SibSp]]+Table134[[#This Row],[Parch]]</f>
        <v>0</v>
      </c>
      <c r="S698" s="2">
        <f ca="1">Table134[[#This Row],[Family_Size]]+RAND()-0.5</f>
        <v>0.34175718897682872</v>
      </c>
    </row>
    <row r="699" spans="1:19" hidden="1" x14ac:dyDescent="0.25">
      <c r="A699">
        <v>698</v>
      </c>
      <c r="B699">
        <v>1</v>
      </c>
      <c r="C699" t="str">
        <f t="shared" si="50"/>
        <v>Survived</v>
      </c>
      <c r="D699">
        <v>3</v>
      </c>
      <c r="E699" t="str">
        <f t="shared" si="51"/>
        <v>Third</v>
      </c>
      <c r="F699" t="s">
        <v>978</v>
      </c>
      <c r="G699" t="s">
        <v>17</v>
      </c>
      <c r="I699">
        <f t="shared" si="52"/>
        <v>29.69911764705882</v>
      </c>
      <c r="J699">
        <v>0</v>
      </c>
      <c r="K699">
        <v>0</v>
      </c>
      <c r="L699">
        <v>35852</v>
      </c>
      <c r="M699">
        <v>7.7332999999999998</v>
      </c>
      <c r="N699">
        <f t="shared" si="53"/>
        <v>7.7332999999999998</v>
      </c>
      <c r="P699" t="s">
        <v>27</v>
      </c>
      <c r="Q699" t="str">
        <f t="shared" si="54"/>
        <v>Queenstown</v>
      </c>
      <c r="R699">
        <f>Table134[[#This Row],[SibSp]]+Table134[[#This Row],[Parch]]</f>
        <v>0</v>
      </c>
      <c r="S699" s="2">
        <f ca="1">Table134[[#This Row],[Family_Size]]+RAND()-0.5</f>
        <v>-0.48084884280423157</v>
      </c>
    </row>
    <row r="700" spans="1:19" hidden="1" x14ac:dyDescent="0.25">
      <c r="A700">
        <v>699</v>
      </c>
      <c r="B700">
        <v>0</v>
      </c>
      <c r="C700" t="str">
        <f t="shared" si="50"/>
        <v>Died</v>
      </c>
      <c r="D700">
        <v>1</v>
      </c>
      <c r="E700" t="str">
        <f t="shared" si="51"/>
        <v>First</v>
      </c>
      <c r="F700" t="s">
        <v>979</v>
      </c>
      <c r="G700" t="s">
        <v>13</v>
      </c>
      <c r="H700">
        <v>49</v>
      </c>
      <c r="I700">
        <f t="shared" si="52"/>
        <v>49</v>
      </c>
      <c r="J700">
        <v>1</v>
      </c>
      <c r="K700">
        <v>1</v>
      </c>
      <c r="L700">
        <v>17421</v>
      </c>
      <c r="M700">
        <v>110.88330000000001</v>
      </c>
      <c r="N700">
        <f t="shared" si="53"/>
        <v>110.88330000000001</v>
      </c>
      <c r="O700" t="s">
        <v>832</v>
      </c>
      <c r="P700" t="s">
        <v>20</v>
      </c>
      <c r="Q700" t="str">
        <f t="shared" si="54"/>
        <v>Cherbourg</v>
      </c>
      <c r="R700">
        <f>Table134[[#This Row],[SibSp]]+Table134[[#This Row],[Parch]]</f>
        <v>2</v>
      </c>
      <c r="S700" s="2">
        <f ca="1">Table134[[#This Row],[Family_Size]]+RAND()-0.5</f>
        <v>2.1060986741207905</v>
      </c>
    </row>
    <row r="701" spans="1:19" x14ac:dyDescent="0.25">
      <c r="A701">
        <v>668</v>
      </c>
      <c r="B701">
        <v>0</v>
      </c>
      <c r="C701" t="str">
        <f t="shared" si="50"/>
        <v>Died</v>
      </c>
      <c r="D701">
        <v>3</v>
      </c>
      <c r="E701" t="str">
        <f t="shared" si="51"/>
        <v>Third</v>
      </c>
      <c r="F701" t="s">
        <v>939</v>
      </c>
      <c r="G701" t="s">
        <v>13</v>
      </c>
      <c r="I701">
        <f t="shared" si="52"/>
        <v>29.69911764705882</v>
      </c>
      <c r="J701">
        <v>0</v>
      </c>
      <c r="K701">
        <v>0</v>
      </c>
      <c r="L701">
        <v>312993</v>
      </c>
      <c r="M701">
        <v>7.7750000000000004</v>
      </c>
      <c r="N701">
        <f t="shared" si="53"/>
        <v>7.7750000000000004</v>
      </c>
      <c r="P701" t="s">
        <v>15</v>
      </c>
      <c r="Q701" t="str">
        <f t="shared" si="54"/>
        <v>Southampton</v>
      </c>
      <c r="R701">
        <f>Table134[[#This Row],[SibSp]]+Table134[[#This Row],[Parch]]</f>
        <v>0</v>
      </c>
      <c r="S701" s="2">
        <f ca="1">Table134[[#This Row],[Family_Size]]+RAND()-0.5</f>
        <v>-0.36373010577312548</v>
      </c>
    </row>
    <row r="702" spans="1:19" hidden="1" x14ac:dyDescent="0.25">
      <c r="A702">
        <v>701</v>
      </c>
      <c r="B702">
        <v>1</v>
      </c>
      <c r="C702" t="str">
        <f t="shared" si="50"/>
        <v>Survived</v>
      </c>
      <c r="D702">
        <v>1</v>
      </c>
      <c r="E702" t="str">
        <f t="shared" si="51"/>
        <v>First</v>
      </c>
      <c r="F702" t="s">
        <v>982</v>
      </c>
      <c r="G702" t="s">
        <v>17</v>
      </c>
      <c r="H702">
        <v>18</v>
      </c>
      <c r="I702">
        <f t="shared" si="52"/>
        <v>18</v>
      </c>
      <c r="J702">
        <v>1</v>
      </c>
      <c r="K702">
        <v>0</v>
      </c>
      <c r="L702" t="s">
        <v>565</v>
      </c>
      <c r="M702">
        <v>227.52500000000001</v>
      </c>
      <c r="N702">
        <f t="shared" si="53"/>
        <v>227.52500000000001</v>
      </c>
      <c r="O702" t="s">
        <v>983</v>
      </c>
      <c r="P702" t="s">
        <v>20</v>
      </c>
      <c r="Q702" t="str">
        <f t="shared" si="54"/>
        <v>Cherbourg</v>
      </c>
      <c r="R702">
        <f>Table134[[#This Row],[SibSp]]+Table134[[#This Row],[Parch]]</f>
        <v>1</v>
      </c>
      <c r="S702" s="2">
        <f ca="1">Table134[[#This Row],[Family_Size]]+RAND()-0.5</f>
        <v>1.4307414535750989</v>
      </c>
    </row>
    <row r="703" spans="1:19" hidden="1" x14ac:dyDescent="0.25">
      <c r="A703">
        <v>702</v>
      </c>
      <c r="B703">
        <v>1</v>
      </c>
      <c r="C703" t="str">
        <f t="shared" si="50"/>
        <v>Survived</v>
      </c>
      <c r="D703">
        <v>1</v>
      </c>
      <c r="E703" t="str">
        <f t="shared" si="51"/>
        <v>First</v>
      </c>
      <c r="F703" t="s">
        <v>984</v>
      </c>
      <c r="G703" t="s">
        <v>13</v>
      </c>
      <c r="H703">
        <v>35</v>
      </c>
      <c r="I703">
        <f t="shared" si="52"/>
        <v>35</v>
      </c>
      <c r="J703">
        <v>0</v>
      </c>
      <c r="K703">
        <v>0</v>
      </c>
      <c r="L703" t="s">
        <v>985</v>
      </c>
      <c r="M703">
        <v>26.287500000000001</v>
      </c>
      <c r="N703">
        <f t="shared" si="53"/>
        <v>26.287500000000001</v>
      </c>
      <c r="O703" t="s">
        <v>986</v>
      </c>
      <c r="P703" t="s">
        <v>15</v>
      </c>
      <c r="Q703" t="str">
        <f t="shared" si="54"/>
        <v>Southampton</v>
      </c>
      <c r="R703">
        <f>Table134[[#This Row],[SibSp]]+Table134[[#This Row],[Parch]]</f>
        <v>0</v>
      </c>
      <c r="S703" s="2">
        <f ca="1">Table134[[#This Row],[Family_Size]]+RAND()-0.5</f>
        <v>-0.45327040924583772</v>
      </c>
    </row>
    <row r="704" spans="1:19" hidden="1" x14ac:dyDescent="0.25">
      <c r="A704">
        <v>703</v>
      </c>
      <c r="B704">
        <v>0</v>
      </c>
      <c r="C704" t="str">
        <f t="shared" si="50"/>
        <v>Died</v>
      </c>
      <c r="D704">
        <v>3</v>
      </c>
      <c r="E704" t="str">
        <f t="shared" si="51"/>
        <v>Third</v>
      </c>
      <c r="F704" t="s">
        <v>987</v>
      </c>
      <c r="G704" t="s">
        <v>17</v>
      </c>
      <c r="H704">
        <v>18</v>
      </c>
      <c r="I704">
        <f t="shared" si="52"/>
        <v>18</v>
      </c>
      <c r="J704">
        <v>0</v>
      </c>
      <c r="K704">
        <v>1</v>
      </c>
      <c r="L704">
        <v>2691</v>
      </c>
      <c r="M704">
        <v>14.4542</v>
      </c>
      <c r="N704">
        <f t="shared" si="53"/>
        <v>14.4542</v>
      </c>
      <c r="P704" t="s">
        <v>20</v>
      </c>
      <c r="Q704" t="str">
        <f t="shared" si="54"/>
        <v>Cherbourg</v>
      </c>
      <c r="R704">
        <f>Table134[[#This Row],[SibSp]]+Table134[[#This Row],[Parch]]</f>
        <v>1</v>
      </c>
      <c r="S704" s="2">
        <f ca="1">Table134[[#This Row],[Family_Size]]+RAND()-0.5</f>
        <v>1.0618556918806203</v>
      </c>
    </row>
    <row r="705" spans="1:19" x14ac:dyDescent="0.25">
      <c r="A705">
        <v>669</v>
      </c>
      <c r="B705">
        <v>0</v>
      </c>
      <c r="C705" t="str">
        <f t="shared" si="50"/>
        <v>Died</v>
      </c>
      <c r="D705">
        <v>3</v>
      </c>
      <c r="E705" t="str">
        <f t="shared" si="51"/>
        <v>Third</v>
      </c>
      <c r="F705" t="s">
        <v>940</v>
      </c>
      <c r="G705" t="s">
        <v>13</v>
      </c>
      <c r="H705">
        <v>43</v>
      </c>
      <c r="I705">
        <f t="shared" si="52"/>
        <v>43</v>
      </c>
      <c r="J705">
        <v>0</v>
      </c>
      <c r="K705">
        <v>0</v>
      </c>
      <c r="L705" t="s">
        <v>941</v>
      </c>
      <c r="M705">
        <v>8.0500000000000007</v>
      </c>
      <c r="N705">
        <f t="shared" si="53"/>
        <v>8.0500000000000007</v>
      </c>
      <c r="P705" t="s">
        <v>15</v>
      </c>
      <c r="Q705" t="str">
        <f t="shared" si="54"/>
        <v>Southampton</v>
      </c>
      <c r="R705">
        <f>Table134[[#This Row],[SibSp]]+Table134[[#This Row],[Parch]]</f>
        <v>0</v>
      </c>
      <c r="S705" s="2">
        <f ca="1">Table134[[#This Row],[Family_Size]]+RAND()-0.5</f>
        <v>-0.43023377692918252</v>
      </c>
    </row>
    <row r="706" spans="1:19" x14ac:dyDescent="0.25">
      <c r="A706">
        <v>676</v>
      </c>
      <c r="B706">
        <v>0</v>
      </c>
      <c r="C706" t="str">
        <f t="shared" ref="C706:C769" si="55">IF(B706=1, "Survived", "Died")</f>
        <v>Died</v>
      </c>
      <c r="D706">
        <v>3</v>
      </c>
      <c r="E706" t="str">
        <f t="shared" ref="E706:E769" si="56">IF(D706=1, "First", IF(D706=2, "Second", IF(D706=3, "Third")))</f>
        <v>Third</v>
      </c>
      <c r="F706" t="s">
        <v>952</v>
      </c>
      <c r="G706" t="s">
        <v>13</v>
      </c>
      <c r="H706">
        <v>18</v>
      </c>
      <c r="I706">
        <f t="shared" ref="I706:I769" si="57">IF(H706="",AVERAGE(H:H),H706)</f>
        <v>18</v>
      </c>
      <c r="J706">
        <v>0</v>
      </c>
      <c r="K706">
        <v>0</v>
      </c>
      <c r="L706">
        <v>349912</v>
      </c>
      <c r="M706">
        <v>7.7750000000000004</v>
      </c>
      <c r="N706">
        <f t="shared" ref="N706:N769" si="58">IF(M706="",MEDIAN(M:M),M706)</f>
        <v>7.7750000000000004</v>
      </c>
      <c r="P706" t="s">
        <v>15</v>
      </c>
      <c r="Q706" t="str">
        <f t="shared" ref="Q706:Q769" si="59">IF(P706="C", "Cherbourg", IF(P706="Q", "Queenstown", IF(P706="S", "Southampton")))</f>
        <v>Southampton</v>
      </c>
      <c r="R706">
        <f>Table134[[#This Row],[SibSp]]+Table134[[#This Row],[Parch]]</f>
        <v>0</v>
      </c>
      <c r="S706" s="2">
        <f ca="1">Table134[[#This Row],[Family_Size]]+RAND()-0.5</f>
        <v>-0.13686957091117558</v>
      </c>
    </row>
    <row r="707" spans="1:19" hidden="1" x14ac:dyDescent="0.25">
      <c r="A707">
        <v>706</v>
      </c>
      <c r="B707">
        <v>0</v>
      </c>
      <c r="C707" t="str">
        <f t="shared" si="55"/>
        <v>Died</v>
      </c>
      <c r="D707">
        <v>2</v>
      </c>
      <c r="E707" t="str">
        <f t="shared" si="56"/>
        <v>Second</v>
      </c>
      <c r="F707" t="s">
        <v>990</v>
      </c>
      <c r="G707" t="s">
        <v>13</v>
      </c>
      <c r="H707">
        <v>39</v>
      </c>
      <c r="I707">
        <f t="shared" si="57"/>
        <v>39</v>
      </c>
      <c r="J707">
        <v>0</v>
      </c>
      <c r="K707">
        <v>0</v>
      </c>
      <c r="L707">
        <v>250655</v>
      </c>
      <c r="M707">
        <v>26</v>
      </c>
      <c r="N707">
        <f t="shared" si="58"/>
        <v>26</v>
      </c>
      <c r="P707" t="s">
        <v>15</v>
      </c>
      <c r="Q707" t="str">
        <f t="shared" si="59"/>
        <v>Southampton</v>
      </c>
      <c r="R707">
        <f>Table134[[#This Row],[SibSp]]+Table134[[#This Row],[Parch]]</f>
        <v>0</v>
      </c>
      <c r="S707" s="2">
        <f ca="1">Table134[[#This Row],[Family_Size]]+RAND()-0.5</f>
        <v>0.40108344813431751</v>
      </c>
    </row>
    <row r="708" spans="1:19" hidden="1" x14ac:dyDescent="0.25">
      <c r="A708">
        <v>707</v>
      </c>
      <c r="B708">
        <v>1</v>
      </c>
      <c r="C708" t="str">
        <f t="shared" si="55"/>
        <v>Survived</v>
      </c>
      <c r="D708">
        <v>2</v>
      </c>
      <c r="E708" t="str">
        <f t="shared" si="56"/>
        <v>Second</v>
      </c>
      <c r="F708" t="s">
        <v>991</v>
      </c>
      <c r="G708" t="s">
        <v>17</v>
      </c>
      <c r="H708">
        <v>45</v>
      </c>
      <c r="I708">
        <f t="shared" si="57"/>
        <v>45</v>
      </c>
      <c r="J708">
        <v>0</v>
      </c>
      <c r="K708">
        <v>0</v>
      </c>
      <c r="L708">
        <v>223596</v>
      </c>
      <c r="M708">
        <v>13.5</v>
      </c>
      <c r="N708">
        <f t="shared" si="58"/>
        <v>13.5</v>
      </c>
      <c r="P708" t="s">
        <v>15</v>
      </c>
      <c r="Q708" t="str">
        <f t="shared" si="59"/>
        <v>Southampton</v>
      </c>
      <c r="R708">
        <f>Table134[[#This Row],[SibSp]]+Table134[[#This Row],[Parch]]</f>
        <v>0</v>
      </c>
      <c r="S708" s="2">
        <f ca="1">Table134[[#This Row],[Family_Size]]+RAND()-0.5</f>
        <v>0.48195839590725686</v>
      </c>
    </row>
    <row r="709" spans="1:19" hidden="1" x14ac:dyDescent="0.25">
      <c r="A709">
        <v>708</v>
      </c>
      <c r="B709">
        <v>1</v>
      </c>
      <c r="C709" t="str">
        <f t="shared" si="55"/>
        <v>Survived</v>
      </c>
      <c r="D709">
        <v>1</v>
      </c>
      <c r="E709" t="str">
        <f t="shared" si="56"/>
        <v>First</v>
      </c>
      <c r="F709" t="s">
        <v>992</v>
      </c>
      <c r="G709" t="s">
        <v>13</v>
      </c>
      <c r="H709">
        <v>42</v>
      </c>
      <c r="I709">
        <f t="shared" si="57"/>
        <v>42</v>
      </c>
      <c r="J709">
        <v>0</v>
      </c>
      <c r="K709">
        <v>0</v>
      </c>
      <c r="L709" t="s">
        <v>993</v>
      </c>
      <c r="M709">
        <v>26.287500000000001</v>
      </c>
      <c r="N709">
        <f t="shared" si="58"/>
        <v>26.287500000000001</v>
      </c>
      <c r="O709" t="s">
        <v>986</v>
      </c>
      <c r="P709" t="s">
        <v>15</v>
      </c>
      <c r="Q709" t="str">
        <f t="shared" si="59"/>
        <v>Southampton</v>
      </c>
      <c r="R709">
        <f>Table134[[#This Row],[SibSp]]+Table134[[#This Row],[Parch]]</f>
        <v>0</v>
      </c>
      <c r="S709" s="2">
        <f ca="1">Table134[[#This Row],[Family_Size]]+RAND()-0.5</f>
        <v>6.4202961889401E-2</v>
      </c>
    </row>
    <row r="710" spans="1:19" hidden="1" x14ac:dyDescent="0.25">
      <c r="A710">
        <v>709</v>
      </c>
      <c r="B710">
        <v>1</v>
      </c>
      <c r="C710" t="str">
        <f t="shared" si="55"/>
        <v>Survived</v>
      </c>
      <c r="D710">
        <v>1</v>
      </c>
      <c r="E710" t="str">
        <f t="shared" si="56"/>
        <v>First</v>
      </c>
      <c r="F710" t="s">
        <v>994</v>
      </c>
      <c r="G710" t="s">
        <v>17</v>
      </c>
      <c r="H710">
        <v>22</v>
      </c>
      <c r="I710">
        <f t="shared" si="57"/>
        <v>22</v>
      </c>
      <c r="J710">
        <v>0</v>
      </c>
      <c r="K710">
        <v>0</v>
      </c>
      <c r="L710">
        <v>113781</v>
      </c>
      <c r="M710">
        <v>151.55000000000001</v>
      </c>
      <c r="N710">
        <f t="shared" si="58"/>
        <v>151.55000000000001</v>
      </c>
      <c r="P710" t="s">
        <v>15</v>
      </c>
      <c r="Q710" t="str">
        <f t="shared" si="59"/>
        <v>Southampton</v>
      </c>
      <c r="R710">
        <f>Table134[[#This Row],[SibSp]]+Table134[[#This Row],[Parch]]</f>
        <v>0</v>
      </c>
      <c r="S710" s="2">
        <f ca="1">Table134[[#This Row],[Family_Size]]+RAND()-0.5</f>
        <v>-0.32401254394074552</v>
      </c>
    </row>
    <row r="711" spans="1:19" x14ac:dyDescent="0.25">
      <c r="A711">
        <v>677</v>
      </c>
      <c r="B711">
        <v>0</v>
      </c>
      <c r="C711" t="str">
        <f t="shared" si="55"/>
        <v>Died</v>
      </c>
      <c r="D711">
        <v>3</v>
      </c>
      <c r="E711" t="str">
        <f t="shared" si="56"/>
        <v>Third</v>
      </c>
      <c r="F711" t="s">
        <v>953</v>
      </c>
      <c r="G711" t="s">
        <v>13</v>
      </c>
      <c r="H711">
        <v>24.5</v>
      </c>
      <c r="I711">
        <f t="shared" si="57"/>
        <v>24.5</v>
      </c>
      <c r="J711">
        <v>0</v>
      </c>
      <c r="K711">
        <v>0</v>
      </c>
      <c r="L711">
        <v>342826</v>
      </c>
      <c r="M711">
        <v>8.0500000000000007</v>
      </c>
      <c r="N711">
        <f t="shared" si="58"/>
        <v>8.0500000000000007</v>
      </c>
      <c r="P711" t="s">
        <v>15</v>
      </c>
      <c r="Q711" t="str">
        <f t="shared" si="59"/>
        <v>Southampton</v>
      </c>
      <c r="R711">
        <f>Table134[[#This Row],[SibSp]]+Table134[[#This Row],[Parch]]</f>
        <v>0</v>
      </c>
      <c r="S711" s="2">
        <f ca="1">Table134[[#This Row],[Family_Size]]+RAND()-0.5</f>
        <v>4.5670229011571251E-2</v>
      </c>
    </row>
    <row r="712" spans="1:19" hidden="1" x14ac:dyDescent="0.25">
      <c r="A712">
        <v>711</v>
      </c>
      <c r="B712">
        <v>1</v>
      </c>
      <c r="C712" t="str">
        <f t="shared" si="55"/>
        <v>Survived</v>
      </c>
      <c r="D712">
        <v>1</v>
      </c>
      <c r="E712" t="str">
        <f t="shared" si="56"/>
        <v>First</v>
      </c>
      <c r="F712" t="s">
        <v>996</v>
      </c>
      <c r="G712" t="s">
        <v>17</v>
      </c>
      <c r="H712">
        <v>24</v>
      </c>
      <c r="I712">
        <f t="shared" si="57"/>
        <v>24</v>
      </c>
      <c r="J712">
        <v>0</v>
      </c>
      <c r="K712">
        <v>0</v>
      </c>
      <c r="L712" t="s">
        <v>997</v>
      </c>
      <c r="M712">
        <v>49.504199999999997</v>
      </c>
      <c r="N712">
        <f t="shared" si="58"/>
        <v>49.504199999999997</v>
      </c>
      <c r="O712" t="s">
        <v>998</v>
      </c>
      <c r="P712" t="s">
        <v>20</v>
      </c>
      <c r="Q712" t="str">
        <f t="shared" si="59"/>
        <v>Cherbourg</v>
      </c>
      <c r="R712">
        <f>Table134[[#This Row],[SibSp]]+Table134[[#This Row],[Parch]]</f>
        <v>0</v>
      </c>
      <c r="S712" s="2">
        <f ca="1">Table134[[#This Row],[Family_Size]]+RAND()-0.5</f>
        <v>0.36994050199902972</v>
      </c>
    </row>
    <row r="713" spans="1:19" hidden="1" x14ac:dyDescent="0.25">
      <c r="A713">
        <v>712</v>
      </c>
      <c r="B713">
        <v>0</v>
      </c>
      <c r="C713" t="str">
        <f t="shared" si="55"/>
        <v>Died</v>
      </c>
      <c r="D713">
        <v>1</v>
      </c>
      <c r="E713" t="str">
        <f t="shared" si="56"/>
        <v>First</v>
      </c>
      <c r="F713" t="s">
        <v>999</v>
      </c>
      <c r="G713" t="s">
        <v>13</v>
      </c>
      <c r="I713">
        <f t="shared" si="57"/>
        <v>29.69911764705882</v>
      </c>
      <c r="J713">
        <v>0</v>
      </c>
      <c r="K713">
        <v>0</v>
      </c>
      <c r="L713">
        <v>113028</v>
      </c>
      <c r="M713">
        <v>26.55</v>
      </c>
      <c r="N713">
        <f t="shared" si="58"/>
        <v>26.55</v>
      </c>
      <c r="O713" t="s">
        <v>500</v>
      </c>
      <c r="P713" t="s">
        <v>15</v>
      </c>
      <c r="Q713" t="str">
        <f t="shared" si="59"/>
        <v>Southampton</v>
      </c>
      <c r="R713">
        <f>Table134[[#This Row],[SibSp]]+Table134[[#This Row],[Parch]]</f>
        <v>0</v>
      </c>
      <c r="S713" s="2">
        <f ca="1">Table134[[#This Row],[Family_Size]]+RAND()-0.5</f>
        <v>-0.14937174150955623</v>
      </c>
    </row>
    <row r="714" spans="1:19" hidden="1" x14ac:dyDescent="0.25">
      <c r="A714">
        <v>713</v>
      </c>
      <c r="B714">
        <v>1</v>
      </c>
      <c r="C714" t="str">
        <f t="shared" si="55"/>
        <v>Survived</v>
      </c>
      <c r="D714">
        <v>1</v>
      </c>
      <c r="E714" t="str">
        <f t="shared" si="56"/>
        <v>First</v>
      </c>
      <c r="F714" t="s">
        <v>1000</v>
      </c>
      <c r="G714" t="s">
        <v>13</v>
      </c>
      <c r="H714">
        <v>48</v>
      </c>
      <c r="I714">
        <f t="shared" si="57"/>
        <v>48</v>
      </c>
      <c r="J714">
        <v>1</v>
      </c>
      <c r="K714">
        <v>0</v>
      </c>
      <c r="L714">
        <v>19996</v>
      </c>
      <c r="M714">
        <v>52</v>
      </c>
      <c r="N714">
        <f t="shared" si="58"/>
        <v>52</v>
      </c>
      <c r="O714" t="s">
        <v>943</v>
      </c>
      <c r="P714" t="s">
        <v>15</v>
      </c>
      <c r="Q714" t="str">
        <f t="shared" si="59"/>
        <v>Southampton</v>
      </c>
      <c r="R714">
        <f>Table134[[#This Row],[SibSp]]+Table134[[#This Row],[Parch]]</f>
        <v>1</v>
      </c>
      <c r="S714" s="2">
        <f ca="1">Table134[[#This Row],[Family_Size]]+RAND()-0.5</f>
        <v>0.62702643161214633</v>
      </c>
    </row>
    <row r="715" spans="1:19" x14ac:dyDescent="0.25">
      <c r="A715">
        <v>683</v>
      </c>
      <c r="B715">
        <v>0</v>
      </c>
      <c r="C715" t="str">
        <f t="shared" si="55"/>
        <v>Died</v>
      </c>
      <c r="D715">
        <v>3</v>
      </c>
      <c r="E715" t="str">
        <f t="shared" si="56"/>
        <v>Third</v>
      </c>
      <c r="F715" t="s">
        <v>961</v>
      </c>
      <c r="G715" t="s">
        <v>13</v>
      </c>
      <c r="H715">
        <v>20</v>
      </c>
      <c r="I715">
        <f t="shared" si="57"/>
        <v>20</v>
      </c>
      <c r="J715">
        <v>0</v>
      </c>
      <c r="K715">
        <v>0</v>
      </c>
      <c r="L715">
        <v>6563</v>
      </c>
      <c r="M715">
        <v>9.2249999999999996</v>
      </c>
      <c r="N715">
        <f t="shared" si="58"/>
        <v>9.2249999999999996</v>
      </c>
      <c r="P715" t="s">
        <v>15</v>
      </c>
      <c r="Q715" t="str">
        <f t="shared" si="59"/>
        <v>Southampton</v>
      </c>
      <c r="R715">
        <f>Table134[[#This Row],[SibSp]]+Table134[[#This Row],[Parch]]</f>
        <v>0</v>
      </c>
      <c r="S715" s="2">
        <f ca="1">Table134[[#This Row],[Family_Size]]+RAND()-0.5</f>
        <v>0.20351126887375304</v>
      </c>
    </row>
    <row r="716" spans="1:19" hidden="1" x14ac:dyDescent="0.25">
      <c r="A716">
        <v>715</v>
      </c>
      <c r="B716">
        <v>0</v>
      </c>
      <c r="C716" t="str">
        <f t="shared" si="55"/>
        <v>Died</v>
      </c>
      <c r="D716">
        <v>2</v>
      </c>
      <c r="E716" t="str">
        <f t="shared" si="56"/>
        <v>Second</v>
      </c>
      <c r="F716" t="s">
        <v>1002</v>
      </c>
      <c r="G716" t="s">
        <v>13</v>
      </c>
      <c r="H716">
        <v>52</v>
      </c>
      <c r="I716">
        <f t="shared" si="57"/>
        <v>52</v>
      </c>
      <c r="J716">
        <v>0</v>
      </c>
      <c r="K716">
        <v>0</v>
      </c>
      <c r="L716">
        <v>250647</v>
      </c>
      <c r="M716">
        <v>13</v>
      </c>
      <c r="N716">
        <f t="shared" si="58"/>
        <v>13</v>
      </c>
      <c r="P716" t="s">
        <v>15</v>
      </c>
      <c r="Q716" t="str">
        <f t="shared" si="59"/>
        <v>Southampton</v>
      </c>
      <c r="R716">
        <f>Table134[[#This Row],[SibSp]]+Table134[[#This Row],[Parch]]</f>
        <v>0</v>
      </c>
      <c r="S716" s="2">
        <f ca="1">Table134[[#This Row],[Family_Size]]+RAND()-0.5</f>
        <v>-0.21946980267922633</v>
      </c>
    </row>
    <row r="717" spans="1:19" x14ac:dyDescent="0.25">
      <c r="A717">
        <v>684</v>
      </c>
      <c r="B717">
        <v>0</v>
      </c>
      <c r="C717" t="str">
        <f t="shared" si="55"/>
        <v>Died</v>
      </c>
      <c r="D717">
        <v>3</v>
      </c>
      <c r="E717" t="str">
        <f t="shared" si="56"/>
        <v>Third</v>
      </c>
      <c r="F717" t="s">
        <v>962</v>
      </c>
      <c r="G717" t="s">
        <v>13</v>
      </c>
      <c r="H717">
        <v>14</v>
      </c>
      <c r="I717">
        <f t="shared" si="57"/>
        <v>14</v>
      </c>
      <c r="J717">
        <v>5</v>
      </c>
      <c r="K717">
        <v>2</v>
      </c>
      <c r="L717" t="s">
        <v>105</v>
      </c>
      <c r="M717">
        <v>46.9</v>
      </c>
      <c r="N717">
        <f t="shared" si="58"/>
        <v>46.9</v>
      </c>
      <c r="P717" t="s">
        <v>15</v>
      </c>
      <c r="Q717" t="str">
        <f t="shared" si="59"/>
        <v>Southampton</v>
      </c>
      <c r="R717">
        <f>Table134[[#This Row],[SibSp]]+Table134[[#This Row],[Parch]]</f>
        <v>7</v>
      </c>
      <c r="S717" s="2">
        <f ca="1">Table134[[#This Row],[Family_Size]]+RAND()-0.5</f>
        <v>6.5544323425047164</v>
      </c>
    </row>
    <row r="718" spans="1:19" hidden="1" x14ac:dyDescent="0.25">
      <c r="A718">
        <v>717</v>
      </c>
      <c r="B718">
        <v>1</v>
      </c>
      <c r="C718" t="str">
        <f t="shared" si="55"/>
        <v>Survived</v>
      </c>
      <c r="D718">
        <v>1</v>
      </c>
      <c r="E718" t="str">
        <f t="shared" si="56"/>
        <v>First</v>
      </c>
      <c r="F718" t="s">
        <v>1004</v>
      </c>
      <c r="G718" t="s">
        <v>17</v>
      </c>
      <c r="H718">
        <v>38</v>
      </c>
      <c r="I718">
        <f t="shared" si="57"/>
        <v>38</v>
      </c>
      <c r="J718">
        <v>0</v>
      </c>
      <c r="K718">
        <v>0</v>
      </c>
      <c r="L718" t="s">
        <v>565</v>
      </c>
      <c r="M718">
        <v>227.52500000000001</v>
      </c>
      <c r="N718">
        <f t="shared" si="58"/>
        <v>227.52500000000001</v>
      </c>
      <c r="O718" t="s">
        <v>1005</v>
      </c>
      <c r="P718" t="s">
        <v>20</v>
      </c>
      <c r="Q718" t="str">
        <f t="shared" si="59"/>
        <v>Cherbourg</v>
      </c>
      <c r="R718">
        <f>Table134[[#This Row],[SibSp]]+Table134[[#This Row],[Parch]]</f>
        <v>0</v>
      </c>
      <c r="S718" s="2">
        <f ca="1">Table134[[#This Row],[Family_Size]]+RAND()-0.5</f>
        <v>-9.0346200169790669E-2</v>
      </c>
    </row>
    <row r="719" spans="1:19" hidden="1" x14ac:dyDescent="0.25">
      <c r="A719">
        <v>718</v>
      </c>
      <c r="B719">
        <v>1</v>
      </c>
      <c r="C719" t="str">
        <f t="shared" si="55"/>
        <v>Survived</v>
      </c>
      <c r="D719">
        <v>2</v>
      </c>
      <c r="E719" t="str">
        <f t="shared" si="56"/>
        <v>Second</v>
      </c>
      <c r="F719" t="s">
        <v>1006</v>
      </c>
      <c r="G719" t="s">
        <v>17</v>
      </c>
      <c r="H719">
        <v>27</v>
      </c>
      <c r="I719">
        <f t="shared" si="57"/>
        <v>27</v>
      </c>
      <c r="J719">
        <v>0</v>
      </c>
      <c r="K719">
        <v>0</v>
      </c>
      <c r="L719">
        <v>34218</v>
      </c>
      <c r="M719">
        <v>10.5</v>
      </c>
      <c r="N719">
        <f t="shared" si="58"/>
        <v>10.5</v>
      </c>
      <c r="O719" t="s">
        <v>195</v>
      </c>
      <c r="P719" t="s">
        <v>15</v>
      </c>
      <c r="Q719" t="str">
        <f t="shared" si="59"/>
        <v>Southampton</v>
      </c>
      <c r="R719">
        <f>Table134[[#This Row],[SibSp]]+Table134[[#This Row],[Parch]]</f>
        <v>0</v>
      </c>
      <c r="S719" s="2">
        <f ca="1">Table134[[#This Row],[Family_Size]]+RAND()-0.5</f>
        <v>0.44359831505999858</v>
      </c>
    </row>
    <row r="720" spans="1:19" x14ac:dyDescent="0.25">
      <c r="A720">
        <v>687</v>
      </c>
      <c r="B720">
        <v>0</v>
      </c>
      <c r="C720" t="str">
        <f t="shared" si="55"/>
        <v>Died</v>
      </c>
      <c r="D720">
        <v>3</v>
      </c>
      <c r="E720" t="str">
        <f t="shared" si="56"/>
        <v>Third</v>
      </c>
      <c r="F720" t="s">
        <v>965</v>
      </c>
      <c r="G720" t="s">
        <v>13</v>
      </c>
      <c r="H720">
        <v>14</v>
      </c>
      <c r="I720">
        <f t="shared" si="57"/>
        <v>14</v>
      </c>
      <c r="J720">
        <v>4</v>
      </c>
      <c r="K720">
        <v>1</v>
      </c>
      <c r="L720">
        <v>3101295</v>
      </c>
      <c r="M720">
        <v>39.6875</v>
      </c>
      <c r="N720">
        <f t="shared" si="58"/>
        <v>39.6875</v>
      </c>
      <c r="P720" t="s">
        <v>15</v>
      </c>
      <c r="Q720" t="str">
        <f t="shared" si="59"/>
        <v>Southampton</v>
      </c>
      <c r="R720">
        <f>Table134[[#This Row],[SibSp]]+Table134[[#This Row],[Parch]]</f>
        <v>5</v>
      </c>
      <c r="S720" s="2">
        <f ca="1">Table134[[#This Row],[Family_Size]]+RAND()-0.5</f>
        <v>5.2620896354995974</v>
      </c>
    </row>
    <row r="721" spans="1:19" x14ac:dyDescent="0.25">
      <c r="A721">
        <v>688</v>
      </c>
      <c r="B721">
        <v>0</v>
      </c>
      <c r="C721" t="str">
        <f t="shared" si="55"/>
        <v>Died</v>
      </c>
      <c r="D721">
        <v>3</v>
      </c>
      <c r="E721" t="str">
        <f t="shared" si="56"/>
        <v>Third</v>
      </c>
      <c r="F721" t="s">
        <v>966</v>
      </c>
      <c r="G721" t="s">
        <v>13</v>
      </c>
      <c r="H721">
        <v>19</v>
      </c>
      <c r="I721">
        <f t="shared" si="57"/>
        <v>19</v>
      </c>
      <c r="J721">
        <v>0</v>
      </c>
      <c r="K721">
        <v>0</v>
      </c>
      <c r="L721">
        <v>349228</v>
      </c>
      <c r="M721">
        <v>10.1708</v>
      </c>
      <c r="N721">
        <f t="shared" si="58"/>
        <v>10.1708</v>
      </c>
      <c r="P721" t="s">
        <v>15</v>
      </c>
      <c r="Q721" t="str">
        <f t="shared" si="59"/>
        <v>Southampton</v>
      </c>
      <c r="R721">
        <f>Table134[[#This Row],[SibSp]]+Table134[[#This Row],[Parch]]</f>
        <v>0</v>
      </c>
      <c r="S721" s="2">
        <f ca="1">Table134[[#This Row],[Family_Size]]+RAND()-0.5</f>
        <v>0.46493126282794539</v>
      </c>
    </row>
    <row r="722" spans="1:19" hidden="1" x14ac:dyDescent="0.25">
      <c r="A722">
        <v>721</v>
      </c>
      <c r="B722">
        <v>1</v>
      </c>
      <c r="C722" t="str">
        <f t="shared" si="55"/>
        <v>Survived</v>
      </c>
      <c r="D722">
        <v>2</v>
      </c>
      <c r="E722" t="str">
        <f t="shared" si="56"/>
        <v>Second</v>
      </c>
      <c r="F722" t="s">
        <v>1009</v>
      </c>
      <c r="G722" t="s">
        <v>17</v>
      </c>
      <c r="H722">
        <v>6</v>
      </c>
      <c r="I722">
        <f t="shared" si="57"/>
        <v>6</v>
      </c>
      <c r="J722">
        <v>0</v>
      </c>
      <c r="K722">
        <v>1</v>
      </c>
      <c r="L722">
        <v>248727</v>
      </c>
      <c r="M722">
        <v>33</v>
      </c>
      <c r="N722">
        <f t="shared" si="58"/>
        <v>33</v>
      </c>
      <c r="P722" t="s">
        <v>15</v>
      </c>
      <c r="Q722" t="str">
        <f t="shared" si="59"/>
        <v>Southampton</v>
      </c>
      <c r="R722">
        <f>Table134[[#This Row],[SibSp]]+Table134[[#This Row],[Parch]]</f>
        <v>1</v>
      </c>
      <c r="S722" s="2">
        <f ca="1">Table134[[#This Row],[Family_Size]]+RAND()-0.5</f>
        <v>0.62324116110957783</v>
      </c>
    </row>
    <row r="723" spans="1:19" x14ac:dyDescent="0.25">
      <c r="A723">
        <v>689</v>
      </c>
      <c r="B723">
        <v>0</v>
      </c>
      <c r="C723" t="str">
        <f t="shared" si="55"/>
        <v>Died</v>
      </c>
      <c r="D723">
        <v>3</v>
      </c>
      <c r="E723" t="str">
        <f t="shared" si="56"/>
        <v>Third</v>
      </c>
      <c r="F723" t="s">
        <v>967</v>
      </c>
      <c r="G723" t="s">
        <v>13</v>
      </c>
      <c r="H723">
        <v>18</v>
      </c>
      <c r="I723">
        <f t="shared" si="57"/>
        <v>18</v>
      </c>
      <c r="J723">
        <v>0</v>
      </c>
      <c r="K723">
        <v>0</v>
      </c>
      <c r="L723">
        <v>350036</v>
      </c>
      <c r="M723">
        <v>7.7957999999999998</v>
      </c>
      <c r="N723">
        <f t="shared" si="58"/>
        <v>7.7957999999999998</v>
      </c>
      <c r="P723" t="s">
        <v>15</v>
      </c>
      <c r="Q723" t="str">
        <f t="shared" si="59"/>
        <v>Southampton</v>
      </c>
      <c r="R723">
        <f>Table134[[#This Row],[SibSp]]+Table134[[#This Row],[Parch]]</f>
        <v>0</v>
      </c>
      <c r="S723" s="2">
        <f ca="1">Table134[[#This Row],[Family_Size]]+RAND()-0.5</f>
        <v>-0.26584364925331627</v>
      </c>
    </row>
    <row r="724" spans="1:19" hidden="1" x14ac:dyDescent="0.25">
      <c r="A724">
        <v>723</v>
      </c>
      <c r="B724">
        <v>0</v>
      </c>
      <c r="C724" t="str">
        <f t="shared" si="55"/>
        <v>Died</v>
      </c>
      <c r="D724">
        <v>2</v>
      </c>
      <c r="E724" t="str">
        <f t="shared" si="56"/>
        <v>Second</v>
      </c>
      <c r="F724" t="s">
        <v>1011</v>
      </c>
      <c r="G724" t="s">
        <v>13</v>
      </c>
      <c r="H724">
        <v>34</v>
      </c>
      <c r="I724">
        <f t="shared" si="57"/>
        <v>34</v>
      </c>
      <c r="J724">
        <v>0</v>
      </c>
      <c r="K724">
        <v>0</v>
      </c>
      <c r="L724">
        <v>12233</v>
      </c>
      <c r="M724">
        <v>13</v>
      </c>
      <c r="N724">
        <f t="shared" si="58"/>
        <v>13</v>
      </c>
      <c r="P724" t="s">
        <v>15</v>
      </c>
      <c r="Q724" t="str">
        <f t="shared" si="59"/>
        <v>Southampton</v>
      </c>
      <c r="R724">
        <f>Table134[[#This Row],[SibSp]]+Table134[[#This Row],[Parch]]</f>
        <v>0</v>
      </c>
      <c r="S724" s="2">
        <f ca="1">Table134[[#This Row],[Family_Size]]+RAND()-0.5</f>
        <v>-0.18178959742877354</v>
      </c>
    </row>
    <row r="725" spans="1:19" hidden="1" x14ac:dyDescent="0.25">
      <c r="A725">
        <v>724</v>
      </c>
      <c r="B725">
        <v>0</v>
      </c>
      <c r="C725" t="str">
        <f t="shared" si="55"/>
        <v>Died</v>
      </c>
      <c r="D725">
        <v>2</v>
      </c>
      <c r="E725" t="str">
        <f t="shared" si="56"/>
        <v>Second</v>
      </c>
      <c r="F725" t="s">
        <v>1012</v>
      </c>
      <c r="G725" t="s">
        <v>13</v>
      </c>
      <c r="H725">
        <v>50</v>
      </c>
      <c r="I725">
        <f t="shared" si="57"/>
        <v>50</v>
      </c>
      <c r="J725">
        <v>0</v>
      </c>
      <c r="K725">
        <v>0</v>
      </c>
      <c r="L725">
        <v>250643</v>
      </c>
      <c r="M725">
        <v>13</v>
      </c>
      <c r="N725">
        <f t="shared" si="58"/>
        <v>13</v>
      </c>
      <c r="P725" t="s">
        <v>15</v>
      </c>
      <c r="Q725" t="str">
        <f t="shared" si="59"/>
        <v>Southampton</v>
      </c>
      <c r="R725">
        <f>Table134[[#This Row],[SibSp]]+Table134[[#This Row],[Parch]]</f>
        <v>0</v>
      </c>
      <c r="S725" s="2">
        <f ca="1">Table134[[#This Row],[Family_Size]]+RAND()-0.5</f>
        <v>-0.31019642921221102</v>
      </c>
    </row>
    <row r="726" spans="1:19" hidden="1" x14ac:dyDescent="0.25">
      <c r="A726">
        <v>725</v>
      </c>
      <c r="B726">
        <v>1</v>
      </c>
      <c r="C726" t="str">
        <f t="shared" si="55"/>
        <v>Survived</v>
      </c>
      <c r="D726">
        <v>1</v>
      </c>
      <c r="E726" t="str">
        <f t="shared" si="56"/>
        <v>First</v>
      </c>
      <c r="F726" t="s">
        <v>1013</v>
      </c>
      <c r="G726" t="s">
        <v>13</v>
      </c>
      <c r="H726">
        <v>27</v>
      </c>
      <c r="I726">
        <f t="shared" si="57"/>
        <v>27</v>
      </c>
      <c r="J726">
        <v>1</v>
      </c>
      <c r="K726">
        <v>0</v>
      </c>
      <c r="L726">
        <v>113806</v>
      </c>
      <c r="M726">
        <v>53.1</v>
      </c>
      <c r="N726">
        <f t="shared" si="58"/>
        <v>53.1</v>
      </c>
      <c r="O726" t="s">
        <v>1014</v>
      </c>
      <c r="P726" t="s">
        <v>15</v>
      </c>
      <c r="Q726" t="str">
        <f t="shared" si="59"/>
        <v>Southampton</v>
      </c>
      <c r="R726">
        <f>Table134[[#This Row],[SibSp]]+Table134[[#This Row],[Parch]]</f>
        <v>1</v>
      </c>
      <c r="S726" s="2">
        <f ca="1">Table134[[#This Row],[Family_Size]]+RAND()-0.5</f>
        <v>1.2536337187782931</v>
      </c>
    </row>
    <row r="727" spans="1:19" x14ac:dyDescent="0.25">
      <c r="A727">
        <v>694</v>
      </c>
      <c r="B727">
        <v>0</v>
      </c>
      <c r="C727" t="str">
        <f t="shared" si="55"/>
        <v>Died</v>
      </c>
      <c r="D727">
        <v>3</v>
      </c>
      <c r="E727" t="str">
        <f t="shared" si="56"/>
        <v>Third</v>
      </c>
      <c r="F727" t="s">
        <v>974</v>
      </c>
      <c r="G727" t="s">
        <v>13</v>
      </c>
      <c r="H727">
        <v>25</v>
      </c>
      <c r="I727">
        <f t="shared" si="57"/>
        <v>25</v>
      </c>
      <c r="J727">
        <v>0</v>
      </c>
      <c r="K727">
        <v>0</v>
      </c>
      <c r="L727">
        <v>2672</v>
      </c>
      <c r="M727">
        <v>7.2249999999999996</v>
      </c>
      <c r="N727">
        <f t="shared" si="58"/>
        <v>7.2249999999999996</v>
      </c>
      <c r="P727" t="s">
        <v>20</v>
      </c>
      <c r="Q727" t="str">
        <f t="shared" si="59"/>
        <v>Cherbourg</v>
      </c>
      <c r="R727">
        <f>Table134[[#This Row],[SibSp]]+Table134[[#This Row],[Parch]]</f>
        <v>0</v>
      </c>
      <c r="S727" s="2">
        <f ca="1">Table134[[#This Row],[Family_Size]]+RAND()-0.5</f>
        <v>-0.44682981347260242</v>
      </c>
    </row>
    <row r="728" spans="1:19" hidden="1" x14ac:dyDescent="0.25">
      <c r="A728">
        <v>727</v>
      </c>
      <c r="B728">
        <v>1</v>
      </c>
      <c r="C728" t="str">
        <f t="shared" si="55"/>
        <v>Survived</v>
      </c>
      <c r="D728">
        <v>2</v>
      </c>
      <c r="E728" t="str">
        <f t="shared" si="56"/>
        <v>Second</v>
      </c>
      <c r="F728" t="s">
        <v>1016</v>
      </c>
      <c r="G728" t="s">
        <v>17</v>
      </c>
      <c r="H728">
        <v>30</v>
      </c>
      <c r="I728">
        <f t="shared" si="57"/>
        <v>30</v>
      </c>
      <c r="J728">
        <v>3</v>
      </c>
      <c r="K728">
        <v>0</v>
      </c>
      <c r="L728">
        <v>31027</v>
      </c>
      <c r="M728">
        <v>21</v>
      </c>
      <c r="N728">
        <f t="shared" si="58"/>
        <v>21</v>
      </c>
      <c r="P728" t="s">
        <v>15</v>
      </c>
      <c r="Q728" t="str">
        <f t="shared" si="59"/>
        <v>Southampton</v>
      </c>
      <c r="R728">
        <f>Table134[[#This Row],[SibSp]]+Table134[[#This Row],[Parch]]</f>
        <v>3</v>
      </c>
      <c r="S728" s="2">
        <f ca="1">Table134[[#This Row],[Family_Size]]+RAND()-0.5</f>
        <v>3.3326672268700337</v>
      </c>
    </row>
    <row r="729" spans="1:19" hidden="1" x14ac:dyDescent="0.25">
      <c r="A729">
        <v>728</v>
      </c>
      <c r="B729">
        <v>1</v>
      </c>
      <c r="C729" t="str">
        <f t="shared" si="55"/>
        <v>Survived</v>
      </c>
      <c r="D729">
        <v>3</v>
      </c>
      <c r="E729" t="str">
        <f t="shared" si="56"/>
        <v>Third</v>
      </c>
      <c r="F729" t="s">
        <v>1017</v>
      </c>
      <c r="G729" t="s">
        <v>17</v>
      </c>
      <c r="I729">
        <f t="shared" si="57"/>
        <v>29.69911764705882</v>
      </c>
      <c r="J729">
        <v>0</v>
      </c>
      <c r="K729">
        <v>0</v>
      </c>
      <c r="L729">
        <v>36866</v>
      </c>
      <c r="M729">
        <v>7.7374999999999998</v>
      </c>
      <c r="N729">
        <f t="shared" si="58"/>
        <v>7.7374999999999998</v>
      </c>
      <c r="P729" t="s">
        <v>27</v>
      </c>
      <c r="Q729" t="str">
        <f t="shared" si="59"/>
        <v>Queenstown</v>
      </c>
      <c r="R729">
        <f>Table134[[#This Row],[SibSp]]+Table134[[#This Row],[Parch]]</f>
        <v>0</v>
      </c>
      <c r="S729" s="2">
        <f ca="1">Table134[[#This Row],[Family_Size]]+RAND()-0.5</f>
        <v>-4.8137108898936853E-3</v>
      </c>
    </row>
    <row r="730" spans="1:19" hidden="1" x14ac:dyDescent="0.25">
      <c r="A730">
        <v>729</v>
      </c>
      <c r="B730">
        <v>0</v>
      </c>
      <c r="C730" t="str">
        <f t="shared" si="55"/>
        <v>Died</v>
      </c>
      <c r="D730">
        <v>2</v>
      </c>
      <c r="E730" t="str">
        <f t="shared" si="56"/>
        <v>Second</v>
      </c>
      <c r="F730" t="s">
        <v>1018</v>
      </c>
      <c r="G730" t="s">
        <v>13</v>
      </c>
      <c r="H730">
        <v>25</v>
      </c>
      <c r="I730">
        <f t="shared" si="57"/>
        <v>25</v>
      </c>
      <c r="J730">
        <v>1</v>
      </c>
      <c r="K730">
        <v>0</v>
      </c>
      <c r="L730">
        <v>236853</v>
      </c>
      <c r="M730">
        <v>26</v>
      </c>
      <c r="N730">
        <f t="shared" si="58"/>
        <v>26</v>
      </c>
      <c r="P730" t="s">
        <v>15</v>
      </c>
      <c r="Q730" t="str">
        <f t="shared" si="59"/>
        <v>Southampton</v>
      </c>
      <c r="R730">
        <f>Table134[[#This Row],[SibSp]]+Table134[[#This Row],[Parch]]</f>
        <v>1</v>
      </c>
      <c r="S730" s="2">
        <f ca="1">Table134[[#This Row],[Family_Size]]+RAND()-0.5</f>
        <v>1.0839324055307804</v>
      </c>
    </row>
    <row r="731" spans="1:19" hidden="1" x14ac:dyDescent="0.25">
      <c r="A731">
        <v>730</v>
      </c>
      <c r="B731">
        <v>0</v>
      </c>
      <c r="C731" t="str">
        <f t="shared" si="55"/>
        <v>Died</v>
      </c>
      <c r="D731">
        <v>3</v>
      </c>
      <c r="E731" t="str">
        <f t="shared" si="56"/>
        <v>Third</v>
      </c>
      <c r="F731" t="s">
        <v>1019</v>
      </c>
      <c r="G731" t="s">
        <v>17</v>
      </c>
      <c r="H731">
        <v>25</v>
      </c>
      <c r="I731">
        <f t="shared" si="57"/>
        <v>25</v>
      </c>
      <c r="J731">
        <v>1</v>
      </c>
      <c r="K731">
        <v>0</v>
      </c>
      <c r="L731" t="s">
        <v>1020</v>
      </c>
      <c r="M731">
        <v>7.9249999999999998</v>
      </c>
      <c r="N731">
        <f t="shared" si="58"/>
        <v>7.9249999999999998</v>
      </c>
      <c r="P731" t="s">
        <v>15</v>
      </c>
      <c r="Q731" t="str">
        <f t="shared" si="59"/>
        <v>Southampton</v>
      </c>
      <c r="R731">
        <f>Table134[[#This Row],[SibSp]]+Table134[[#This Row],[Parch]]</f>
        <v>1</v>
      </c>
      <c r="S731" s="2">
        <f ca="1">Table134[[#This Row],[Family_Size]]+RAND()-0.5</f>
        <v>0.90046965531524958</v>
      </c>
    </row>
    <row r="732" spans="1:19" hidden="1" x14ac:dyDescent="0.25">
      <c r="A732">
        <v>731</v>
      </c>
      <c r="B732">
        <v>1</v>
      </c>
      <c r="C732" t="str">
        <f t="shared" si="55"/>
        <v>Survived</v>
      </c>
      <c r="D732">
        <v>1</v>
      </c>
      <c r="E732" t="str">
        <f t="shared" si="56"/>
        <v>First</v>
      </c>
      <c r="F732" t="s">
        <v>1021</v>
      </c>
      <c r="G732" t="s">
        <v>17</v>
      </c>
      <c r="H732">
        <v>29</v>
      </c>
      <c r="I732">
        <f t="shared" si="57"/>
        <v>29</v>
      </c>
      <c r="J732">
        <v>0</v>
      </c>
      <c r="K732">
        <v>0</v>
      </c>
      <c r="L732">
        <v>24160</v>
      </c>
      <c r="M732">
        <v>211.33750000000001</v>
      </c>
      <c r="N732">
        <f t="shared" si="58"/>
        <v>211.33750000000001</v>
      </c>
      <c r="O732" t="s">
        <v>969</v>
      </c>
      <c r="P732" t="s">
        <v>15</v>
      </c>
      <c r="Q732" t="str">
        <f t="shared" si="59"/>
        <v>Southampton</v>
      </c>
      <c r="R732">
        <f>Table134[[#This Row],[SibSp]]+Table134[[#This Row],[Parch]]</f>
        <v>0</v>
      </c>
      <c r="S732" s="2">
        <f ca="1">Table134[[#This Row],[Family_Size]]+RAND()-0.5</f>
        <v>0.26973653538465014</v>
      </c>
    </row>
    <row r="733" spans="1:19" x14ac:dyDescent="0.25">
      <c r="A733">
        <v>697</v>
      </c>
      <c r="B733">
        <v>0</v>
      </c>
      <c r="C733" t="str">
        <f t="shared" si="55"/>
        <v>Died</v>
      </c>
      <c r="D733">
        <v>3</v>
      </c>
      <c r="E733" t="str">
        <f t="shared" si="56"/>
        <v>Third</v>
      </c>
      <c r="F733" t="s">
        <v>977</v>
      </c>
      <c r="G733" t="s">
        <v>13</v>
      </c>
      <c r="H733">
        <v>44</v>
      </c>
      <c r="I733">
        <f t="shared" si="57"/>
        <v>44</v>
      </c>
      <c r="J733">
        <v>0</v>
      </c>
      <c r="K733">
        <v>0</v>
      </c>
      <c r="L733">
        <v>363592</v>
      </c>
      <c r="M733">
        <v>8.0500000000000007</v>
      </c>
      <c r="N733">
        <f t="shared" si="58"/>
        <v>8.0500000000000007</v>
      </c>
      <c r="P733" t="s">
        <v>15</v>
      </c>
      <c r="Q733" t="str">
        <f t="shared" si="59"/>
        <v>Southampton</v>
      </c>
      <c r="R733">
        <f>Table134[[#This Row],[SibSp]]+Table134[[#This Row],[Parch]]</f>
        <v>0</v>
      </c>
      <c r="S733" s="2">
        <f ca="1">Table134[[#This Row],[Family_Size]]+RAND()-0.5</f>
        <v>-0.15817151222461201</v>
      </c>
    </row>
    <row r="734" spans="1:19" hidden="1" x14ac:dyDescent="0.25">
      <c r="A734">
        <v>733</v>
      </c>
      <c r="B734">
        <v>0</v>
      </c>
      <c r="C734" t="str">
        <f t="shared" si="55"/>
        <v>Died</v>
      </c>
      <c r="D734">
        <v>2</v>
      </c>
      <c r="E734" t="str">
        <f t="shared" si="56"/>
        <v>Second</v>
      </c>
      <c r="F734" t="s">
        <v>1023</v>
      </c>
      <c r="G734" t="s">
        <v>13</v>
      </c>
      <c r="I734">
        <f t="shared" si="57"/>
        <v>29.69911764705882</v>
      </c>
      <c r="J734">
        <v>0</v>
      </c>
      <c r="K734">
        <v>0</v>
      </c>
      <c r="L734">
        <v>239855</v>
      </c>
      <c r="M734">
        <v>0</v>
      </c>
      <c r="N734">
        <f t="shared" si="58"/>
        <v>0</v>
      </c>
      <c r="P734" t="s">
        <v>15</v>
      </c>
      <c r="Q734" t="str">
        <f t="shared" si="59"/>
        <v>Southampton</v>
      </c>
      <c r="R734">
        <f>Table134[[#This Row],[SibSp]]+Table134[[#This Row],[Parch]]</f>
        <v>0</v>
      </c>
      <c r="S734" s="2">
        <f ca="1">Table134[[#This Row],[Family_Size]]+RAND()-0.5</f>
        <v>-0.10895915437726322</v>
      </c>
    </row>
    <row r="735" spans="1:19" hidden="1" x14ac:dyDescent="0.25">
      <c r="A735">
        <v>734</v>
      </c>
      <c r="B735">
        <v>0</v>
      </c>
      <c r="C735" t="str">
        <f t="shared" si="55"/>
        <v>Died</v>
      </c>
      <c r="D735">
        <v>2</v>
      </c>
      <c r="E735" t="str">
        <f t="shared" si="56"/>
        <v>Second</v>
      </c>
      <c r="F735" t="s">
        <v>1024</v>
      </c>
      <c r="G735" t="s">
        <v>13</v>
      </c>
      <c r="H735">
        <v>23</v>
      </c>
      <c r="I735">
        <f t="shared" si="57"/>
        <v>23</v>
      </c>
      <c r="J735">
        <v>0</v>
      </c>
      <c r="K735">
        <v>0</v>
      </c>
      <c r="L735">
        <v>28425</v>
      </c>
      <c r="M735">
        <v>13</v>
      </c>
      <c r="N735">
        <f t="shared" si="58"/>
        <v>13</v>
      </c>
      <c r="P735" t="s">
        <v>15</v>
      </c>
      <c r="Q735" t="str">
        <f t="shared" si="59"/>
        <v>Southampton</v>
      </c>
      <c r="R735">
        <f>Table134[[#This Row],[SibSp]]+Table134[[#This Row],[Parch]]</f>
        <v>0</v>
      </c>
      <c r="S735" s="2">
        <f ca="1">Table134[[#This Row],[Family_Size]]+RAND()-0.5</f>
        <v>-0.46329638397851225</v>
      </c>
    </row>
    <row r="736" spans="1:19" hidden="1" x14ac:dyDescent="0.25">
      <c r="A736">
        <v>735</v>
      </c>
      <c r="B736">
        <v>0</v>
      </c>
      <c r="C736" t="str">
        <f t="shared" si="55"/>
        <v>Died</v>
      </c>
      <c r="D736">
        <v>2</v>
      </c>
      <c r="E736" t="str">
        <f t="shared" si="56"/>
        <v>Second</v>
      </c>
      <c r="F736" t="s">
        <v>1025</v>
      </c>
      <c r="G736" t="s">
        <v>13</v>
      </c>
      <c r="H736">
        <v>23</v>
      </c>
      <c r="I736">
        <f t="shared" si="57"/>
        <v>23</v>
      </c>
      <c r="J736">
        <v>0</v>
      </c>
      <c r="K736">
        <v>0</v>
      </c>
      <c r="L736">
        <v>233639</v>
      </c>
      <c r="M736">
        <v>13</v>
      </c>
      <c r="N736">
        <f t="shared" si="58"/>
        <v>13</v>
      </c>
      <c r="P736" t="s">
        <v>15</v>
      </c>
      <c r="Q736" t="str">
        <f t="shared" si="59"/>
        <v>Southampton</v>
      </c>
      <c r="R736">
        <f>Table134[[#This Row],[SibSp]]+Table134[[#This Row],[Parch]]</f>
        <v>0</v>
      </c>
      <c r="S736" s="2">
        <f ca="1">Table134[[#This Row],[Family_Size]]+RAND()-0.5</f>
        <v>0.10331196450140145</v>
      </c>
    </row>
    <row r="737" spans="1:19" x14ac:dyDescent="0.25">
      <c r="A737">
        <v>700</v>
      </c>
      <c r="B737">
        <v>0</v>
      </c>
      <c r="C737" t="str">
        <f t="shared" si="55"/>
        <v>Died</v>
      </c>
      <c r="D737">
        <v>3</v>
      </c>
      <c r="E737" t="str">
        <f t="shared" si="56"/>
        <v>Third</v>
      </c>
      <c r="F737" t="s">
        <v>980</v>
      </c>
      <c r="G737" t="s">
        <v>13</v>
      </c>
      <c r="H737">
        <v>42</v>
      </c>
      <c r="I737">
        <f t="shared" si="57"/>
        <v>42</v>
      </c>
      <c r="J737">
        <v>0</v>
      </c>
      <c r="K737">
        <v>0</v>
      </c>
      <c r="L737">
        <v>348121</v>
      </c>
      <c r="M737">
        <v>7.65</v>
      </c>
      <c r="N737">
        <f t="shared" si="58"/>
        <v>7.65</v>
      </c>
      <c r="O737" t="s">
        <v>981</v>
      </c>
      <c r="P737" t="s">
        <v>15</v>
      </c>
      <c r="Q737" t="str">
        <f t="shared" si="59"/>
        <v>Southampton</v>
      </c>
      <c r="R737">
        <f>Table134[[#This Row],[SibSp]]+Table134[[#This Row],[Parch]]</f>
        <v>0</v>
      </c>
      <c r="S737" s="2">
        <f ca="1">Table134[[#This Row],[Family_Size]]+RAND()-0.5</f>
        <v>-6.8447968353826383E-3</v>
      </c>
    </row>
    <row r="738" spans="1:19" hidden="1" x14ac:dyDescent="0.25">
      <c r="A738">
        <v>737</v>
      </c>
      <c r="B738">
        <v>0</v>
      </c>
      <c r="C738" t="str">
        <f t="shared" si="55"/>
        <v>Died</v>
      </c>
      <c r="D738">
        <v>3</v>
      </c>
      <c r="E738" t="str">
        <f t="shared" si="56"/>
        <v>Third</v>
      </c>
      <c r="F738" t="s">
        <v>1027</v>
      </c>
      <c r="G738" t="s">
        <v>17</v>
      </c>
      <c r="H738">
        <v>48</v>
      </c>
      <c r="I738">
        <f t="shared" si="57"/>
        <v>48</v>
      </c>
      <c r="J738">
        <v>1</v>
      </c>
      <c r="K738">
        <v>3</v>
      </c>
      <c r="L738" t="s">
        <v>143</v>
      </c>
      <c r="M738">
        <v>34.375</v>
      </c>
      <c r="N738">
        <f t="shared" si="58"/>
        <v>34.375</v>
      </c>
      <c r="P738" t="s">
        <v>15</v>
      </c>
      <c r="Q738" t="str">
        <f t="shared" si="59"/>
        <v>Southampton</v>
      </c>
      <c r="R738">
        <f>Table134[[#This Row],[SibSp]]+Table134[[#This Row],[Parch]]</f>
        <v>4</v>
      </c>
      <c r="S738" s="2">
        <f ca="1">Table134[[#This Row],[Family_Size]]+RAND()-0.5</f>
        <v>3.8673444846182008</v>
      </c>
    </row>
    <row r="739" spans="1:19" hidden="1" x14ac:dyDescent="0.25">
      <c r="A739">
        <v>738</v>
      </c>
      <c r="B739">
        <v>1</v>
      </c>
      <c r="C739" t="str">
        <f t="shared" si="55"/>
        <v>Survived</v>
      </c>
      <c r="D739">
        <v>1</v>
      </c>
      <c r="E739" t="str">
        <f t="shared" si="56"/>
        <v>First</v>
      </c>
      <c r="F739" t="s">
        <v>1028</v>
      </c>
      <c r="G739" t="s">
        <v>13</v>
      </c>
      <c r="H739">
        <v>35</v>
      </c>
      <c r="I739">
        <f t="shared" si="57"/>
        <v>35</v>
      </c>
      <c r="J739">
        <v>0</v>
      </c>
      <c r="K739">
        <v>0</v>
      </c>
      <c r="L739" t="s">
        <v>392</v>
      </c>
      <c r="M739">
        <v>512.32920000000001</v>
      </c>
      <c r="N739">
        <f t="shared" si="58"/>
        <v>512.32920000000001</v>
      </c>
      <c r="O739" t="s">
        <v>1029</v>
      </c>
      <c r="P739" t="s">
        <v>20</v>
      </c>
      <c r="Q739" t="str">
        <f t="shared" si="59"/>
        <v>Cherbourg</v>
      </c>
      <c r="R739">
        <f>Table134[[#This Row],[SibSp]]+Table134[[#This Row],[Parch]]</f>
        <v>0</v>
      </c>
      <c r="S739" s="2">
        <f ca="1">Table134[[#This Row],[Family_Size]]+RAND()-0.5</f>
        <v>0.4041253638891571</v>
      </c>
    </row>
    <row r="740" spans="1:19" x14ac:dyDescent="0.25">
      <c r="A740">
        <v>704</v>
      </c>
      <c r="B740">
        <v>0</v>
      </c>
      <c r="C740" t="str">
        <f t="shared" si="55"/>
        <v>Died</v>
      </c>
      <c r="D740">
        <v>3</v>
      </c>
      <c r="E740" t="str">
        <f t="shared" si="56"/>
        <v>Third</v>
      </c>
      <c r="F740" t="s">
        <v>988</v>
      </c>
      <c r="G740" t="s">
        <v>13</v>
      </c>
      <c r="H740">
        <v>25</v>
      </c>
      <c r="I740">
        <f t="shared" si="57"/>
        <v>25</v>
      </c>
      <c r="J740">
        <v>0</v>
      </c>
      <c r="K740">
        <v>0</v>
      </c>
      <c r="L740">
        <v>36864</v>
      </c>
      <c r="M740">
        <v>7.7416999999999998</v>
      </c>
      <c r="N740">
        <f t="shared" si="58"/>
        <v>7.7416999999999998</v>
      </c>
      <c r="P740" t="s">
        <v>27</v>
      </c>
      <c r="Q740" t="str">
        <f t="shared" si="59"/>
        <v>Queenstown</v>
      </c>
      <c r="R740">
        <f>Table134[[#This Row],[SibSp]]+Table134[[#This Row],[Parch]]</f>
        <v>0</v>
      </c>
      <c r="S740" s="2">
        <f ca="1">Table134[[#This Row],[Family_Size]]+RAND()-0.5</f>
        <v>0.49405061181657095</v>
      </c>
    </row>
    <row r="741" spans="1:19" x14ac:dyDescent="0.25">
      <c r="A741">
        <v>705</v>
      </c>
      <c r="B741">
        <v>0</v>
      </c>
      <c r="C741" t="str">
        <f t="shared" si="55"/>
        <v>Died</v>
      </c>
      <c r="D741">
        <v>3</v>
      </c>
      <c r="E741" t="str">
        <f t="shared" si="56"/>
        <v>Third</v>
      </c>
      <c r="F741" t="s">
        <v>989</v>
      </c>
      <c r="G741" t="s">
        <v>13</v>
      </c>
      <c r="H741">
        <v>26</v>
      </c>
      <c r="I741">
        <f t="shared" si="57"/>
        <v>26</v>
      </c>
      <c r="J741">
        <v>1</v>
      </c>
      <c r="K741">
        <v>0</v>
      </c>
      <c r="L741">
        <v>350025</v>
      </c>
      <c r="M741">
        <v>7.8541999999999996</v>
      </c>
      <c r="N741">
        <f t="shared" si="58"/>
        <v>7.8541999999999996</v>
      </c>
      <c r="P741" t="s">
        <v>15</v>
      </c>
      <c r="Q741" t="str">
        <f t="shared" si="59"/>
        <v>Southampton</v>
      </c>
      <c r="R741">
        <f>Table134[[#This Row],[SibSp]]+Table134[[#This Row],[Parch]]</f>
        <v>1</v>
      </c>
      <c r="S741" s="2">
        <f ca="1">Table134[[#This Row],[Family_Size]]+RAND()-0.5</f>
        <v>1.1106238124128627</v>
      </c>
    </row>
    <row r="742" spans="1:19" hidden="1" x14ac:dyDescent="0.25">
      <c r="A742">
        <v>741</v>
      </c>
      <c r="B742">
        <v>1</v>
      </c>
      <c r="C742" t="str">
        <f t="shared" si="55"/>
        <v>Survived</v>
      </c>
      <c r="D742">
        <v>1</v>
      </c>
      <c r="E742" t="str">
        <f t="shared" si="56"/>
        <v>First</v>
      </c>
      <c r="F742" t="s">
        <v>1032</v>
      </c>
      <c r="G742" t="s">
        <v>13</v>
      </c>
      <c r="I742">
        <f t="shared" si="57"/>
        <v>29.69911764705882</v>
      </c>
      <c r="J742">
        <v>0</v>
      </c>
      <c r="K742">
        <v>0</v>
      </c>
      <c r="L742">
        <v>16988</v>
      </c>
      <c r="M742">
        <v>30</v>
      </c>
      <c r="N742">
        <f t="shared" si="58"/>
        <v>30</v>
      </c>
      <c r="O742" t="s">
        <v>1033</v>
      </c>
      <c r="P742" t="s">
        <v>15</v>
      </c>
      <c r="Q742" t="str">
        <f t="shared" si="59"/>
        <v>Southampton</v>
      </c>
      <c r="R742">
        <f>Table134[[#This Row],[SibSp]]+Table134[[#This Row],[Parch]]</f>
        <v>0</v>
      </c>
      <c r="S742" s="2">
        <f ca="1">Table134[[#This Row],[Family_Size]]+RAND()-0.5</f>
        <v>4.6405208958756439E-2</v>
      </c>
    </row>
    <row r="743" spans="1:19" hidden="1" x14ac:dyDescent="0.25">
      <c r="A743">
        <v>742</v>
      </c>
      <c r="B743">
        <v>0</v>
      </c>
      <c r="C743" t="str">
        <f t="shared" si="55"/>
        <v>Died</v>
      </c>
      <c r="D743">
        <v>1</v>
      </c>
      <c r="E743" t="str">
        <f t="shared" si="56"/>
        <v>First</v>
      </c>
      <c r="F743" t="s">
        <v>1034</v>
      </c>
      <c r="G743" t="s">
        <v>13</v>
      </c>
      <c r="H743">
        <v>36</v>
      </c>
      <c r="I743">
        <f t="shared" si="57"/>
        <v>36</v>
      </c>
      <c r="J743">
        <v>1</v>
      </c>
      <c r="K743">
        <v>0</v>
      </c>
      <c r="L743">
        <v>19877</v>
      </c>
      <c r="M743">
        <v>78.849999999999994</v>
      </c>
      <c r="N743">
        <f t="shared" si="58"/>
        <v>78.849999999999994</v>
      </c>
      <c r="O743" t="s">
        <v>1035</v>
      </c>
      <c r="P743" t="s">
        <v>15</v>
      </c>
      <c r="Q743" t="str">
        <f t="shared" si="59"/>
        <v>Southampton</v>
      </c>
      <c r="R743">
        <f>Table134[[#This Row],[SibSp]]+Table134[[#This Row],[Parch]]</f>
        <v>1</v>
      </c>
      <c r="S743" s="2">
        <f ca="1">Table134[[#This Row],[Family_Size]]+RAND()-0.5</f>
        <v>0.98388476495837995</v>
      </c>
    </row>
    <row r="744" spans="1:19" hidden="1" x14ac:dyDescent="0.25">
      <c r="A744">
        <v>743</v>
      </c>
      <c r="B744">
        <v>1</v>
      </c>
      <c r="C744" t="str">
        <f t="shared" si="55"/>
        <v>Survived</v>
      </c>
      <c r="D744">
        <v>1</v>
      </c>
      <c r="E744" t="str">
        <f t="shared" si="56"/>
        <v>First</v>
      </c>
      <c r="F744" t="s">
        <v>1036</v>
      </c>
      <c r="G744" t="s">
        <v>17</v>
      </c>
      <c r="H744">
        <v>21</v>
      </c>
      <c r="I744">
        <f t="shared" si="57"/>
        <v>21</v>
      </c>
      <c r="J744">
        <v>2</v>
      </c>
      <c r="K744">
        <v>2</v>
      </c>
      <c r="L744" t="s">
        <v>472</v>
      </c>
      <c r="M744">
        <v>262.375</v>
      </c>
      <c r="N744">
        <f t="shared" si="58"/>
        <v>262.375</v>
      </c>
      <c r="O744" t="s">
        <v>473</v>
      </c>
      <c r="P744" t="s">
        <v>20</v>
      </c>
      <c r="Q744" t="str">
        <f t="shared" si="59"/>
        <v>Cherbourg</v>
      </c>
      <c r="R744">
        <f>Table134[[#This Row],[SibSp]]+Table134[[#This Row],[Parch]]</f>
        <v>4</v>
      </c>
      <c r="S744" s="2">
        <f ca="1">Table134[[#This Row],[Family_Size]]+RAND()-0.5</f>
        <v>4.4944231941586317</v>
      </c>
    </row>
    <row r="745" spans="1:19" x14ac:dyDescent="0.25">
      <c r="A745">
        <v>714</v>
      </c>
      <c r="B745">
        <v>0</v>
      </c>
      <c r="C745" t="str">
        <f t="shared" si="55"/>
        <v>Died</v>
      </c>
      <c r="D745">
        <v>3</v>
      </c>
      <c r="E745" t="str">
        <f t="shared" si="56"/>
        <v>Third</v>
      </c>
      <c r="F745" t="s">
        <v>1001</v>
      </c>
      <c r="G745" t="s">
        <v>13</v>
      </c>
      <c r="H745">
        <v>29</v>
      </c>
      <c r="I745">
        <f t="shared" si="57"/>
        <v>29</v>
      </c>
      <c r="J745">
        <v>0</v>
      </c>
      <c r="K745">
        <v>0</v>
      </c>
      <c r="L745">
        <v>7545</v>
      </c>
      <c r="M745">
        <v>9.4832999999999998</v>
      </c>
      <c r="N745">
        <f t="shared" si="58"/>
        <v>9.4832999999999998</v>
      </c>
      <c r="P745" t="s">
        <v>15</v>
      </c>
      <c r="Q745" t="str">
        <f t="shared" si="59"/>
        <v>Southampton</v>
      </c>
      <c r="R745">
        <f>Table134[[#This Row],[SibSp]]+Table134[[#This Row],[Parch]]</f>
        <v>0</v>
      </c>
      <c r="S745" s="2">
        <f ca="1">Table134[[#This Row],[Family_Size]]+RAND()-0.5</f>
        <v>8.809046427390832E-2</v>
      </c>
    </row>
    <row r="746" spans="1:19" x14ac:dyDescent="0.25">
      <c r="A746">
        <v>716</v>
      </c>
      <c r="B746">
        <v>0</v>
      </c>
      <c r="C746" t="str">
        <f t="shared" si="55"/>
        <v>Died</v>
      </c>
      <c r="D746">
        <v>3</v>
      </c>
      <c r="E746" t="str">
        <f t="shared" si="56"/>
        <v>Third</v>
      </c>
      <c r="F746" t="s">
        <v>1003</v>
      </c>
      <c r="G746" t="s">
        <v>13</v>
      </c>
      <c r="H746">
        <v>19</v>
      </c>
      <c r="I746">
        <f t="shared" si="57"/>
        <v>19</v>
      </c>
      <c r="J746">
        <v>0</v>
      </c>
      <c r="K746">
        <v>0</v>
      </c>
      <c r="L746">
        <v>348124</v>
      </c>
      <c r="M746">
        <v>7.65</v>
      </c>
      <c r="N746">
        <f t="shared" si="58"/>
        <v>7.65</v>
      </c>
      <c r="O746" t="s">
        <v>130</v>
      </c>
      <c r="P746" t="s">
        <v>15</v>
      </c>
      <c r="Q746" t="str">
        <f t="shared" si="59"/>
        <v>Southampton</v>
      </c>
      <c r="R746">
        <f>Table134[[#This Row],[SibSp]]+Table134[[#This Row],[Parch]]</f>
        <v>0</v>
      </c>
      <c r="S746" s="2">
        <f ca="1">Table134[[#This Row],[Family_Size]]+RAND()-0.5</f>
        <v>0.20439726887186449</v>
      </c>
    </row>
    <row r="747" spans="1:19" hidden="1" x14ac:dyDescent="0.25">
      <c r="A747">
        <v>746</v>
      </c>
      <c r="B747">
        <v>0</v>
      </c>
      <c r="C747" t="str">
        <f t="shared" si="55"/>
        <v>Died</v>
      </c>
      <c r="D747">
        <v>1</v>
      </c>
      <c r="E747" t="str">
        <f t="shared" si="56"/>
        <v>First</v>
      </c>
      <c r="F747" t="s">
        <v>1040</v>
      </c>
      <c r="G747" t="s">
        <v>13</v>
      </c>
      <c r="H747">
        <v>70</v>
      </c>
      <c r="I747">
        <f t="shared" si="57"/>
        <v>70</v>
      </c>
      <c r="J747">
        <v>1</v>
      </c>
      <c r="K747">
        <v>1</v>
      </c>
      <c r="L747" t="s">
        <v>777</v>
      </c>
      <c r="M747">
        <v>71</v>
      </c>
      <c r="N747">
        <f t="shared" si="58"/>
        <v>71</v>
      </c>
      <c r="O747" t="s">
        <v>778</v>
      </c>
      <c r="P747" t="s">
        <v>15</v>
      </c>
      <c r="Q747" t="str">
        <f t="shared" si="59"/>
        <v>Southampton</v>
      </c>
      <c r="R747">
        <f>Table134[[#This Row],[SibSp]]+Table134[[#This Row],[Parch]]</f>
        <v>2</v>
      </c>
      <c r="S747" s="2">
        <f ca="1">Table134[[#This Row],[Family_Size]]+RAND()-0.5</f>
        <v>1.5967204325818112</v>
      </c>
    </row>
    <row r="748" spans="1:19" x14ac:dyDescent="0.25">
      <c r="A748">
        <v>719</v>
      </c>
      <c r="B748">
        <v>0</v>
      </c>
      <c r="C748" t="str">
        <f t="shared" si="55"/>
        <v>Died</v>
      </c>
      <c r="D748">
        <v>3</v>
      </c>
      <c r="E748" t="str">
        <f t="shared" si="56"/>
        <v>Third</v>
      </c>
      <c r="F748" t="s">
        <v>1007</v>
      </c>
      <c r="G748" t="s">
        <v>13</v>
      </c>
      <c r="I748">
        <f t="shared" si="57"/>
        <v>29.69911764705882</v>
      </c>
      <c r="J748">
        <v>0</v>
      </c>
      <c r="K748">
        <v>0</v>
      </c>
      <c r="L748">
        <v>36568</v>
      </c>
      <c r="M748">
        <v>15.5</v>
      </c>
      <c r="N748">
        <f t="shared" si="58"/>
        <v>15.5</v>
      </c>
      <c r="P748" t="s">
        <v>27</v>
      </c>
      <c r="Q748" t="str">
        <f t="shared" si="59"/>
        <v>Queenstown</v>
      </c>
      <c r="R748">
        <f>Table134[[#This Row],[SibSp]]+Table134[[#This Row],[Parch]]</f>
        <v>0</v>
      </c>
      <c r="S748" s="2">
        <f ca="1">Table134[[#This Row],[Family_Size]]+RAND()-0.5</f>
        <v>0.23038183784013022</v>
      </c>
    </row>
    <row r="749" spans="1:19" hidden="1" x14ac:dyDescent="0.25">
      <c r="A749">
        <v>748</v>
      </c>
      <c r="B749">
        <v>1</v>
      </c>
      <c r="C749" t="str">
        <f t="shared" si="55"/>
        <v>Survived</v>
      </c>
      <c r="D749">
        <v>2</v>
      </c>
      <c r="E749" t="str">
        <f t="shared" si="56"/>
        <v>Second</v>
      </c>
      <c r="F749" t="s">
        <v>1042</v>
      </c>
      <c r="G749" t="s">
        <v>17</v>
      </c>
      <c r="H749">
        <v>30</v>
      </c>
      <c r="I749">
        <f t="shared" si="57"/>
        <v>30</v>
      </c>
      <c r="J749">
        <v>0</v>
      </c>
      <c r="K749">
        <v>0</v>
      </c>
      <c r="L749">
        <v>250648</v>
      </c>
      <c r="M749">
        <v>13</v>
      </c>
      <c r="N749">
        <f t="shared" si="58"/>
        <v>13</v>
      </c>
      <c r="P749" t="s">
        <v>15</v>
      </c>
      <c r="Q749" t="str">
        <f t="shared" si="59"/>
        <v>Southampton</v>
      </c>
      <c r="R749">
        <f>Table134[[#This Row],[SibSp]]+Table134[[#This Row],[Parch]]</f>
        <v>0</v>
      </c>
      <c r="S749" s="2">
        <f ca="1">Table134[[#This Row],[Family_Size]]+RAND()-0.5</f>
        <v>4.4222765092909677E-2</v>
      </c>
    </row>
    <row r="750" spans="1:19" hidden="1" x14ac:dyDescent="0.25">
      <c r="A750">
        <v>749</v>
      </c>
      <c r="B750">
        <v>0</v>
      </c>
      <c r="C750" t="str">
        <f t="shared" si="55"/>
        <v>Died</v>
      </c>
      <c r="D750">
        <v>1</v>
      </c>
      <c r="E750" t="str">
        <f t="shared" si="56"/>
        <v>First</v>
      </c>
      <c r="F750" t="s">
        <v>1043</v>
      </c>
      <c r="G750" t="s">
        <v>13</v>
      </c>
      <c r="H750">
        <v>19</v>
      </c>
      <c r="I750">
        <f t="shared" si="57"/>
        <v>19</v>
      </c>
      <c r="J750">
        <v>1</v>
      </c>
      <c r="K750">
        <v>0</v>
      </c>
      <c r="L750">
        <v>113773</v>
      </c>
      <c r="M750">
        <v>53.1</v>
      </c>
      <c r="N750">
        <f t="shared" si="58"/>
        <v>53.1</v>
      </c>
      <c r="O750" t="s">
        <v>1044</v>
      </c>
      <c r="P750" t="s">
        <v>15</v>
      </c>
      <c r="Q750" t="str">
        <f t="shared" si="59"/>
        <v>Southampton</v>
      </c>
      <c r="R750">
        <f>Table134[[#This Row],[SibSp]]+Table134[[#This Row],[Parch]]</f>
        <v>1</v>
      </c>
      <c r="S750" s="2">
        <f ca="1">Table134[[#This Row],[Family_Size]]+RAND()-0.5</f>
        <v>0.96724028614830537</v>
      </c>
    </row>
    <row r="751" spans="1:19" x14ac:dyDescent="0.25">
      <c r="A751">
        <v>720</v>
      </c>
      <c r="B751">
        <v>0</v>
      </c>
      <c r="C751" t="str">
        <f t="shared" si="55"/>
        <v>Died</v>
      </c>
      <c r="D751">
        <v>3</v>
      </c>
      <c r="E751" t="str">
        <f t="shared" si="56"/>
        <v>Third</v>
      </c>
      <c r="F751" t="s">
        <v>1008</v>
      </c>
      <c r="G751" t="s">
        <v>13</v>
      </c>
      <c r="H751">
        <v>33</v>
      </c>
      <c r="I751">
        <f t="shared" si="57"/>
        <v>33</v>
      </c>
      <c r="J751">
        <v>0</v>
      </c>
      <c r="K751">
        <v>0</v>
      </c>
      <c r="L751">
        <v>347062</v>
      </c>
      <c r="M751">
        <v>7.7750000000000004</v>
      </c>
      <c r="N751">
        <f t="shared" si="58"/>
        <v>7.7750000000000004</v>
      </c>
      <c r="P751" t="s">
        <v>15</v>
      </c>
      <c r="Q751" t="str">
        <f t="shared" si="59"/>
        <v>Southampton</v>
      </c>
      <c r="R751">
        <f>Table134[[#This Row],[SibSp]]+Table134[[#This Row],[Parch]]</f>
        <v>0</v>
      </c>
      <c r="S751" s="2">
        <f ca="1">Table134[[#This Row],[Family_Size]]+RAND()-0.5</f>
        <v>0.1939551802956615</v>
      </c>
    </row>
    <row r="752" spans="1:19" hidden="1" x14ac:dyDescent="0.25">
      <c r="A752">
        <v>751</v>
      </c>
      <c r="B752">
        <v>1</v>
      </c>
      <c r="C752" t="str">
        <f t="shared" si="55"/>
        <v>Survived</v>
      </c>
      <c r="D752">
        <v>2</v>
      </c>
      <c r="E752" t="str">
        <f t="shared" si="56"/>
        <v>Second</v>
      </c>
      <c r="F752" t="s">
        <v>1046</v>
      </c>
      <c r="G752" t="s">
        <v>17</v>
      </c>
      <c r="H752">
        <v>4</v>
      </c>
      <c r="I752">
        <f t="shared" si="57"/>
        <v>4</v>
      </c>
      <c r="J752">
        <v>1</v>
      </c>
      <c r="K752">
        <v>1</v>
      </c>
      <c r="L752">
        <v>29103</v>
      </c>
      <c r="M752">
        <v>23</v>
      </c>
      <c r="N752">
        <f t="shared" si="58"/>
        <v>23</v>
      </c>
      <c r="P752" t="s">
        <v>15</v>
      </c>
      <c r="Q752" t="str">
        <f t="shared" si="59"/>
        <v>Southampton</v>
      </c>
      <c r="R752">
        <f>Table134[[#This Row],[SibSp]]+Table134[[#This Row],[Parch]]</f>
        <v>2</v>
      </c>
      <c r="S752" s="2">
        <f ca="1">Table134[[#This Row],[Family_Size]]+RAND()-0.5</f>
        <v>1.7238068327811256</v>
      </c>
    </row>
    <row r="753" spans="1:19" x14ac:dyDescent="0.25">
      <c r="A753">
        <v>722</v>
      </c>
      <c r="B753">
        <v>0</v>
      </c>
      <c r="C753" t="str">
        <f t="shared" si="55"/>
        <v>Died</v>
      </c>
      <c r="D753">
        <v>3</v>
      </c>
      <c r="E753" t="str">
        <f t="shared" si="56"/>
        <v>Third</v>
      </c>
      <c r="F753" t="s">
        <v>1010</v>
      </c>
      <c r="G753" t="s">
        <v>13</v>
      </c>
      <c r="H753">
        <v>17</v>
      </c>
      <c r="I753">
        <f t="shared" si="57"/>
        <v>17</v>
      </c>
      <c r="J753">
        <v>1</v>
      </c>
      <c r="K753">
        <v>0</v>
      </c>
      <c r="L753">
        <v>350048</v>
      </c>
      <c r="M753">
        <v>7.0541999999999998</v>
      </c>
      <c r="N753">
        <f t="shared" si="58"/>
        <v>7.0541999999999998</v>
      </c>
      <c r="P753" t="s">
        <v>15</v>
      </c>
      <c r="Q753" t="str">
        <f t="shared" si="59"/>
        <v>Southampton</v>
      </c>
      <c r="R753">
        <f>Table134[[#This Row],[SibSp]]+Table134[[#This Row],[Parch]]</f>
        <v>1</v>
      </c>
      <c r="S753" s="2">
        <f ca="1">Table134[[#This Row],[Family_Size]]+RAND()-0.5</f>
        <v>1.3911638907464527</v>
      </c>
    </row>
    <row r="754" spans="1:19" x14ac:dyDescent="0.25">
      <c r="A754">
        <v>726</v>
      </c>
      <c r="B754">
        <v>0</v>
      </c>
      <c r="C754" t="str">
        <f t="shared" si="55"/>
        <v>Died</v>
      </c>
      <c r="D754">
        <v>3</v>
      </c>
      <c r="E754" t="str">
        <f t="shared" si="56"/>
        <v>Third</v>
      </c>
      <c r="F754" t="s">
        <v>1015</v>
      </c>
      <c r="G754" t="s">
        <v>13</v>
      </c>
      <c r="H754">
        <v>20</v>
      </c>
      <c r="I754">
        <f t="shared" si="57"/>
        <v>20</v>
      </c>
      <c r="J754">
        <v>0</v>
      </c>
      <c r="K754">
        <v>0</v>
      </c>
      <c r="L754">
        <v>315094</v>
      </c>
      <c r="M754">
        <v>8.6624999999999996</v>
      </c>
      <c r="N754">
        <f t="shared" si="58"/>
        <v>8.6624999999999996</v>
      </c>
      <c r="P754" t="s">
        <v>15</v>
      </c>
      <c r="Q754" t="str">
        <f t="shared" si="59"/>
        <v>Southampton</v>
      </c>
      <c r="R754">
        <f>Table134[[#This Row],[SibSp]]+Table134[[#This Row],[Parch]]</f>
        <v>0</v>
      </c>
      <c r="S754" s="2">
        <f ca="1">Table134[[#This Row],[Family_Size]]+RAND()-0.5</f>
        <v>0.13015899862831937</v>
      </c>
    </row>
    <row r="755" spans="1:19" x14ac:dyDescent="0.25">
      <c r="A755">
        <v>732</v>
      </c>
      <c r="B755">
        <v>0</v>
      </c>
      <c r="C755" t="str">
        <f t="shared" si="55"/>
        <v>Died</v>
      </c>
      <c r="D755">
        <v>3</v>
      </c>
      <c r="E755" t="str">
        <f t="shared" si="56"/>
        <v>Third</v>
      </c>
      <c r="F755" t="s">
        <v>1022</v>
      </c>
      <c r="G755" t="s">
        <v>13</v>
      </c>
      <c r="H755">
        <v>11</v>
      </c>
      <c r="I755">
        <f t="shared" si="57"/>
        <v>11</v>
      </c>
      <c r="J755">
        <v>0</v>
      </c>
      <c r="K755">
        <v>0</v>
      </c>
      <c r="L755">
        <v>2699</v>
      </c>
      <c r="M755">
        <v>18.787500000000001</v>
      </c>
      <c r="N755">
        <f t="shared" si="58"/>
        <v>18.787500000000001</v>
      </c>
      <c r="P755" t="s">
        <v>20</v>
      </c>
      <c r="Q755" t="str">
        <f t="shared" si="59"/>
        <v>Cherbourg</v>
      </c>
      <c r="R755">
        <f>Table134[[#This Row],[SibSp]]+Table134[[#This Row],[Parch]]</f>
        <v>0</v>
      </c>
      <c r="S755" s="2">
        <f ca="1">Table134[[#This Row],[Family_Size]]+RAND()-0.5</f>
        <v>-0.23477763651169947</v>
      </c>
    </row>
    <row r="756" spans="1:19" hidden="1" x14ac:dyDescent="0.25">
      <c r="A756">
        <v>755</v>
      </c>
      <c r="B756">
        <v>1</v>
      </c>
      <c r="C756" t="str">
        <f t="shared" si="55"/>
        <v>Survived</v>
      </c>
      <c r="D756">
        <v>2</v>
      </c>
      <c r="E756" t="str">
        <f t="shared" si="56"/>
        <v>Second</v>
      </c>
      <c r="F756" t="s">
        <v>1051</v>
      </c>
      <c r="G756" t="s">
        <v>17</v>
      </c>
      <c r="H756">
        <v>48</v>
      </c>
      <c r="I756">
        <f t="shared" si="57"/>
        <v>48</v>
      </c>
      <c r="J756">
        <v>1</v>
      </c>
      <c r="K756">
        <v>2</v>
      </c>
      <c r="L756">
        <v>220845</v>
      </c>
      <c r="M756">
        <v>65</v>
      </c>
      <c r="N756">
        <f t="shared" si="58"/>
        <v>65</v>
      </c>
      <c r="P756" t="s">
        <v>15</v>
      </c>
      <c r="Q756" t="str">
        <f t="shared" si="59"/>
        <v>Southampton</v>
      </c>
      <c r="R756">
        <f>Table134[[#This Row],[SibSp]]+Table134[[#This Row],[Parch]]</f>
        <v>3</v>
      </c>
      <c r="S756" s="2">
        <f ca="1">Table134[[#This Row],[Family_Size]]+RAND()-0.5</f>
        <v>2.8430698312966332</v>
      </c>
    </row>
    <row r="757" spans="1:19" hidden="1" x14ac:dyDescent="0.25">
      <c r="A757">
        <v>756</v>
      </c>
      <c r="B757">
        <v>1</v>
      </c>
      <c r="C757" t="str">
        <f t="shared" si="55"/>
        <v>Survived</v>
      </c>
      <c r="D757">
        <v>2</v>
      </c>
      <c r="E757" t="str">
        <f t="shared" si="56"/>
        <v>Second</v>
      </c>
      <c r="F757" t="s">
        <v>1052</v>
      </c>
      <c r="G757" t="s">
        <v>13</v>
      </c>
      <c r="H757">
        <v>0.67</v>
      </c>
      <c r="I757">
        <f t="shared" si="57"/>
        <v>0.67</v>
      </c>
      <c r="J757">
        <v>1</v>
      </c>
      <c r="K757">
        <v>1</v>
      </c>
      <c r="L757">
        <v>250649</v>
      </c>
      <c r="M757">
        <v>14.5</v>
      </c>
      <c r="N757">
        <f t="shared" si="58"/>
        <v>14.5</v>
      </c>
      <c r="P757" t="s">
        <v>15</v>
      </c>
      <c r="Q757" t="str">
        <f t="shared" si="59"/>
        <v>Southampton</v>
      </c>
      <c r="R757">
        <f>Table134[[#This Row],[SibSp]]+Table134[[#This Row],[Parch]]</f>
        <v>2</v>
      </c>
      <c r="S757" s="2">
        <f ca="1">Table134[[#This Row],[Family_Size]]+RAND()-0.5</f>
        <v>1.5531358590947395</v>
      </c>
    </row>
    <row r="758" spans="1:19" x14ac:dyDescent="0.25">
      <c r="A758">
        <v>736</v>
      </c>
      <c r="B758">
        <v>0</v>
      </c>
      <c r="C758" t="str">
        <f t="shared" si="55"/>
        <v>Died</v>
      </c>
      <c r="D758">
        <v>3</v>
      </c>
      <c r="E758" t="str">
        <f t="shared" si="56"/>
        <v>Third</v>
      </c>
      <c r="F758" t="s">
        <v>1026</v>
      </c>
      <c r="G758" t="s">
        <v>13</v>
      </c>
      <c r="H758">
        <v>28.5</v>
      </c>
      <c r="I758">
        <f t="shared" si="57"/>
        <v>28.5</v>
      </c>
      <c r="J758">
        <v>0</v>
      </c>
      <c r="K758">
        <v>0</v>
      </c>
      <c r="L758">
        <v>54636</v>
      </c>
      <c r="M758">
        <v>16.100000000000001</v>
      </c>
      <c r="N758">
        <f t="shared" si="58"/>
        <v>16.100000000000001</v>
      </c>
      <c r="P758" t="s">
        <v>15</v>
      </c>
      <c r="Q758" t="str">
        <f t="shared" si="59"/>
        <v>Southampton</v>
      </c>
      <c r="R758">
        <f>Table134[[#This Row],[SibSp]]+Table134[[#This Row],[Parch]]</f>
        <v>0</v>
      </c>
      <c r="S758" s="2">
        <f ca="1">Table134[[#This Row],[Family_Size]]+RAND()-0.5</f>
        <v>0.36505683126595845</v>
      </c>
    </row>
    <row r="759" spans="1:19" hidden="1" x14ac:dyDescent="0.25">
      <c r="A759">
        <v>758</v>
      </c>
      <c r="B759">
        <v>0</v>
      </c>
      <c r="C759" t="str">
        <f t="shared" si="55"/>
        <v>Died</v>
      </c>
      <c r="D759">
        <v>2</v>
      </c>
      <c r="E759" t="str">
        <f t="shared" si="56"/>
        <v>Second</v>
      </c>
      <c r="F759" t="s">
        <v>1054</v>
      </c>
      <c r="G759" t="s">
        <v>13</v>
      </c>
      <c r="H759">
        <v>18</v>
      </c>
      <c r="I759">
        <f t="shared" si="57"/>
        <v>18</v>
      </c>
      <c r="J759">
        <v>0</v>
      </c>
      <c r="K759">
        <v>0</v>
      </c>
      <c r="L759">
        <v>29108</v>
      </c>
      <c r="M759">
        <v>11.5</v>
      </c>
      <c r="N759">
        <f t="shared" si="58"/>
        <v>11.5</v>
      </c>
      <c r="P759" t="s">
        <v>15</v>
      </c>
      <c r="Q759" t="str">
        <f t="shared" si="59"/>
        <v>Southampton</v>
      </c>
      <c r="R759">
        <f>Table134[[#This Row],[SibSp]]+Table134[[#This Row],[Parch]]</f>
        <v>0</v>
      </c>
      <c r="S759" s="2">
        <f ca="1">Table134[[#This Row],[Family_Size]]+RAND()-0.5</f>
        <v>-2.1481950607733946E-2</v>
      </c>
    </row>
    <row r="760" spans="1:19" x14ac:dyDescent="0.25">
      <c r="A760">
        <v>739</v>
      </c>
      <c r="B760">
        <v>0</v>
      </c>
      <c r="C760" t="str">
        <f t="shared" si="55"/>
        <v>Died</v>
      </c>
      <c r="D760">
        <v>3</v>
      </c>
      <c r="E760" t="str">
        <f t="shared" si="56"/>
        <v>Third</v>
      </c>
      <c r="F760" t="s">
        <v>1030</v>
      </c>
      <c r="G760" t="s">
        <v>13</v>
      </c>
      <c r="I760">
        <f t="shared" si="57"/>
        <v>29.69911764705882</v>
      </c>
      <c r="J760">
        <v>0</v>
      </c>
      <c r="K760">
        <v>0</v>
      </c>
      <c r="L760">
        <v>349201</v>
      </c>
      <c r="M760">
        <v>7.8958000000000004</v>
      </c>
      <c r="N760">
        <f t="shared" si="58"/>
        <v>7.8958000000000004</v>
      </c>
      <c r="P760" t="s">
        <v>15</v>
      </c>
      <c r="Q760" t="str">
        <f t="shared" si="59"/>
        <v>Southampton</v>
      </c>
      <c r="R760">
        <f>Table134[[#This Row],[SibSp]]+Table134[[#This Row],[Parch]]</f>
        <v>0</v>
      </c>
      <c r="S760" s="2">
        <f ca="1">Table134[[#This Row],[Family_Size]]+RAND()-0.5</f>
        <v>0.17156547080657603</v>
      </c>
    </row>
    <row r="761" spans="1:19" hidden="1" x14ac:dyDescent="0.25">
      <c r="A761">
        <v>760</v>
      </c>
      <c r="B761">
        <v>1</v>
      </c>
      <c r="C761" t="str">
        <f t="shared" si="55"/>
        <v>Survived</v>
      </c>
      <c r="D761">
        <v>1</v>
      </c>
      <c r="E761" t="str">
        <f t="shared" si="56"/>
        <v>First</v>
      </c>
      <c r="F761" t="s">
        <v>1056</v>
      </c>
      <c r="G761" t="s">
        <v>17</v>
      </c>
      <c r="H761">
        <v>33</v>
      </c>
      <c r="I761">
        <f t="shared" si="57"/>
        <v>33</v>
      </c>
      <c r="J761">
        <v>0</v>
      </c>
      <c r="K761">
        <v>0</v>
      </c>
      <c r="L761">
        <v>110152</v>
      </c>
      <c r="M761">
        <v>86.5</v>
      </c>
      <c r="N761">
        <f t="shared" si="58"/>
        <v>86.5</v>
      </c>
      <c r="O761" t="s">
        <v>390</v>
      </c>
      <c r="P761" t="s">
        <v>15</v>
      </c>
      <c r="Q761" t="str">
        <f t="shared" si="59"/>
        <v>Southampton</v>
      </c>
      <c r="R761">
        <f>Table134[[#This Row],[SibSp]]+Table134[[#This Row],[Parch]]</f>
        <v>0</v>
      </c>
      <c r="S761" s="2">
        <f ca="1">Table134[[#This Row],[Family_Size]]+RAND()-0.5</f>
        <v>-0.15966605788480093</v>
      </c>
    </row>
    <row r="762" spans="1:19" x14ac:dyDescent="0.25">
      <c r="A762">
        <v>740</v>
      </c>
      <c r="B762">
        <v>0</v>
      </c>
      <c r="C762" t="str">
        <f t="shared" si="55"/>
        <v>Died</v>
      </c>
      <c r="D762">
        <v>3</v>
      </c>
      <c r="E762" t="str">
        <f t="shared" si="56"/>
        <v>Third</v>
      </c>
      <c r="F762" t="s">
        <v>1031</v>
      </c>
      <c r="G762" t="s">
        <v>13</v>
      </c>
      <c r="I762">
        <f t="shared" si="57"/>
        <v>29.69911764705882</v>
      </c>
      <c r="J762">
        <v>0</v>
      </c>
      <c r="K762">
        <v>0</v>
      </c>
      <c r="L762">
        <v>349218</v>
      </c>
      <c r="M762">
        <v>7.8958000000000004</v>
      </c>
      <c r="N762">
        <f t="shared" si="58"/>
        <v>7.8958000000000004</v>
      </c>
      <c r="P762" t="s">
        <v>15</v>
      </c>
      <c r="Q762" t="str">
        <f t="shared" si="59"/>
        <v>Southampton</v>
      </c>
      <c r="R762">
        <f>Table134[[#This Row],[SibSp]]+Table134[[#This Row],[Parch]]</f>
        <v>0</v>
      </c>
      <c r="S762" s="2">
        <f ca="1">Table134[[#This Row],[Family_Size]]+RAND()-0.5</f>
        <v>0.38200228158691962</v>
      </c>
    </row>
    <row r="763" spans="1:19" x14ac:dyDescent="0.25">
      <c r="A763">
        <v>744</v>
      </c>
      <c r="B763">
        <v>0</v>
      </c>
      <c r="C763" t="str">
        <f t="shared" si="55"/>
        <v>Died</v>
      </c>
      <c r="D763">
        <v>3</v>
      </c>
      <c r="E763" t="str">
        <f t="shared" si="56"/>
        <v>Third</v>
      </c>
      <c r="F763" t="s">
        <v>1037</v>
      </c>
      <c r="G763" t="s">
        <v>13</v>
      </c>
      <c r="H763">
        <v>24</v>
      </c>
      <c r="I763">
        <f t="shared" si="57"/>
        <v>24</v>
      </c>
      <c r="J763">
        <v>1</v>
      </c>
      <c r="K763">
        <v>0</v>
      </c>
      <c r="L763">
        <v>376566</v>
      </c>
      <c r="M763">
        <v>16.100000000000001</v>
      </c>
      <c r="N763">
        <f t="shared" si="58"/>
        <v>16.100000000000001</v>
      </c>
      <c r="P763" t="s">
        <v>15</v>
      </c>
      <c r="Q763" t="str">
        <f t="shared" si="59"/>
        <v>Southampton</v>
      </c>
      <c r="R763">
        <f>Table134[[#This Row],[SibSp]]+Table134[[#This Row],[Parch]]</f>
        <v>1</v>
      </c>
      <c r="S763" s="2">
        <f ca="1">Table134[[#This Row],[Family_Size]]+RAND()-0.5</f>
        <v>1.3912210400661253</v>
      </c>
    </row>
    <row r="764" spans="1:19" x14ac:dyDescent="0.25">
      <c r="A764">
        <v>747</v>
      </c>
      <c r="B764">
        <v>0</v>
      </c>
      <c r="C764" t="str">
        <f t="shared" si="55"/>
        <v>Died</v>
      </c>
      <c r="D764">
        <v>3</v>
      </c>
      <c r="E764" t="str">
        <f t="shared" si="56"/>
        <v>Third</v>
      </c>
      <c r="F764" t="s">
        <v>1041</v>
      </c>
      <c r="G764" t="s">
        <v>13</v>
      </c>
      <c r="H764">
        <v>16</v>
      </c>
      <c r="I764">
        <f t="shared" si="57"/>
        <v>16</v>
      </c>
      <c r="J764">
        <v>1</v>
      </c>
      <c r="K764">
        <v>1</v>
      </c>
      <c r="L764" t="s">
        <v>424</v>
      </c>
      <c r="M764">
        <v>20.25</v>
      </c>
      <c r="N764">
        <f t="shared" si="58"/>
        <v>20.25</v>
      </c>
      <c r="P764" t="s">
        <v>15</v>
      </c>
      <c r="Q764" t="str">
        <f t="shared" si="59"/>
        <v>Southampton</v>
      </c>
      <c r="R764">
        <f>Table134[[#This Row],[SibSp]]+Table134[[#This Row],[Parch]]</f>
        <v>2</v>
      </c>
      <c r="S764" s="2">
        <f ca="1">Table134[[#This Row],[Family_Size]]+RAND()-0.5</f>
        <v>1.8902513714316269</v>
      </c>
    </row>
    <row r="765" spans="1:19" hidden="1" x14ac:dyDescent="0.25">
      <c r="A765">
        <v>764</v>
      </c>
      <c r="B765">
        <v>1</v>
      </c>
      <c r="C765" t="str">
        <f t="shared" si="55"/>
        <v>Survived</v>
      </c>
      <c r="D765">
        <v>1</v>
      </c>
      <c r="E765" t="str">
        <f t="shared" si="56"/>
        <v>First</v>
      </c>
      <c r="F765" t="s">
        <v>1061</v>
      </c>
      <c r="G765" t="s">
        <v>17</v>
      </c>
      <c r="H765">
        <v>36</v>
      </c>
      <c r="I765">
        <f t="shared" si="57"/>
        <v>36</v>
      </c>
      <c r="J765">
        <v>1</v>
      </c>
      <c r="K765">
        <v>2</v>
      </c>
      <c r="L765">
        <v>113760</v>
      </c>
      <c r="M765">
        <v>120</v>
      </c>
      <c r="N765">
        <f t="shared" si="58"/>
        <v>120</v>
      </c>
      <c r="O765" t="s">
        <v>578</v>
      </c>
      <c r="P765" t="s">
        <v>15</v>
      </c>
      <c r="Q765" t="str">
        <f t="shared" si="59"/>
        <v>Southampton</v>
      </c>
      <c r="R765">
        <f>Table134[[#This Row],[SibSp]]+Table134[[#This Row],[Parch]]</f>
        <v>3</v>
      </c>
      <c r="S765" s="2">
        <f ca="1">Table134[[#This Row],[Family_Size]]+RAND()-0.5</f>
        <v>2.8336121644310945</v>
      </c>
    </row>
    <row r="766" spans="1:19" x14ac:dyDescent="0.25">
      <c r="A766">
        <v>750</v>
      </c>
      <c r="B766">
        <v>0</v>
      </c>
      <c r="C766" t="str">
        <f t="shared" si="55"/>
        <v>Died</v>
      </c>
      <c r="D766">
        <v>3</v>
      </c>
      <c r="E766" t="str">
        <f t="shared" si="56"/>
        <v>Third</v>
      </c>
      <c r="F766" t="s">
        <v>1045</v>
      </c>
      <c r="G766" t="s">
        <v>13</v>
      </c>
      <c r="H766">
        <v>31</v>
      </c>
      <c r="I766">
        <f t="shared" si="57"/>
        <v>31</v>
      </c>
      <c r="J766">
        <v>0</v>
      </c>
      <c r="K766">
        <v>0</v>
      </c>
      <c r="L766">
        <v>335097</v>
      </c>
      <c r="M766">
        <v>7.75</v>
      </c>
      <c r="N766">
        <f t="shared" si="58"/>
        <v>7.75</v>
      </c>
      <c r="P766" t="s">
        <v>27</v>
      </c>
      <c r="Q766" t="str">
        <f t="shared" si="59"/>
        <v>Queenstown</v>
      </c>
      <c r="R766">
        <f>Table134[[#This Row],[SibSp]]+Table134[[#This Row],[Parch]]</f>
        <v>0</v>
      </c>
      <c r="S766" s="2">
        <f ca="1">Table134[[#This Row],[Family_Size]]+RAND()-0.5</f>
        <v>0.24478479484046434</v>
      </c>
    </row>
    <row r="767" spans="1:19" hidden="1" x14ac:dyDescent="0.25">
      <c r="A767">
        <v>766</v>
      </c>
      <c r="B767">
        <v>1</v>
      </c>
      <c r="C767" t="str">
        <f t="shared" si="55"/>
        <v>Survived</v>
      </c>
      <c r="D767">
        <v>1</v>
      </c>
      <c r="E767" t="str">
        <f t="shared" si="56"/>
        <v>First</v>
      </c>
      <c r="F767" t="s">
        <v>1063</v>
      </c>
      <c r="G767" t="s">
        <v>17</v>
      </c>
      <c r="H767">
        <v>51</v>
      </c>
      <c r="I767">
        <f t="shared" si="57"/>
        <v>51</v>
      </c>
      <c r="J767">
        <v>1</v>
      </c>
      <c r="K767">
        <v>0</v>
      </c>
      <c r="L767">
        <v>13502</v>
      </c>
      <c r="M767">
        <v>77.958299999999994</v>
      </c>
      <c r="N767">
        <f t="shared" si="58"/>
        <v>77.958299999999994</v>
      </c>
      <c r="O767" t="s">
        <v>1064</v>
      </c>
      <c r="P767" t="s">
        <v>15</v>
      </c>
      <c r="Q767" t="str">
        <f t="shared" si="59"/>
        <v>Southampton</v>
      </c>
      <c r="R767">
        <f>Table134[[#This Row],[SibSp]]+Table134[[#This Row],[Parch]]</f>
        <v>1</v>
      </c>
      <c r="S767" s="2">
        <f ca="1">Table134[[#This Row],[Family_Size]]+RAND()-0.5</f>
        <v>0.99725962854114014</v>
      </c>
    </row>
    <row r="768" spans="1:19" hidden="1" x14ac:dyDescent="0.25">
      <c r="A768">
        <v>767</v>
      </c>
      <c r="B768">
        <v>0</v>
      </c>
      <c r="C768" t="str">
        <f t="shared" si="55"/>
        <v>Died</v>
      </c>
      <c r="D768">
        <v>1</v>
      </c>
      <c r="E768" t="str">
        <f t="shared" si="56"/>
        <v>First</v>
      </c>
      <c r="F768" t="s">
        <v>1065</v>
      </c>
      <c r="G768" t="s">
        <v>13</v>
      </c>
      <c r="I768">
        <f t="shared" si="57"/>
        <v>29.69911764705882</v>
      </c>
      <c r="J768">
        <v>0</v>
      </c>
      <c r="K768">
        <v>0</v>
      </c>
      <c r="L768">
        <v>112379</v>
      </c>
      <c r="M768">
        <v>39.6</v>
      </c>
      <c r="N768">
        <f t="shared" si="58"/>
        <v>39.6</v>
      </c>
      <c r="P768" t="s">
        <v>20</v>
      </c>
      <c r="Q768" t="str">
        <f t="shared" si="59"/>
        <v>Cherbourg</v>
      </c>
      <c r="R768">
        <f>Table134[[#This Row],[SibSp]]+Table134[[#This Row],[Parch]]</f>
        <v>0</v>
      </c>
      <c r="S768" s="2">
        <f ca="1">Table134[[#This Row],[Family_Size]]+RAND()-0.5</f>
        <v>0.21999110016802004</v>
      </c>
    </row>
    <row r="769" spans="1:19" hidden="1" x14ac:dyDescent="0.25">
      <c r="A769">
        <v>768</v>
      </c>
      <c r="B769">
        <v>0</v>
      </c>
      <c r="C769" t="str">
        <f t="shared" si="55"/>
        <v>Died</v>
      </c>
      <c r="D769">
        <v>3</v>
      </c>
      <c r="E769" t="str">
        <f t="shared" si="56"/>
        <v>Third</v>
      </c>
      <c r="F769" t="s">
        <v>1066</v>
      </c>
      <c r="G769" t="s">
        <v>17</v>
      </c>
      <c r="H769">
        <v>30.5</v>
      </c>
      <c r="I769">
        <f t="shared" si="57"/>
        <v>30.5</v>
      </c>
      <c r="J769">
        <v>0</v>
      </c>
      <c r="K769">
        <v>0</v>
      </c>
      <c r="L769">
        <v>364850</v>
      </c>
      <c r="M769">
        <v>7.75</v>
      </c>
      <c r="N769">
        <f t="shared" si="58"/>
        <v>7.75</v>
      </c>
      <c r="P769" t="s">
        <v>27</v>
      </c>
      <c r="Q769" t="str">
        <f t="shared" si="59"/>
        <v>Queenstown</v>
      </c>
      <c r="R769">
        <f>Table134[[#This Row],[SibSp]]+Table134[[#This Row],[Parch]]</f>
        <v>0</v>
      </c>
      <c r="S769" s="2">
        <f ca="1">Table134[[#This Row],[Family_Size]]+RAND()-0.5</f>
        <v>0.34005836759667007</v>
      </c>
    </row>
    <row r="770" spans="1:19" x14ac:dyDescent="0.25">
      <c r="A770">
        <v>753</v>
      </c>
      <c r="B770">
        <v>0</v>
      </c>
      <c r="C770" t="str">
        <f t="shared" ref="C770:C833" si="60">IF(B770=1, "Survived", "Died")</f>
        <v>Died</v>
      </c>
      <c r="D770">
        <v>3</v>
      </c>
      <c r="E770" t="str">
        <f t="shared" ref="E770:E833" si="61">IF(D770=1, "First", IF(D770=2, "Second", IF(D770=3, "Third")))</f>
        <v>Third</v>
      </c>
      <c r="F770" t="s">
        <v>1049</v>
      </c>
      <c r="G770" t="s">
        <v>13</v>
      </c>
      <c r="H770">
        <v>33</v>
      </c>
      <c r="I770">
        <f t="shared" ref="I770:I833" si="62">IF(H770="",AVERAGE(H:H),H770)</f>
        <v>33</v>
      </c>
      <c r="J770">
        <v>0</v>
      </c>
      <c r="K770">
        <v>0</v>
      </c>
      <c r="L770">
        <v>345780</v>
      </c>
      <c r="M770">
        <v>9.5</v>
      </c>
      <c r="N770">
        <f t="shared" ref="N770:N833" si="63">IF(M770="",MEDIAN(M:M),M770)</f>
        <v>9.5</v>
      </c>
      <c r="P770" t="s">
        <v>15</v>
      </c>
      <c r="Q770" t="str">
        <f t="shared" ref="Q770:Q833" si="64">IF(P770="C", "Cherbourg", IF(P770="Q", "Queenstown", IF(P770="S", "Southampton")))</f>
        <v>Southampton</v>
      </c>
      <c r="R770">
        <f>Table134[[#This Row],[SibSp]]+Table134[[#This Row],[Parch]]</f>
        <v>0</v>
      </c>
      <c r="S770" s="2">
        <f ca="1">Table134[[#This Row],[Family_Size]]+RAND()-0.5</f>
        <v>0.23214417896660733</v>
      </c>
    </row>
    <row r="771" spans="1:19" x14ac:dyDescent="0.25">
      <c r="A771">
        <v>754</v>
      </c>
      <c r="B771">
        <v>0</v>
      </c>
      <c r="C771" t="str">
        <f t="shared" si="60"/>
        <v>Died</v>
      </c>
      <c r="D771">
        <v>3</v>
      </c>
      <c r="E771" t="str">
        <f t="shared" si="61"/>
        <v>Third</v>
      </c>
      <c r="F771" t="s">
        <v>1050</v>
      </c>
      <c r="G771" t="s">
        <v>13</v>
      </c>
      <c r="H771">
        <v>23</v>
      </c>
      <c r="I771">
        <f t="shared" si="62"/>
        <v>23</v>
      </c>
      <c r="J771">
        <v>0</v>
      </c>
      <c r="K771">
        <v>0</v>
      </c>
      <c r="L771">
        <v>349204</v>
      </c>
      <c r="M771">
        <v>7.8958000000000004</v>
      </c>
      <c r="N771">
        <f t="shared" si="63"/>
        <v>7.8958000000000004</v>
      </c>
      <c r="P771" t="s">
        <v>15</v>
      </c>
      <c r="Q771" t="str">
        <f t="shared" si="64"/>
        <v>Southampton</v>
      </c>
      <c r="R771">
        <f>Table134[[#This Row],[SibSp]]+Table134[[#This Row],[Parch]]</f>
        <v>0</v>
      </c>
      <c r="S771" s="2">
        <f ca="1">Table134[[#This Row],[Family_Size]]+RAND()-0.5</f>
        <v>0.10391961574880193</v>
      </c>
    </row>
    <row r="772" spans="1:19" x14ac:dyDescent="0.25">
      <c r="A772">
        <v>757</v>
      </c>
      <c r="B772">
        <v>0</v>
      </c>
      <c r="C772" t="str">
        <f t="shared" si="60"/>
        <v>Died</v>
      </c>
      <c r="D772">
        <v>3</v>
      </c>
      <c r="E772" t="str">
        <f t="shared" si="61"/>
        <v>Third</v>
      </c>
      <c r="F772" t="s">
        <v>1053</v>
      </c>
      <c r="G772" t="s">
        <v>13</v>
      </c>
      <c r="H772">
        <v>28</v>
      </c>
      <c r="I772">
        <f t="shared" si="62"/>
        <v>28</v>
      </c>
      <c r="J772">
        <v>0</v>
      </c>
      <c r="K772">
        <v>0</v>
      </c>
      <c r="L772">
        <v>350042</v>
      </c>
      <c r="M772">
        <v>7.7957999999999998</v>
      </c>
      <c r="N772">
        <f t="shared" si="63"/>
        <v>7.7957999999999998</v>
      </c>
      <c r="P772" t="s">
        <v>15</v>
      </c>
      <c r="Q772" t="str">
        <f t="shared" si="64"/>
        <v>Southampton</v>
      </c>
      <c r="R772">
        <f>Table134[[#This Row],[SibSp]]+Table134[[#This Row],[Parch]]</f>
        <v>0</v>
      </c>
      <c r="S772" s="2">
        <f ca="1">Table134[[#This Row],[Family_Size]]+RAND()-0.5</f>
        <v>-6.2613591322426609E-2</v>
      </c>
    </row>
    <row r="773" spans="1:19" x14ac:dyDescent="0.25">
      <c r="A773">
        <v>759</v>
      </c>
      <c r="B773">
        <v>0</v>
      </c>
      <c r="C773" t="str">
        <f t="shared" si="60"/>
        <v>Died</v>
      </c>
      <c r="D773">
        <v>3</v>
      </c>
      <c r="E773" t="str">
        <f t="shared" si="61"/>
        <v>Third</v>
      </c>
      <c r="F773" t="s">
        <v>1055</v>
      </c>
      <c r="G773" t="s">
        <v>13</v>
      </c>
      <c r="H773">
        <v>34</v>
      </c>
      <c r="I773">
        <f t="shared" si="62"/>
        <v>34</v>
      </c>
      <c r="J773">
        <v>0</v>
      </c>
      <c r="K773">
        <v>0</v>
      </c>
      <c r="L773">
        <v>363294</v>
      </c>
      <c r="M773">
        <v>8.0500000000000007</v>
      </c>
      <c r="N773">
        <f t="shared" si="63"/>
        <v>8.0500000000000007</v>
      </c>
      <c r="P773" t="s">
        <v>15</v>
      </c>
      <c r="Q773" t="str">
        <f t="shared" si="64"/>
        <v>Southampton</v>
      </c>
      <c r="R773">
        <f>Table134[[#This Row],[SibSp]]+Table134[[#This Row],[Parch]]</f>
        <v>0</v>
      </c>
      <c r="S773" s="2">
        <f ca="1">Table134[[#This Row],[Family_Size]]+RAND()-0.5</f>
        <v>-4.8410109680446678E-2</v>
      </c>
    </row>
    <row r="774" spans="1:19" hidden="1" x14ac:dyDescent="0.25">
      <c r="A774">
        <v>773</v>
      </c>
      <c r="B774">
        <v>0</v>
      </c>
      <c r="C774" t="str">
        <f t="shared" si="60"/>
        <v>Died</v>
      </c>
      <c r="D774">
        <v>2</v>
      </c>
      <c r="E774" t="str">
        <f t="shared" si="61"/>
        <v>Second</v>
      </c>
      <c r="F774" t="s">
        <v>1071</v>
      </c>
      <c r="G774" t="s">
        <v>17</v>
      </c>
      <c r="H774">
        <v>57</v>
      </c>
      <c r="I774">
        <f t="shared" si="62"/>
        <v>57</v>
      </c>
      <c r="J774">
        <v>0</v>
      </c>
      <c r="K774">
        <v>0</v>
      </c>
      <c r="L774" t="s">
        <v>1072</v>
      </c>
      <c r="M774">
        <v>10.5</v>
      </c>
      <c r="N774">
        <f t="shared" si="63"/>
        <v>10.5</v>
      </c>
      <c r="O774" t="s">
        <v>1073</v>
      </c>
      <c r="P774" t="s">
        <v>15</v>
      </c>
      <c r="Q774" t="str">
        <f t="shared" si="64"/>
        <v>Southampton</v>
      </c>
      <c r="R774">
        <f>Table134[[#This Row],[SibSp]]+Table134[[#This Row],[Parch]]</f>
        <v>0</v>
      </c>
      <c r="S774" s="2">
        <f ca="1">Table134[[#This Row],[Family_Size]]+RAND()-0.5</f>
        <v>-7.7097805602676539E-2</v>
      </c>
    </row>
    <row r="775" spans="1:19" x14ac:dyDescent="0.25">
      <c r="A775">
        <v>761</v>
      </c>
      <c r="B775">
        <v>0</v>
      </c>
      <c r="C775" t="str">
        <f t="shared" si="60"/>
        <v>Died</v>
      </c>
      <c r="D775">
        <v>3</v>
      </c>
      <c r="E775" t="str">
        <f t="shared" si="61"/>
        <v>Third</v>
      </c>
      <c r="F775" t="s">
        <v>1057</v>
      </c>
      <c r="G775" t="s">
        <v>13</v>
      </c>
      <c r="I775">
        <f t="shared" si="62"/>
        <v>29.69911764705882</v>
      </c>
      <c r="J775">
        <v>0</v>
      </c>
      <c r="K775">
        <v>0</v>
      </c>
      <c r="L775">
        <v>358585</v>
      </c>
      <c r="M775">
        <v>14.5</v>
      </c>
      <c r="N775">
        <f t="shared" si="63"/>
        <v>14.5</v>
      </c>
      <c r="P775" t="s">
        <v>15</v>
      </c>
      <c r="Q775" t="str">
        <f t="shared" si="64"/>
        <v>Southampton</v>
      </c>
      <c r="R775">
        <f>Table134[[#This Row],[SibSp]]+Table134[[#This Row],[Parch]]</f>
        <v>0</v>
      </c>
      <c r="S775" s="2">
        <f ca="1">Table134[[#This Row],[Family_Size]]+RAND()-0.5</f>
        <v>0.17536497046335153</v>
      </c>
    </row>
    <row r="776" spans="1:19" hidden="1" x14ac:dyDescent="0.25">
      <c r="A776">
        <v>775</v>
      </c>
      <c r="B776">
        <v>1</v>
      </c>
      <c r="C776" t="str">
        <f t="shared" si="60"/>
        <v>Survived</v>
      </c>
      <c r="D776">
        <v>2</v>
      </c>
      <c r="E776" t="str">
        <f t="shared" si="61"/>
        <v>Second</v>
      </c>
      <c r="F776" t="s">
        <v>1075</v>
      </c>
      <c r="G776" t="s">
        <v>17</v>
      </c>
      <c r="H776">
        <v>54</v>
      </c>
      <c r="I776">
        <f t="shared" si="62"/>
        <v>54</v>
      </c>
      <c r="J776">
        <v>1</v>
      </c>
      <c r="K776">
        <v>3</v>
      </c>
      <c r="L776">
        <v>29105</v>
      </c>
      <c r="M776">
        <v>23</v>
      </c>
      <c r="N776">
        <f t="shared" si="63"/>
        <v>23</v>
      </c>
      <c r="P776" t="s">
        <v>15</v>
      </c>
      <c r="Q776" t="str">
        <f t="shared" si="64"/>
        <v>Southampton</v>
      </c>
      <c r="R776">
        <f>Table134[[#This Row],[SibSp]]+Table134[[#This Row],[Parch]]</f>
        <v>4</v>
      </c>
      <c r="S776" s="2">
        <f ca="1">Table134[[#This Row],[Family_Size]]+RAND()-0.5</f>
        <v>4.1685526613884418</v>
      </c>
    </row>
    <row r="777" spans="1:19" x14ac:dyDescent="0.25">
      <c r="A777">
        <v>762</v>
      </c>
      <c r="B777">
        <v>0</v>
      </c>
      <c r="C777" t="str">
        <f t="shared" si="60"/>
        <v>Died</v>
      </c>
      <c r="D777">
        <v>3</v>
      </c>
      <c r="E777" t="str">
        <f t="shared" si="61"/>
        <v>Third</v>
      </c>
      <c r="F777" t="s">
        <v>1058</v>
      </c>
      <c r="G777" t="s">
        <v>13</v>
      </c>
      <c r="H777">
        <v>41</v>
      </c>
      <c r="I777">
        <f t="shared" si="62"/>
        <v>41</v>
      </c>
      <c r="J777">
        <v>0</v>
      </c>
      <c r="K777">
        <v>0</v>
      </c>
      <c r="L777" t="s">
        <v>1059</v>
      </c>
      <c r="M777">
        <v>7.125</v>
      </c>
      <c r="N777">
        <f t="shared" si="63"/>
        <v>7.125</v>
      </c>
      <c r="P777" t="s">
        <v>15</v>
      </c>
      <c r="Q777" t="str">
        <f t="shared" si="64"/>
        <v>Southampton</v>
      </c>
      <c r="R777">
        <f>Table134[[#This Row],[SibSp]]+Table134[[#This Row],[Parch]]</f>
        <v>0</v>
      </c>
      <c r="S777" s="2">
        <f ca="1">Table134[[#This Row],[Family_Size]]+RAND()-0.5</f>
        <v>-7.0138801133845852E-2</v>
      </c>
    </row>
    <row r="778" spans="1:19" x14ac:dyDescent="0.25">
      <c r="A778">
        <v>765</v>
      </c>
      <c r="B778">
        <v>0</v>
      </c>
      <c r="C778" t="str">
        <f t="shared" si="60"/>
        <v>Died</v>
      </c>
      <c r="D778">
        <v>3</v>
      </c>
      <c r="E778" t="str">
        <f t="shared" si="61"/>
        <v>Third</v>
      </c>
      <c r="F778" t="s">
        <v>1062</v>
      </c>
      <c r="G778" t="s">
        <v>13</v>
      </c>
      <c r="H778">
        <v>16</v>
      </c>
      <c r="I778">
        <f t="shared" si="62"/>
        <v>16</v>
      </c>
      <c r="J778">
        <v>0</v>
      </c>
      <c r="K778">
        <v>0</v>
      </c>
      <c r="L778">
        <v>347074</v>
      </c>
      <c r="M778">
        <v>7.7750000000000004</v>
      </c>
      <c r="N778">
        <f t="shared" si="63"/>
        <v>7.7750000000000004</v>
      </c>
      <c r="P778" t="s">
        <v>15</v>
      </c>
      <c r="Q778" t="str">
        <f t="shared" si="64"/>
        <v>Southampton</v>
      </c>
      <c r="R778">
        <f>Table134[[#This Row],[SibSp]]+Table134[[#This Row],[Parch]]</f>
        <v>0</v>
      </c>
      <c r="S778" s="2">
        <f ca="1">Table134[[#This Row],[Family_Size]]+RAND()-0.5</f>
        <v>-6.9466922712549506E-2</v>
      </c>
    </row>
    <row r="779" spans="1:19" hidden="1" x14ac:dyDescent="0.25">
      <c r="A779">
        <v>778</v>
      </c>
      <c r="B779">
        <v>1</v>
      </c>
      <c r="C779" t="str">
        <f t="shared" si="60"/>
        <v>Survived</v>
      </c>
      <c r="D779">
        <v>3</v>
      </c>
      <c r="E779" t="str">
        <f t="shared" si="61"/>
        <v>Third</v>
      </c>
      <c r="F779" t="s">
        <v>1079</v>
      </c>
      <c r="G779" t="s">
        <v>17</v>
      </c>
      <c r="H779">
        <v>5</v>
      </c>
      <c r="I779">
        <f t="shared" si="62"/>
        <v>5</v>
      </c>
      <c r="J779">
        <v>0</v>
      </c>
      <c r="K779">
        <v>0</v>
      </c>
      <c r="L779">
        <v>364516</v>
      </c>
      <c r="M779">
        <v>12.475</v>
      </c>
      <c r="N779">
        <f t="shared" si="63"/>
        <v>12.475</v>
      </c>
      <c r="P779" t="s">
        <v>15</v>
      </c>
      <c r="Q779" t="str">
        <f t="shared" si="64"/>
        <v>Southampton</v>
      </c>
      <c r="R779">
        <f>Table134[[#This Row],[SibSp]]+Table134[[#This Row],[Parch]]</f>
        <v>0</v>
      </c>
      <c r="S779" s="2">
        <f ca="1">Table134[[#This Row],[Family_Size]]+RAND()-0.5</f>
        <v>-0.44188314863562017</v>
      </c>
    </row>
    <row r="780" spans="1:19" x14ac:dyDescent="0.25">
      <c r="A780">
        <v>769</v>
      </c>
      <c r="B780">
        <v>0</v>
      </c>
      <c r="C780" t="str">
        <f t="shared" si="60"/>
        <v>Died</v>
      </c>
      <c r="D780">
        <v>3</v>
      </c>
      <c r="E780" t="str">
        <f t="shared" si="61"/>
        <v>Third</v>
      </c>
      <c r="F780" t="s">
        <v>1067</v>
      </c>
      <c r="G780" t="s">
        <v>13</v>
      </c>
      <c r="I780">
        <f t="shared" si="62"/>
        <v>29.69911764705882</v>
      </c>
      <c r="J780">
        <v>1</v>
      </c>
      <c r="K780">
        <v>0</v>
      </c>
      <c r="L780">
        <v>371110</v>
      </c>
      <c r="M780">
        <v>24.15</v>
      </c>
      <c r="N780">
        <f t="shared" si="63"/>
        <v>24.15</v>
      </c>
      <c r="P780" t="s">
        <v>27</v>
      </c>
      <c r="Q780" t="str">
        <f t="shared" si="64"/>
        <v>Queenstown</v>
      </c>
      <c r="R780">
        <f>Table134[[#This Row],[SibSp]]+Table134[[#This Row],[Parch]]</f>
        <v>1</v>
      </c>
      <c r="S780" s="2">
        <f ca="1">Table134[[#This Row],[Family_Size]]+RAND()-0.5</f>
        <v>1.472672615628166</v>
      </c>
    </row>
    <row r="781" spans="1:19" hidden="1" x14ac:dyDescent="0.25">
      <c r="A781">
        <v>780</v>
      </c>
      <c r="B781">
        <v>1</v>
      </c>
      <c r="C781" t="str">
        <f t="shared" si="60"/>
        <v>Survived</v>
      </c>
      <c r="D781">
        <v>1</v>
      </c>
      <c r="E781" t="str">
        <f t="shared" si="61"/>
        <v>First</v>
      </c>
      <c r="F781" t="s">
        <v>1081</v>
      </c>
      <c r="G781" t="s">
        <v>17</v>
      </c>
      <c r="H781">
        <v>43</v>
      </c>
      <c r="I781">
        <f t="shared" si="62"/>
        <v>43</v>
      </c>
      <c r="J781">
        <v>0</v>
      </c>
      <c r="K781">
        <v>1</v>
      </c>
      <c r="L781">
        <v>24160</v>
      </c>
      <c r="M781">
        <v>211.33750000000001</v>
      </c>
      <c r="N781">
        <f t="shared" si="63"/>
        <v>211.33750000000001</v>
      </c>
      <c r="O781" t="s">
        <v>1082</v>
      </c>
      <c r="P781" t="s">
        <v>15</v>
      </c>
      <c r="Q781" t="str">
        <f t="shared" si="64"/>
        <v>Southampton</v>
      </c>
      <c r="R781">
        <f>Table134[[#This Row],[SibSp]]+Table134[[#This Row],[Parch]]</f>
        <v>1</v>
      </c>
      <c r="S781" s="2">
        <f ca="1">Table134[[#This Row],[Family_Size]]+RAND()-0.5</f>
        <v>0.8219946389721724</v>
      </c>
    </row>
    <row r="782" spans="1:19" hidden="1" x14ac:dyDescent="0.25">
      <c r="A782">
        <v>781</v>
      </c>
      <c r="B782">
        <v>1</v>
      </c>
      <c r="C782" t="str">
        <f t="shared" si="60"/>
        <v>Survived</v>
      </c>
      <c r="D782">
        <v>3</v>
      </c>
      <c r="E782" t="str">
        <f t="shared" si="61"/>
        <v>Third</v>
      </c>
      <c r="F782" t="s">
        <v>1083</v>
      </c>
      <c r="G782" t="s">
        <v>17</v>
      </c>
      <c r="H782">
        <v>13</v>
      </c>
      <c r="I782">
        <f t="shared" si="62"/>
        <v>13</v>
      </c>
      <c r="J782">
        <v>0</v>
      </c>
      <c r="K782">
        <v>0</v>
      </c>
      <c r="L782">
        <v>2687</v>
      </c>
      <c r="M782">
        <v>7.2291999999999996</v>
      </c>
      <c r="N782">
        <f t="shared" si="63"/>
        <v>7.2291999999999996</v>
      </c>
      <c r="P782" t="s">
        <v>20</v>
      </c>
      <c r="Q782" t="str">
        <f t="shared" si="64"/>
        <v>Cherbourg</v>
      </c>
      <c r="R782">
        <f>Table134[[#This Row],[SibSp]]+Table134[[#This Row],[Parch]]</f>
        <v>0</v>
      </c>
      <c r="S782" s="2">
        <f ca="1">Table134[[#This Row],[Family_Size]]+RAND()-0.5</f>
        <v>0.33917944837546976</v>
      </c>
    </row>
    <row r="783" spans="1:19" hidden="1" x14ac:dyDescent="0.25">
      <c r="A783">
        <v>782</v>
      </c>
      <c r="B783">
        <v>1</v>
      </c>
      <c r="C783" t="str">
        <f t="shared" si="60"/>
        <v>Survived</v>
      </c>
      <c r="D783">
        <v>1</v>
      </c>
      <c r="E783" t="str">
        <f t="shared" si="61"/>
        <v>First</v>
      </c>
      <c r="F783" t="s">
        <v>1084</v>
      </c>
      <c r="G783" t="s">
        <v>17</v>
      </c>
      <c r="H783">
        <v>17</v>
      </c>
      <c r="I783">
        <f t="shared" si="62"/>
        <v>17</v>
      </c>
      <c r="J783">
        <v>1</v>
      </c>
      <c r="K783">
        <v>0</v>
      </c>
      <c r="L783">
        <v>17474</v>
      </c>
      <c r="M783">
        <v>57</v>
      </c>
      <c r="N783">
        <f t="shared" si="63"/>
        <v>57</v>
      </c>
      <c r="O783" t="s">
        <v>971</v>
      </c>
      <c r="P783" t="s">
        <v>15</v>
      </c>
      <c r="Q783" t="str">
        <f t="shared" si="64"/>
        <v>Southampton</v>
      </c>
      <c r="R783">
        <f>Table134[[#This Row],[SibSp]]+Table134[[#This Row],[Parch]]</f>
        <v>1</v>
      </c>
      <c r="S783" s="2">
        <f ca="1">Table134[[#This Row],[Family_Size]]+RAND()-0.5</f>
        <v>1.0422161018468878</v>
      </c>
    </row>
    <row r="784" spans="1:19" hidden="1" x14ac:dyDescent="0.25">
      <c r="A784">
        <v>783</v>
      </c>
      <c r="B784">
        <v>0</v>
      </c>
      <c r="C784" t="str">
        <f t="shared" si="60"/>
        <v>Died</v>
      </c>
      <c r="D784">
        <v>1</v>
      </c>
      <c r="E784" t="str">
        <f t="shared" si="61"/>
        <v>First</v>
      </c>
      <c r="F784" t="s">
        <v>1085</v>
      </c>
      <c r="G784" t="s">
        <v>13</v>
      </c>
      <c r="H784">
        <v>29</v>
      </c>
      <c r="I784">
        <f t="shared" si="62"/>
        <v>29</v>
      </c>
      <c r="J784">
        <v>0</v>
      </c>
      <c r="K784">
        <v>0</v>
      </c>
      <c r="L784">
        <v>113501</v>
      </c>
      <c r="M784">
        <v>30</v>
      </c>
      <c r="N784">
        <f t="shared" si="63"/>
        <v>30</v>
      </c>
      <c r="O784" t="s">
        <v>1086</v>
      </c>
      <c r="P784" t="s">
        <v>15</v>
      </c>
      <c r="Q784" t="str">
        <f t="shared" si="64"/>
        <v>Southampton</v>
      </c>
      <c r="R784">
        <f>Table134[[#This Row],[SibSp]]+Table134[[#This Row],[Parch]]</f>
        <v>0</v>
      </c>
      <c r="S784" s="2">
        <f ca="1">Table134[[#This Row],[Family_Size]]+RAND()-0.5</f>
        <v>9.7605565886305867E-2</v>
      </c>
    </row>
    <row r="785" spans="1:19" x14ac:dyDescent="0.25">
      <c r="A785">
        <v>770</v>
      </c>
      <c r="B785">
        <v>0</v>
      </c>
      <c r="C785" t="str">
        <f t="shared" si="60"/>
        <v>Died</v>
      </c>
      <c r="D785">
        <v>3</v>
      </c>
      <c r="E785" t="str">
        <f t="shared" si="61"/>
        <v>Third</v>
      </c>
      <c r="F785" t="s">
        <v>1068</v>
      </c>
      <c r="G785" t="s">
        <v>13</v>
      </c>
      <c r="H785">
        <v>32</v>
      </c>
      <c r="I785">
        <f t="shared" si="62"/>
        <v>32</v>
      </c>
      <c r="J785">
        <v>0</v>
      </c>
      <c r="K785">
        <v>0</v>
      </c>
      <c r="L785">
        <v>8471</v>
      </c>
      <c r="M785">
        <v>8.3625000000000007</v>
      </c>
      <c r="N785">
        <f t="shared" si="63"/>
        <v>8.3625000000000007</v>
      </c>
      <c r="P785" t="s">
        <v>15</v>
      </c>
      <c r="Q785" t="str">
        <f t="shared" si="64"/>
        <v>Southampton</v>
      </c>
      <c r="R785">
        <f>Table134[[#This Row],[SibSp]]+Table134[[#This Row],[Parch]]</f>
        <v>0</v>
      </c>
      <c r="S785" s="2">
        <f ca="1">Table134[[#This Row],[Family_Size]]+RAND()-0.5</f>
        <v>-0.42684360260925969</v>
      </c>
    </row>
    <row r="786" spans="1:19" x14ac:dyDescent="0.25">
      <c r="A786">
        <v>771</v>
      </c>
      <c r="B786">
        <v>0</v>
      </c>
      <c r="C786" t="str">
        <f t="shared" si="60"/>
        <v>Died</v>
      </c>
      <c r="D786">
        <v>3</v>
      </c>
      <c r="E786" t="str">
        <f t="shared" si="61"/>
        <v>Third</v>
      </c>
      <c r="F786" t="s">
        <v>1069</v>
      </c>
      <c r="G786" t="s">
        <v>13</v>
      </c>
      <c r="H786">
        <v>24</v>
      </c>
      <c r="I786">
        <f t="shared" si="62"/>
        <v>24</v>
      </c>
      <c r="J786">
        <v>0</v>
      </c>
      <c r="K786">
        <v>0</v>
      </c>
      <c r="L786">
        <v>345781</v>
      </c>
      <c r="M786">
        <v>9.5</v>
      </c>
      <c r="N786">
        <f t="shared" si="63"/>
        <v>9.5</v>
      </c>
      <c r="P786" t="s">
        <v>15</v>
      </c>
      <c r="Q786" t="str">
        <f t="shared" si="64"/>
        <v>Southampton</v>
      </c>
      <c r="R786">
        <f>Table134[[#This Row],[SibSp]]+Table134[[#This Row],[Parch]]</f>
        <v>0</v>
      </c>
      <c r="S786" s="2">
        <f ca="1">Table134[[#This Row],[Family_Size]]+RAND()-0.5</f>
        <v>-0.17728224046784491</v>
      </c>
    </row>
    <row r="787" spans="1:19" x14ac:dyDescent="0.25">
      <c r="A787">
        <v>772</v>
      </c>
      <c r="B787">
        <v>0</v>
      </c>
      <c r="C787" t="str">
        <f t="shared" si="60"/>
        <v>Died</v>
      </c>
      <c r="D787">
        <v>3</v>
      </c>
      <c r="E787" t="str">
        <f t="shared" si="61"/>
        <v>Third</v>
      </c>
      <c r="F787" t="s">
        <v>1070</v>
      </c>
      <c r="G787" t="s">
        <v>13</v>
      </c>
      <c r="H787">
        <v>48</v>
      </c>
      <c r="I787">
        <f t="shared" si="62"/>
        <v>48</v>
      </c>
      <c r="J787">
        <v>0</v>
      </c>
      <c r="K787">
        <v>0</v>
      </c>
      <c r="L787">
        <v>350047</v>
      </c>
      <c r="M787">
        <v>7.8541999999999996</v>
      </c>
      <c r="N787">
        <f t="shared" si="63"/>
        <v>7.8541999999999996</v>
      </c>
      <c r="P787" t="s">
        <v>15</v>
      </c>
      <c r="Q787" t="str">
        <f t="shared" si="64"/>
        <v>Southampton</v>
      </c>
      <c r="R787">
        <f>Table134[[#This Row],[SibSp]]+Table134[[#This Row],[Parch]]</f>
        <v>0</v>
      </c>
      <c r="S787" s="2">
        <f ca="1">Table134[[#This Row],[Family_Size]]+RAND()-0.5</f>
        <v>0.40795070673012523</v>
      </c>
    </row>
    <row r="788" spans="1:19" hidden="1" x14ac:dyDescent="0.25">
      <c r="A788">
        <v>787</v>
      </c>
      <c r="B788">
        <v>1</v>
      </c>
      <c r="C788" t="str">
        <f t="shared" si="60"/>
        <v>Survived</v>
      </c>
      <c r="D788">
        <v>3</v>
      </c>
      <c r="E788" t="str">
        <f t="shared" si="61"/>
        <v>Third</v>
      </c>
      <c r="F788" t="s">
        <v>1092</v>
      </c>
      <c r="G788" t="s">
        <v>17</v>
      </c>
      <c r="H788">
        <v>18</v>
      </c>
      <c r="I788">
        <f t="shared" si="62"/>
        <v>18</v>
      </c>
      <c r="J788">
        <v>0</v>
      </c>
      <c r="K788">
        <v>0</v>
      </c>
      <c r="L788">
        <v>3101265</v>
      </c>
      <c r="M788">
        <v>7.4958</v>
      </c>
      <c r="N788">
        <f t="shared" si="63"/>
        <v>7.4958</v>
      </c>
      <c r="P788" t="s">
        <v>15</v>
      </c>
      <c r="Q788" t="str">
        <f t="shared" si="64"/>
        <v>Southampton</v>
      </c>
      <c r="R788">
        <f>Table134[[#This Row],[SibSp]]+Table134[[#This Row],[Parch]]</f>
        <v>0</v>
      </c>
      <c r="S788" s="2">
        <f ca="1">Table134[[#This Row],[Family_Size]]+RAND()-0.5</f>
        <v>-0.49550399360812714</v>
      </c>
    </row>
    <row r="789" spans="1:19" x14ac:dyDescent="0.25">
      <c r="A789">
        <v>774</v>
      </c>
      <c r="B789">
        <v>0</v>
      </c>
      <c r="C789" t="str">
        <f t="shared" si="60"/>
        <v>Died</v>
      </c>
      <c r="D789">
        <v>3</v>
      </c>
      <c r="E789" t="str">
        <f t="shared" si="61"/>
        <v>Third</v>
      </c>
      <c r="F789" t="s">
        <v>1074</v>
      </c>
      <c r="G789" t="s">
        <v>13</v>
      </c>
      <c r="I789">
        <f t="shared" si="62"/>
        <v>29.69911764705882</v>
      </c>
      <c r="J789">
        <v>0</v>
      </c>
      <c r="K789">
        <v>0</v>
      </c>
      <c r="L789">
        <v>2674</v>
      </c>
      <c r="M789">
        <v>7.2249999999999996</v>
      </c>
      <c r="N789">
        <f t="shared" si="63"/>
        <v>7.2249999999999996</v>
      </c>
      <c r="P789" t="s">
        <v>20</v>
      </c>
      <c r="Q789" t="str">
        <f t="shared" si="64"/>
        <v>Cherbourg</v>
      </c>
      <c r="R789">
        <f>Table134[[#This Row],[SibSp]]+Table134[[#This Row],[Parch]]</f>
        <v>0</v>
      </c>
      <c r="S789" s="2">
        <f ca="1">Table134[[#This Row],[Family_Size]]+RAND()-0.5</f>
        <v>0.44374172719409799</v>
      </c>
    </row>
    <row r="790" spans="1:19" x14ac:dyDescent="0.25">
      <c r="A790">
        <v>776</v>
      </c>
      <c r="B790">
        <v>0</v>
      </c>
      <c r="C790" t="str">
        <f t="shared" si="60"/>
        <v>Died</v>
      </c>
      <c r="D790">
        <v>3</v>
      </c>
      <c r="E790" t="str">
        <f t="shared" si="61"/>
        <v>Third</v>
      </c>
      <c r="F790" t="s">
        <v>1076</v>
      </c>
      <c r="G790" t="s">
        <v>13</v>
      </c>
      <c r="H790">
        <v>18</v>
      </c>
      <c r="I790">
        <f t="shared" si="62"/>
        <v>18</v>
      </c>
      <c r="J790">
        <v>0</v>
      </c>
      <c r="K790">
        <v>0</v>
      </c>
      <c r="L790">
        <v>347078</v>
      </c>
      <c r="M790">
        <v>7.75</v>
      </c>
      <c r="N790">
        <f t="shared" si="63"/>
        <v>7.75</v>
      </c>
      <c r="P790" t="s">
        <v>15</v>
      </c>
      <c r="Q790" t="str">
        <f t="shared" si="64"/>
        <v>Southampton</v>
      </c>
      <c r="R790">
        <f>Table134[[#This Row],[SibSp]]+Table134[[#This Row],[Parch]]</f>
        <v>0</v>
      </c>
      <c r="S790" s="2">
        <f ca="1">Table134[[#This Row],[Family_Size]]+RAND()-0.5</f>
        <v>-0.27036714942557083</v>
      </c>
    </row>
    <row r="791" spans="1:19" hidden="1" x14ac:dyDescent="0.25">
      <c r="A791">
        <v>790</v>
      </c>
      <c r="B791">
        <v>0</v>
      </c>
      <c r="C791" t="str">
        <f t="shared" si="60"/>
        <v>Died</v>
      </c>
      <c r="D791">
        <v>1</v>
      </c>
      <c r="E791" t="str">
        <f t="shared" si="61"/>
        <v>First</v>
      </c>
      <c r="F791" t="s">
        <v>1095</v>
      </c>
      <c r="G791" t="s">
        <v>13</v>
      </c>
      <c r="H791">
        <v>46</v>
      </c>
      <c r="I791">
        <f t="shared" si="62"/>
        <v>46</v>
      </c>
      <c r="J791">
        <v>0</v>
      </c>
      <c r="K791">
        <v>0</v>
      </c>
      <c r="L791" t="s">
        <v>219</v>
      </c>
      <c r="M791">
        <v>79.2</v>
      </c>
      <c r="N791">
        <f t="shared" si="63"/>
        <v>79.2</v>
      </c>
      <c r="O791" t="s">
        <v>1096</v>
      </c>
      <c r="P791" t="s">
        <v>20</v>
      </c>
      <c r="Q791" t="str">
        <f t="shared" si="64"/>
        <v>Cherbourg</v>
      </c>
      <c r="R791">
        <f>Table134[[#This Row],[SibSp]]+Table134[[#This Row],[Parch]]</f>
        <v>0</v>
      </c>
      <c r="S791" s="2">
        <f ca="1">Table134[[#This Row],[Family_Size]]+RAND()-0.5</f>
        <v>-0.12475206586075416</v>
      </c>
    </row>
    <row r="792" spans="1:19" x14ac:dyDescent="0.25">
      <c r="A792">
        <v>777</v>
      </c>
      <c r="B792">
        <v>0</v>
      </c>
      <c r="C792" t="str">
        <f t="shared" si="60"/>
        <v>Died</v>
      </c>
      <c r="D792">
        <v>3</v>
      </c>
      <c r="E792" t="str">
        <f t="shared" si="61"/>
        <v>Third</v>
      </c>
      <c r="F792" t="s">
        <v>1077</v>
      </c>
      <c r="G792" t="s">
        <v>13</v>
      </c>
      <c r="I792">
        <f t="shared" si="62"/>
        <v>29.69911764705882</v>
      </c>
      <c r="J792">
        <v>0</v>
      </c>
      <c r="K792">
        <v>0</v>
      </c>
      <c r="L792">
        <v>383121</v>
      </c>
      <c r="M792">
        <v>7.75</v>
      </c>
      <c r="N792">
        <f t="shared" si="63"/>
        <v>7.75</v>
      </c>
      <c r="O792" t="s">
        <v>1078</v>
      </c>
      <c r="P792" t="s">
        <v>27</v>
      </c>
      <c r="Q792" t="str">
        <f t="shared" si="64"/>
        <v>Queenstown</v>
      </c>
      <c r="R792">
        <f>Table134[[#This Row],[SibSp]]+Table134[[#This Row],[Parch]]</f>
        <v>0</v>
      </c>
      <c r="S792" s="2">
        <f ca="1">Table134[[#This Row],[Family_Size]]+RAND()-0.5</f>
        <v>0.24088886047871472</v>
      </c>
    </row>
    <row r="793" spans="1:19" hidden="1" x14ac:dyDescent="0.25">
      <c r="A793">
        <v>792</v>
      </c>
      <c r="B793">
        <v>0</v>
      </c>
      <c r="C793" t="str">
        <f t="shared" si="60"/>
        <v>Died</v>
      </c>
      <c r="D793">
        <v>2</v>
      </c>
      <c r="E793" t="str">
        <f t="shared" si="61"/>
        <v>Second</v>
      </c>
      <c r="F793" t="s">
        <v>1098</v>
      </c>
      <c r="G793" t="s">
        <v>13</v>
      </c>
      <c r="H793">
        <v>16</v>
      </c>
      <c r="I793">
        <f t="shared" si="62"/>
        <v>16</v>
      </c>
      <c r="J793">
        <v>0</v>
      </c>
      <c r="K793">
        <v>0</v>
      </c>
      <c r="L793">
        <v>239865</v>
      </c>
      <c r="M793">
        <v>26</v>
      </c>
      <c r="N793">
        <f t="shared" si="63"/>
        <v>26</v>
      </c>
      <c r="P793" t="s">
        <v>15</v>
      </c>
      <c r="Q793" t="str">
        <f t="shared" si="64"/>
        <v>Southampton</v>
      </c>
      <c r="R793">
        <f>Table134[[#This Row],[SibSp]]+Table134[[#This Row],[Parch]]</f>
        <v>0</v>
      </c>
      <c r="S793" s="2">
        <f ca="1">Table134[[#This Row],[Family_Size]]+RAND()-0.5</f>
        <v>-0.16549718161135285</v>
      </c>
    </row>
    <row r="794" spans="1:19" hidden="1" x14ac:dyDescent="0.25">
      <c r="A794">
        <v>793</v>
      </c>
      <c r="B794">
        <v>0</v>
      </c>
      <c r="C794" t="str">
        <f t="shared" si="60"/>
        <v>Died</v>
      </c>
      <c r="D794">
        <v>3</v>
      </c>
      <c r="E794" t="str">
        <f t="shared" si="61"/>
        <v>Third</v>
      </c>
      <c r="F794" t="s">
        <v>1099</v>
      </c>
      <c r="G794" t="s">
        <v>17</v>
      </c>
      <c r="I794">
        <f t="shared" si="62"/>
        <v>29.69911764705882</v>
      </c>
      <c r="J794">
        <v>8</v>
      </c>
      <c r="K794">
        <v>2</v>
      </c>
      <c r="L794" t="s">
        <v>251</v>
      </c>
      <c r="M794">
        <v>69.55</v>
      </c>
      <c r="N794">
        <f t="shared" si="63"/>
        <v>69.55</v>
      </c>
      <c r="P794" t="s">
        <v>15</v>
      </c>
      <c r="Q794" t="str">
        <f t="shared" si="64"/>
        <v>Southampton</v>
      </c>
      <c r="R794">
        <f>Table134[[#This Row],[SibSp]]+Table134[[#This Row],[Parch]]</f>
        <v>10</v>
      </c>
      <c r="S794" s="2">
        <f ca="1">Table134[[#This Row],[Family_Size]]+RAND()-0.5</f>
        <v>10.083671483592035</v>
      </c>
    </row>
    <row r="795" spans="1:19" hidden="1" x14ac:dyDescent="0.25">
      <c r="A795">
        <v>794</v>
      </c>
      <c r="B795">
        <v>0</v>
      </c>
      <c r="C795" t="str">
        <f t="shared" si="60"/>
        <v>Died</v>
      </c>
      <c r="D795">
        <v>1</v>
      </c>
      <c r="E795" t="str">
        <f t="shared" si="61"/>
        <v>First</v>
      </c>
      <c r="F795" t="s">
        <v>1100</v>
      </c>
      <c r="G795" t="s">
        <v>13</v>
      </c>
      <c r="I795">
        <f t="shared" si="62"/>
        <v>29.69911764705882</v>
      </c>
      <c r="J795">
        <v>0</v>
      </c>
      <c r="K795">
        <v>0</v>
      </c>
      <c r="L795" t="s">
        <v>1101</v>
      </c>
      <c r="M795">
        <v>30.695799999999998</v>
      </c>
      <c r="N795">
        <f t="shared" si="63"/>
        <v>30.695799999999998</v>
      </c>
      <c r="P795" t="s">
        <v>20</v>
      </c>
      <c r="Q795" t="str">
        <f t="shared" si="64"/>
        <v>Cherbourg</v>
      </c>
      <c r="R795">
        <f>Table134[[#This Row],[SibSp]]+Table134[[#This Row],[Parch]]</f>
        <v>0</v>
      </c>
      <c r="S795" s="2">
        <f ca="1">Table134[[#This Row],[Family_Size]]+RAND()-0.5</f>
        <v>-0.25803652648096309</v>
      </c>
    </row>
    <row r="796" spans="1:19" x14ac:dyDescent="0.25">
      <c r="A796">
        <v>779</v>
      </c>
      <c r="B796">
        <v>0</v>
      </c>
      <c r="C796" t="str">
        <f t="shared" si="60"/>
        <v>Died</v>
      </c>
      <c r="D796">
        <v>3</v>
      </c>
      <c r="E796" t="str">
        <f t="shared" si="61"/>
        <v>Third</v>
      </c>
      <c r="F796" t="s">
        <v>1080</v>
      </c>
      <c r="G796" t="s">
        <v>13</v>
      </c>
      <c r="I796">
        <f t="shared" si="62"/>
        <v>29.69911764705882</v>
      </c>
      <c r="J796">
        <v>0</v>
      </c>
      <c r="K796">
        <v>0</v>
      </c>
      <c r="L796">
        <v>36865</v>
      </c>
      <c r="M796">
        <v>7.7374999999999998</v>
      </c>
      <c r="N796">
        <f t="shared" si="63"/>
        <v>7.7374999999999998</v>
      </c>
      <c r="P796" t="s">
        <v>27</v>
      </c>
      <c r="Q796" t="str">
        <f t="shared" si="64"/>
        <v>Queenstown</v>
      </c>
      <c r="R796">
        <f>Table134[[#This Row],[SibSp]]+Table134[[#This Row],[Parch]]</f>
        <v>0</v>
      </c>
      <c r="S796" s="2">
        <f ca="1">Table134[[#This Row],[Family_Size]]+RAND()-0.5</f>
        <v>0.27815425811962835</v>
      </c>
    </row>
    <row r="797" spans="1:19" hidden="1" x14ac:dyDescent="0.25">
      <c r="A797">
        <v>796</v>
      </c>
      <c r="B797">
        <v>0</v>
      </c>
      <c r="C797" t="str">
        <f t="shared" si="60"/>
        <v>Died</v>
      </c>
      <c r="D797">
        <v>2</v>
      </c>
      <c r="E797" t="str">
        <f t="shared" si="61"/>
        <v>Second</v>
      </c>
      <c r="F797" t="s">
        <v>1103</v>
      </c>
      <c r="G797" t="s">
        <v>13</v>
      </c>
      <c r="H797">
        <v>39</v>
      </c>
      <c r="I797">
        <f t="shared" si="62"/>
        <v>39</v>
      </c>
      <c r="J797">
        <v>0</v>
      </c>
      <c r="K797">
        <v>0</v>
      </c>
      <c r="L797">
        <v>28213</v>
      </c>
      <c r="M797">
        <v>13</v>
      </c>
      <c r="N797">
        <f t="shared" si="63"/>
        <v>13</v>
      </c>
      <c r="P797" t="s">
        <v>15</v>
      </c>
      <c r="Q797" t="str">
        <f t="shared" si="64"/>
        <v>Southampton</v>
      </c>
      <c r="R797">
        <f>Table134[[#This Row],[SibSp]]+Table134[[#This Row],[Parch]]</f>
        <v>0</v>
      </c>
      <c r="S797" s="2">
        <f ca="1">Table134[[#This Row],[Family_Size]]+RAND()-0.5</f>
        <v>-0.38362598484274346</v>
      </c>
    </row>
    <row r="798" spans="1:19" hidden="1" x14ac:dyDescent="0.25">
      <c r="A798">
        <v>797</v>
      </c>
      <c r="B798">
        <v>1</v>
      </c>
      <c r="C798" t="str">
        <f t="shared" si="60"/>
        <v>Survived</v>
      </c>
      <c r="D798">
        <v>1</v>
      </c>
      <c r="E798" t="str">
        <f t="shared" si="61"/>
        <v>First</v>
      </c>
      <c r="F798" t="s">
        <v>1104</v>
      </c>
      <c r="G798" t="s">
        <v>17</v>
      </c>
      <c r="H798">
        <v>49</v>
      </c>
      <c r="I798">
        <f t="shared" si="62"/>
        <v>49</v>
      </c>
      <c r="J798">
        <v>0</v>
      </c>
      <c r="K798">
        <v>0</v>
      </c>
      <c r="L798">
        <v>17465</v>
      </c>
      <c r="M798">
        <v>25.929200000000002</v>
      </c>
      <c r="N798">
        <f t="shared" si="63"/>
        <v>25.929200000000002</v>
      </c>
      <c r="O798" t="s">
        <v>1105</v>
      </c>
      <c r="P798" t="s">
        <v>15</v>
      </c>
      <c r="Q798" t="str">
        <f t="shared" si="64"/>
        <v>Southampton</v>
      </c>
      <c r="R798">
        <f>Table134[[#This Row],[SibSp]]+Table134[[#This Row],[Parch]]</f>
        <v>0</v>
      </c>
      <c r="S798" s="2">
        <f ca="1">Table134[[#This Row],[Family_Size]]+RAND()-0.5</f>
        <v>5.1878447309760767E-2</v>
      </c>
    </row>
    <row r="799" spans="1:19" hidden="1" x14ac:dyDescent="0.25">
      <c r="A799">
        <v>798</v>
      </c>
      <c r="B799">
        <v>1</v>
      </c>
      <c r="C799" t="str">
        <f t="shared" si="60"/>
        <v>Survived</v>
      </c>
      <c r="D799">
        <v>3</v>
      </c>
      <c r="E799" t="str">
        <f t="shared" si="61"/>
        <v>Third</v>
      </c>
      <c r="F799" t="s">
        <v>1106</v>
      </c>
      <c r="G799" t="s">
        <v>17</v>
      </c>
      <c r="H799">
        <v>31</v>
      </c>
      <c r="I799">
        <f t="shared" si="62"/>
        <v>31</v>
      </c>
      <c r="J799">
        <v>0</v>
      </c>
      <c r="K799">
        <v>0</v>
      </c>
      <c r="L799">
        <v>349244</v>
      </c>
      <c r="M799">
        <v>8.6832999999999991</v>
      </c>
      <c r="N799">
        <f t="shared" si="63"/>
        <v>8.6832999999999991</v>
      </c>
      <c r="P799" t="s">
        <v>15</v>
      </c>
      <c r="Q799" t="str">
        <f t="shared" si="64"/>
        <v>Southampton</v>
      </c>
      <c r="R799">
        <f>Table134[[#This Row],[SibSp]]+Table134[[#This Row],[Parch]]</f>
        <v>0</v>
      </c>
      <c r="S799" s="2">
        <f ca="1">Table134[[#This Row],[Family_Size]]+RAND()-0.5</f>
        <v>0.10098124761548299</v>
      </c>
    </row>
    <row r="800" spans="1:19" x14ac:dyDescent="0.25">
      <c r="A800">
        <v>784</v>
      </c>
      <c r="B800">
        <v>0</v>
      </c>
      <c r="C800" t="str">
        <f t="shared" si="60"/>
        <v>Died</v>
      </c>
      <c r="D800">
        <v>3</v>
      </c>
      <c r="E800" t="str">
        <f t="shared" si="61"/>
        <v>Third</v>
      </c>
      <c r="F800" t="s">
        <v>1087</v>
      </c>
      <c r="G800" t="s">
        <v>13</v>
      </c>
      <c r="I800">
        <f t="shared" si="62"/>
        <v>29.69911764705882</v>
      </c>
      <c r="J800">
        <v>1</v>
      </c>
      <c r="K800">
        <v>2</v>
      </c>
      <c r="L800" t="s">
        <v>1088</v>
      </c>
      <c r="M800">
        <v>23.45</v>
      </c>
      <c r="N800">
        <f t="shared" si="63"/>
        <v>23.45</v>
      </c>
      <c r="P800" t="s">
        <v>15</v>
      </c>
      <c r="Q800" t="str">
        <f t="shared" si="64"/>
        <v>Southampton</v>
      </c>
      <c r="R800">
        <f>Table134[[#This Row],[SibSp]]+Table134[[#This Row],[Parch]]</f>
        <v>3</v>
      </c>
      <c r="S800" s="2">
        <f ca="1">Table134[[#This Row],[Family_Size]]+RAND()-0.5</f>
        <v>2.594812605223634</v>
      </c>
    </row>
    <row r="801" spans="1:19" hidden="1" x14ac:dyDescent="0.25">
      <c r="A801">
        <v>800</v>
      </c>
      <c r="B801">
        <v>0</v>
      </c>
      <c r="C801" t="str">
        <f t="shared" si="60"/>
        <v>Died</v>
      </c>
      <c r="D801">
        <v>3</v>
      </c>
      <c r="E801" t="str">
        <f t="shared" si="61"/>
        <v>Third</v>
      </c>
      <c r="F801" t="s">
        <v>1108</v>
      </c>
      <c r="G801" t="s">
        <v>17</v>
      </c>
      <c r="H801">
        <v>30</v>
      </c>
      <c r="I801">
        <f t="shared" si="62"/>
        <v>30</v>
      </c>
      <c r="J801">
        <v>1</v>
      </c>
      <c r="K801">
        <v>1</v>
      </c>
      <c r="L801">
        <v>345773</v>
      </c>
      <c r="M801">
        <v>24.15</v>
      </c>
      <c r="N801">
        <f t="shared" si="63"/>
        <v>24.15</v>
      </c>
      <c r="P801" t="s">
        <v>15</v>
      </c>
      <c r="Q801" t="str">
        <f t="shared" si="64"/>
        <v>Southampton</v>
      </c>
      <c r="R801">
        <f>Table134[[#This Row],[SibSp]]+Table134[[#This Row],[Parch]]</f>
        <v>2</v>
      </c>
      <c r="S801" s="2">
        <f ca="1">Table134[[#This Row],[Family_Size]]+RAND()-0.5</f>
        <v>2.2604178459465869</v>
      </c>
    </row>
    <row r="802" spans="1:19" hidden="1" x14ac:dyDescent="0.25">
      <c r="A802">
        <v>801</v>
      </c>
      <c r="B802">
        <v>0</v>
      </c>
      <c r="C802" t="str">
        <f t="shared" si="60"/>
        <v>Died</v>
      </c>
      <c r="D802">
        <v>2</v>
      </c>
      <c r="E802" t="str">
        <f t="shared" si="61"/>
        <v>Second</v>
      </c>
      <c r="F802" t="s">
        <v>1109</v>
      </c>
      <c r="G802" t="s">
        <v>13</v>
      </c>
      <c r="H802">
        <v>34</v>
      </c>
      <c r="I802">
        <f t="shared" si="62"/>
        <v>34</v>
      </c>
      <c r="J802">
        <v>0</v>
      </c>
      <c r="K802">
        <v>0</v>
      </c>
      <c r="L802">
        <v>250647</v>
      </c>
      <c r="M802">
        <v>13</v>
      </c>
      <c r="N802">
        <f t="shared" si="63"/>
        <v>13</v>
      </c>
      <c r="P802" t="s">
        <v>15</v>
      </c>
      <c r="Q802" t="str">
        <f t="shared" si="64"/>
        <v>Southampton</v>
      </c>
      <c r="R802">
        <f>Table134[[#This Row],[SibSp]]+Table134[[#This Row],[Parch]]</f>
        <v>0</v>
      </c>
      <c r="S802" s="2">
        <f ca="1">Table134[[#This Row],[Family_Size]]+RAND()-0.5</f>
        <v>0.22404914599816117</v>
      </c>
    </row>
    <row r="803" spans="1:19" hidden="1" x14ac:dyDescent="0.25">
      <c r="A803">
        <v>802</v>
      </c>
      <c r="B803">
        <v>1</v>
      </c>
      <c r="C803" t="str">
        <f t="shared" si="60"/>
        <v>Survived</v>
      </c>
      <c r="D803">
        <v>2</v>
      </c>
      <c r="E803" t="str">
        <f t="shared" si="61"/>
        <v>Second</v>
      </c>
      <c r="F803" t="s">
        <v>1110</v>
      </c>
      <c r="G803" t="s">
        <v>17</v>
      </c>
      <c r="H803">
        <v>31</v>
      </c>
      <c r="I803">
        <f t="shared" si="62"/>
        <v>31</v>
      </c>
      <c r="J803">
        <v>1</v>
      </c>
      <c r="K803">
        <v>1</v>
      </c>
      <c r="L803" t="s">
        <v>361</v>
      </c>
      <c r="M803">
        <v>26.25</v>
      </c>
      <c r="N803">
        <f t="shared" si="63"/>
        <v>26.25</v>
      </c>
      <c r="P803" t="s">
        <v>15</v>
      </c>
      <c r="Q803" t="str">
        <f t="shared" si="64"/>
        <v>Southampton</v>
      </c>
      <c r="R803">
        <f>Table134[[#This Row],[SibSp]]+Table134[[#This Row],[Parch]]</f>
        <v>2</v>
      </c>
      <c r="S803" s="2">
        <f ca="1">Table134[[#This Row],[Family_Size]]+RAND()-0.5</f>
        <v>2.2689612371812693</v>
      </c>
    </row>
    <row r="804" spans="1:19" hidden="1" x14ac:dyDescent="0.25">
      <c r="A804">
        <v>803</v>
      </c>
      <c r="B804">
        <v>1</v>
      </c>
      <c r="C804" t="str">
        <f t="shared" si="60"/>
        <v>Survived</v>
      </c>
      <c r="D804">
        <v>1</v>
      </c>
      <c r="E804" t="str">
        <f t="shared" si="61"/>
        <v>First</v>
      </c>
      <c r="F804" t="s">
        <v>1111</v>
      </c>
      <c r="G804" t="s">
        <v>13</v>
      </c>
      <c r="H804">
        <v>11</v>
      </c>
      <c r="I804">
        <f t="shared" si="62"/>
        <v>11</v>
      </c>
      <c r="J804">
        <v>1</v>
      </c>
      <c r="K804">
        <v>2</v>
      </c>
      <c r="L804">
        <v>113760</v>
      </c>
      <c r="M804">
        <v>120</v>
      </c>
      <c r="N804">
        <f t="shared" si="63"/>
        <v>120</v>
      </c>
      <c r="O804" t="s">
        <v>578</v>
      </c>
      <c r="P804" t="s">
        <v>15</v>
      </c>
      <c r="Q804" t="str">
        <f t="shared" si="64"/>
        <v>Southampton</v>
      </c>
      <c r="R804">
        <f>Table134[[#This Row],[SibSp]]+Table134[[#This Row],[Parch]]</f>
        <v>3</v>
      </c>
      <c r="S804" s="2">
        <f ca="1">Table134[[#This Row],[Family_Size]]+RAND()-0.5</f>
        <v>3.3605193044938479</v>
      </c>
    </row>
    <row r="805" spans="1:19" x14ac:dyDescent="0.25">
      <c r="A805">
        <v>785</v>
      </c>
      <c r="B805">
        <v>0</v>
      </c>
      <c r="C805" t="str">
        <f t="shared" si="60"/>
        <v>Died</v>
      </c>
      <c r="D805">
        <v>3</v>
      </c>
      <c r="E805" t="str">
        <f t="shared" si="61"/>
        <v>Third</v>
      </c>
      <c r="F805" t="s">
        <v>1089</v>
      </c>
      <c r="G805" t="s">
        <v>13</v>
      </c>
      <c r="H805">
        <v>25</v>
      </c>
      <c r="I805">
        <f t="shared" si="62"/>
        <v>25</v>
      </c>
      <c r="J805">
        <v>0</v>
      </c>
      <c r="K805">
        <v>0</v>
      </c>
      <c r="L805" t="s">
        <v>1090</v>
      </c>
      <c r="M805">
        <v>7.05</v>
      </c>
      <c r="N805">
        <f t="shared" si="63"/>
        <v>7.05</v>
      </c>
      <c r="P805" t="s">
        <v>15</v>
      </c>
      <c r="Q805" t="str">
        <f t="shared" si="64"/>
        <v>Southampton</v>
      </c>
      <c r="R805">
        <f>Table134[[#This Row],[SibSp]]+Table134[[#This Row],[Parch]]</f>
        <v>0</v>
      </c>
      <c r="S805" s="2">
        <f ca="1">Table134[[#This Row],[Family_Size]]+RAND()-0.5</f>
        <v>-0.31882662476210188</v>
      </c>
    </row>
    <row r="806" spans="1:19" x14ac:dyDescent="0.25">
      <c r="A806">
        <v>786</v>
      </c>
      <c r="B806">
        <v>0</v>
      </c>
      <c r="C806" t="str">
        <f t="shared" si="60"/>
        <v>Died</v>
      </c>
      <c r="D806">
        <v>3</v>
      </c>
      <c r="E806" t="str">
        <f t="shared" si="61"/>
        <v>Third</v>
      </c>
      <c r="F806" t="s">
        <v>1091</v>
      </c>
      <c r="G806" t="s">
        <v>13</v>
      </c>
      <c r="H806">
        <v>25</v>
      </c>
      <c r="I806">
        <f t="shared" si="62"/>
        <v>25</v>
      </c>
      <c r="J806">
        <v>0</v>
      </c>
      <c r="K806">
        <v>0</v>
      </c>
      <c r="L806">
        <v>374887</v>
      </c>
      <c r="M806">
        <v>7.25</v>
      </c>
      <c r="N806">
        <f t="shared" si="63"/>
        <v>7.25</v>
      </c>
      <c r="P806" t="s">
        <v>15</v>
      </c>
      <c r="Q806" t="str">
        <f t="shared" si="64"/>
        <v>Southampton</v>
      </c>
      <c r="R806">
        <f>Table134[[#This Row],[SibSp]]+Table134[[#This Row],[Parch]]</f>
        <v>0</v>
      </c>
      <c r="S806" s="2">
        <f ca="1">Table134[[#This Row],[Family_Size]]+RAND()-0.5</f>
        <v>0.32286844040256168</v>
      </c>
    </row>
    <row r="807" spans="1:19" x14ac:dyDescent="0.25">
      <c r="A807">
        <v>788</v>
      </c>
      <c r="B807">
        <v>0</v>
      </c>
      <c r="C807" t="str">
        <f t="shared" si="60"/>
        <v>Died</v>
      </c>
      <c r="D807">
        <v>3</v>
      </c>
      <c r="E807" t="str">
        <f t="shared" si="61"/>
        <v>Third</v>
      </c>
      <c r="F807" t="s">
        <v>1093</v>
      </c>
      <c r="G807" t="s">
        <v>13</v>
      </c>
      <c r="H807">
        <v>8</v>
      </c>
      <c r="I807">
        <f t="shared" si="62"/>
        <v>8</v>
      </c>
      <c r="J807">
        <v>4</v>
      </c>
      <c r="K807">
        <v>1</v>
      </c>
      <c r="L807">
        <v>382652</v>
      </c>
      <c r="M807">
        <v>29.125</v>
      </c>
      <c r="N807">
        <f t="shared" si="63"/>
        <v>29.125</v>
      </c>
      <c r="P807" t="s">
        <v>27</v>
      </c>
      <c r="Q807" t="str">
        <f t="shared" si="64"/>
        <v>Queenstown</v>
      </c>
      <c r="R807">
        <f>Table134[[#This Row],[SibSp]]+Table134[[#This Row],[Parch]]</f>
        <v>5</v>
      </c>
      <c r="S807" s="2">
        <f ca="1">Table134[[#This Row],[Family_Size]]+RAND()-0.5</f>
        <v>4.6652968529228591</v>
      </c>
    </row>
    <row r="808" spans="1:19" hidden="1" x14ac:dyDescent="0.25">
      <c r="A808">
        <v>807</v>
      </c>
      <c r="B808">
        <v>0</v>
      </c>
      <c r="C808" t="str">
        <f t="shared" si="60"/>
        <v>Died</v>
      </c>
      <c r="D808">
        <v>1</v>
      </c>
      <c r="E808" t="str">
        <f t="shared" si="61"/>
        <v>First</v>
      </c>
      <c r="F808" t="s">
        <v>1115</v>
      </c>
      <c r="G808" t="s">
        <v>13</v>
      </c>
      <c r="H808">
        <v>39</v>
      </c>
      <c r="I808">
        <f t="shared" si="62"/>
        <v>39</v>
      </c>
      <c r="J808">
        <v>0</v>
      </c>
      <c r="K808">
        <v>0</v>
      </c>
      <c r="L808">
        <v>112050</v>
      </c>
      <c r="M808">
        <v>0</v>
      </c>
      <c r="N808">
        <f t="shared" si="63"/>
        <v>0</v>
      </c>
      <c r="O808" t="s">
        <v>1116</v>
      </c>
      <c r="P808" t="s">
        <v>15</v>
      </c>
      <c r="Q808" t="str">
        <f t="shared" si="64"/>
        <v>Southampton</v>
      </c>
      <c r="R808">
        <f>Table134[[#This Row],[SibSp]]+Table134[[#This Row],[Parch]]</f>
        <v>0</v>
      </c>
      <c r="S808" s="2">
        <f ca="1">Table134[[#This Row],[Family_Size]]+RAND()-0.5</f>
        <v>0.32122138693822</v>
      </c>
    </row>
    <row r="809" spans="1:19" hidden="1" x14ac:dyDescent="0.25">
      <c r="A809">
        <v>808</v>
      </c>
      <c r="B809">
        <v>0</v>
      </c>
      <c r="C809" t="str">
        <f t="shared" si="60"/>
        <v>Died</v>
      </c>
      <c r="D809">
        <v>3</v>
      </c>
      <c r="E809" t="str">
        <f t="shared" si="61"/>
        <v>Third</v>
      </c>
      <c r="F809" t="s">
        <v>1117</v>
      </c>
      <c r="G809" t="s">
        <v>17</v>
      </c>
      <c r="H809">
        <v>18</v>
      </c>
      <c r="I809">
        <f t="shared" si="62"/>
        <v>18</v>
      </c>
      <c r="J809">
        <v>0</v>
      </c>
      <c r="K809">
        <v>0</v>
      </c>
      <c r="L809">
        <v>347087</v>
      </c>
      <c r="M809">
        <v>7.7750000000000004</v>
      </c>
      <c r="N809">
        <f t="shared" si="63"/>
        <v>7.7750000000000004</v>
      </c>
      <c r="P809" t="s">
        <v>15</v>
      </c>
      <c r="Q809" t="str">
        <f t="shared" si="64"/>
        <v>Southampton</v>
      </c>
      <c r="R809">
        <f>Table134[[#This Row],[SibSp]]+Table134[[#This Row],[Parch]]</f>
        <v>0</v>
      </c>
      <c r="S809" s="2">
        <f ca="1">Table134[[#This Row],[Family_Size]]+RAND()-0.5</f>
        <v>-0.21124012944719373</v>
      </c>
    </row>
    <row r="810" spans="1:19" hidden="1" x14ac:dyDescent="0.25">
      <c r="A810">
        <v>809</v>
      </c>
      <c r="B810">
        <v>0</v>
      </c>
      <c r="C810" t="str">
        <f t="shared" si="60"/>
        <v>Died</v>
      </c>
      <c r="D810">
        <v>2</v>
      </c>
      <c r="E810" t="str">
        <f t="shared" si="61"/>
        <v>Second</v>
      </c>
      <c r="F810" t="s">
        <v>1118</v>
      </c>
      <c r="G810" t="s">
        <v>13</v>
      </c>
      <c r="H810">
        <v>39</v>
      </c>
      <c r="I810">
        <f t="shared" si="62"/>
        <v>39</v>
      </c>
      <c r="J810">
        <v>0</v>
      </c>
      <c r="K810">
        <v>0</v>
      </c>
      <c r="L810">
        <v>248723</v>
      </c>
      <c r="M810">
        <v>13</v>
      </c>
      <c r="N810">
        <f t="shared" si="63"/>
        <v>13</v>
      </c>
      <c r="P810" t="s">
        <v>15</v>
      </c>
      <c r="Q810" t="str">
        <f t="shared" si="64"/>
        <v>Southampton</v>
      </c>
      <c r="R810">
        <f>Table134[[#This Row],[SibSp]]+Table134[[#This Row],[Parch]]</f>
        <v>0</v>
      </c>
      <c r="S810" s="2">
        <f ca="1">Table134[[#This Row],[Family_Size]]+RAND()-0.5</f>
        <v>-0.3451778331199522</v>
      </c>
    </row>
    <row r="811" spans="1:19" hidden="1" x14ac:dyDescent="0.25">
      <c r="A811">
        <v>810</v>
      </c>
      <c r="B811">
        <v>1</v>
      </c>
      <c r="C811" t="str">
        <f t="shared" si="60"/>
        <v>Survived</v>
      </c>
      <c r="D811">
        <v>1</v>
      </c>
      <c r="E811" t="str">
        <f t="shared" si="61"/>
        <v>First</v>
      </c>
      <c r="F811" t="s">
        <v>1119</v>
      </c>
      <c r="G811" t="s">
        <v>17</v>
      </c>
      <c r="H811">
        <v>33</v>
      </c>
      <c r="I811">
        <f t="shared" si="62"/>
        <v>33</v>
      </c>
      <c r="J811">
        <v>1</v>
      </c>
      <c r="K811">
        <v>0</v>
      </c>
      <c r="L811">
        <v>113806</v>
      </c>
      <c r="M811">
        <v>53.1</v>
      </c>
      <c r="N811">
        <f t="shared" si="63"/>
        <v>53.1</v>
      </c>
      <c r="O811" t="s">
        <v>1014</v>
      </c>
      <c r="P811" t="s">
        <v>15</v>
      </c>
      <c r="Q811" t="str">
        <f t="shared" si="64"/>
        <v>Southampton</v>
      </c>
      <c r="R811">
        <f>Table134[[#This Row],[SibSp]]+Table134[[#This Row],[Parch]]</f>
        <v>1</v>
      </c>
      <c r="S811" s="2">
        <f ca="1">Table134[[#This Row],[Family_Size]]+RAND()-0.5</f>
        <v>0.92965514874499355</v>
      </c>
    </row>
    <row r="812" spans="1:19" x14ac:dyDescent="0.25">
      <c r="A812">
        <v>791</v>
      </c>
      <c r="B812">
        <v>0</v>
      </c>
      <c r="C812" t="str">
        <f t="shared" si="60"/>
        <v>Died</v>
      </c>
      <c r="D812">
        <v>3</v>
      </c>
      <c r="E812" t="str">
        <f t="shared" si="61"/>
        <v>Third</v>
      </c>
      <c r="F812" t="s">
        <v>1097</v>
      </c>
      <c r="G812" t="s">
        <v>13</v>
      </c>
      <c r="I812">
        <f t="shared" si="62"/>
        <v>29.69911764705882</v>
      </c>
      <c r="J812">
        <v>0</v>
      </c>
      <c r="K812">
        <v>0</v>
      </c>
      <c r="L812">
        <v>12460</v>
      </c>
      <c r="M812">
        <v>7.75</v>
      </c>
      <c r="N812">
        <f t="shared" si="63"/>
        <v>7.75</v>
      </c>
      <c r="P812" t="s">
        <v>27</v>
      </c>
      <c r="Q812" t="str">
        <f t="shared" si="64"/>
        <v>Queenstown</v>
      </c>
      <c r="R812">
        <f>Table134[[#This Row],[SibSp]]+Table134[[#This Row],[Parch]]</f>
        <v>0</v>
      </c>
      <c r="S812" s="2">
        <f ca="1">Table134[[#This Row],[Family_Size]]+RAND()-0.5</f>
        <v>0.49199519329198238</v>
      </c>
    </row>
    <row r="813" spans="1:19" x14ac:dyDescent="0.25">
      <c r="A813">
        <v>795</v>
      </c>
      <c r="B813">
        <v>0</v>
      </c>
      <c r="C813" t="str">
        <f t="shared" si="60"/>
        <v>Died</v>
      </c>
      <c r="D813">
        <v>3</v>
      </c>
      <c r="E813" t="str">
        <f t="shared" si="61"/>
        <v>Third</v>
      </c>
      <c r="F813" t="s">
        <v>1102</v>
      </c>
      <c r="G813" t="s">
        <v>13</v>
      </c>
      <c r="H813">
        <v>25</v>
      </c>
      <c r="I813">
        <f t="shared" si="62"/>
        <v>25</v>
      </c>
      <c r="J813">
        <v>0</v>
      </c>
      <c r="K813">
        <v>0</v>
      </c>
      <c r="L813">
        <v>349203</v>
      </c>
      <c r="M813">
        <v>7.8958000000000004</v>
      </c>
      <c r="N813">
        <f t="shared" si="63"/>
        <v>7.8958000000000004</v>
      </c>
      <c r="P813" t="s">
        <v>15</v>
      </c>
      <c r="Q813" t="str">
        <f t="shared" si="64"/>
        <v>Southampton</v>
      </c>
      <c r="R813">
        <f>Table134[[#This Row],[SibSp]]+Table134[[#This Row],[Parch]]</f>
        <v>0</v>
      </c>
      <c r="S813" s="2">
        <f ca="1">Table134[[#This Row],[Family_Size]]+RAND()-0.5</f>
        <v>-0.13665453697632912</v>
      </c>
    </row>
    <row r="814" spans="1:19" hidden="1" x14ac:dyDescent="0.25">
      <c r="A814">
        <v>813</v>
      </c>
      <c r="B814">
        <v>0</v>
      </c>
      <c r="C814" t="str">
        <f t="shared" si="60"/>
        <v>Died</v>
      </c>
      <c r="D814">
        <v>2</v>
      </c>
      <c r="E814" t="str">
        <f t="shared" si="61"/>
        <v>Second</v>
      </c>
      <c r="F814" t="s">
        <v>1122</v>
      </c>
      <c r="G814" t="s">
        <v>13</v>
      </c>
      <c r="H814">
        <v>35</v>
      </c>
      <c r="I814">
        <f t="shared" si="62"/>
        <v>35</v>
      </c>
      <c r="J814">
        <v>0</v>
      </c>
      <c r="K814">
        <v>0</v>
      </c>
      <c r="L814">
        <v>28206</v>
      </c>
      <c r="M814">
        <v>10.5</v>
      </c>
      <c r="N814">
        <f t="shared" si="63"/>
        <v>10.5</v>
      </c>
      <c r="P814" t="s">
        <v>15</v>
      </c>
      <c r="Q814" t="str">
        <f t="shared" si="64"/>
        <v>Southampton</v>
      </c>
      <c r="R814">
        <f>Table134[[#This Row],[SibSp]]+Table134[[#This Row],[Parch]]</f>
        <v>0</v>
      </c>
      <c r="S814" s="2">
        <f ca="1">Table134[[#This Row],[Family_Size]]+RAND()-0.5</f>
        <v>0.21039103309770213</v>
      </c>
    </row>
    <row r="815" spans="1:19" hidden="1" x14ac:dyDescent="0.25">
      <c r="A815">
        <v>814</v>
      </c>
      <c r="B815">
        <v>0</v>
      </c>
      <c r="C815" t="str">
        <f t="shared" si="60"/>
        <v>Died</v>
      </c>
      <c r="D815">
        <v>3</v>
      </c>
      <c r="E815" t="str">
        <f t="shared" si="61"/>
        <v>Third</v>
      </c>
      <c r="F815" t="s">
        <v>1123</v>
      </c>
      <c r="G815" t="s">
        <v>17</v>
      </c>
      <c r="H815">
        <v>6</v>
      </c>
      <c r="I815">
        <f t="shared" si="62"/>
        <v>6</v>
      </c>
      <c r="J815">
        <v>4</v>
      </c>
      <c r="K815">
        <v>2</v>
      </c>
      <c r="L815">
        <v>347082</v>
      </c>
      <c r="M815">
        <v>31.274999999999999</v>
      </c>
      <c r="N815">
        <f t="shared" si="63"/>
        <v>31.274999999999999</v>
      </c>
      <c r="P815" t="s">
        <v>15</v>
      </c>
      <c r="Q815" t="str">
        <f t="shared" si="64"/>
        <v>Southampton</v>
      </c>
      <c r="R815">
        <f>Table134[[#This Row],[SibSp]]+Table134[[#This Row],[Parch]]</f>
        <v>6</v>
      </c>
      <c r="S815" s="2">
        <f ca="1">Table134[[#This Row],[Family_Size]]+RAND()-0.5</f>
        <v>5.7322641183536476</v>
      </c>
    </row>
    <row r="816" spans="1:19" x14ac:dyDescent="0.25">
      <c r="A816">
        <v>799</v>
      </c>
      <c r="B816">
        <v>0</v>
      </c>
      <c r="C816" t="str">
        <f t="shared" si="60"/>
        <v>Died</v>
      </c>
      <c r="D816">
        <v>3</v>
      </c>
      <c r="E816" t="str">
        <f t="shared" si="61"/>
        <v>Third</v>
      </c>
      <c r="F816" t="s">
        <v>1107</v>
      </c>
      <c r="G816" t="s">
        <v>13</v>
      </c>
      <c r="H816">
        <v>30</v>
      </c>
      <c r="I816">
        <f t="shared" si="62"/>
        <v>30</v>
      </c>
      <c r="J816">
        <v>0</v>
      </c>
      <c r="K816">
        <v>0</v>
      </c>
      <c r="L816">
        <v>2685</v>
      </c>
      <c r="M816">
        <v>7.2291999999999996</v>
      </c>
      <c r="N816">
        <f t="shared" si="63"/>
        <v>7.2291999999999996</v>
      </c>
      <c r="P816" t="s">
        <v>20</v>
      </c>
      <c r="Q816" t="str">
        <f t="shared" si="64"/>
        <v>Cherbourg</v>
      </c>
      <c r="R816">
        <f>Table134[[#This Row],[SibSp]]+Table134[[#This Row],[Parch]]</f>
        <v>0</v>
      </c>
      <c r="S816" s="2">
        <f ca="1">Table134[[#This Row],[Family_Size]]+RAND()-0.5</f>
        <v>0.24099550527614366</v>
      </c>
    </row>
    <row r="817" spans="1:19" hidden="1" x14ac:dyDescent="0.25">
      <c r="A817">
        <v>816</v>
      </c>
      <c r="B817">
        <v>0</v>
      </c>
      <c r="C817" t="str">
        <f t="shared" si="60"/>
        <v>Died</v>
      </c>
      <c r="D817">
        <v>1</v>
      </c>
      <c r="E817" t="str">
        <f t="shared" si="61"/>
        <v>First</v>
      </c>
      <c r="F817" t="s">
        <v>1125</v>
      </c>
      <c r="G817" t="s">
        <v>13</v>
      </c>
      <c r="I817">
        <f t="shared" si="62"/>
        <v>29.69911764705882</v>
      </c>
      <c r="J817">
        <v>0</v>
      </c>
      <c r="K817">
        <v>0</v>
      </c>
      <c r="L817">
        <v>112058</v>
      </c>
      <c r="M817">
        <v>0</v>
      </c>
      <c r="N817">
        <f t="shared" si="63"/>
        <v>0</v>
      </c>
      <c r="O817" t="s">
        <v>1126</v>
      </c>
      <c r="P817" t="s">
        <v>15</v>
      </c>
      <c r="Q817" t="str">
        <f t="shared" si="64"/>
        <v>Southampton</v>
      </c>
      <c r="R817">
        <f>Table134[[#This Row],[SibSp]]+Table134[[#This Row],[Parch]]</f>
        <v>0</v>
      </c>
      <c r="S817" s="2">
        <f ca="1">Table134[[#This Row],[Family_Size]]+RAND()-0.5</f>
        <v>-0.243020594481549</v>
      </c>
    </row>
    <row r="818" spans="1:19" hidden="1" x14ac:dyDescent="0.25">
      <c r="A818">
        <v>817</v>
      </c>
      <c r="B818">
        <v>0</v>
      </c>
      <c r="C818" t="str">
        <f t="shared" si="60"/>
        <v>Died</v>
      </c>
      <c r="D818">
        <v>3</v>
      </c>
      <c r="E818" t="str">
        <f t="shared" si="61"/>
        <v>Third</v>
      </c>
      <c r="F818" t="s">
        <v>1127</v>
      </c>
      <c r="G818" t="s">
        <v>17</v>
      </c>
      <c r="H818">
        <v>23</v>
      </c>
      <c r="I818">
        <f t="shared" si="62"/>
        <v>23</v>
      </c>
      <c r="J818">
        <v>0</v>
      </c>
      <c r="K818">
        <v>0</v>
      </c>
      <c r="L818" t="s">
        <v>1128</v>
      </c>
      <c r="M818">
        <v>7.9249999999999998</v>
      </c>
      <c r="N818">
        <f t="shared" si="63"/>
        <v>7.9249999999999998</v>
      </c>
      <c r="P818" t="s">
        <v>15</v>
      </c>
      <c r="Q818" t="str">
        <f t="shared" si="64"/>
        <v>Southampton</v>
      </c>
      <c r="R818">
        <f>Table134[[#This Row],[SibSp]]+Table134[[#This Row],[Parch]]</f>
        <v>0</v>
      </c>
      <c r="S818" s="2">
        <f ca="1">Table134[[#This Row],[Family_Size]]+RAND()-0.5</f>
        <v>-0.30831690826644165</v>
      </c>
    </row>
    <row r="819" spans="1:19" hidden="1" x14ac:dyDescent="0.25">
      <c r="A819">
        <v>818</v>
      </c>
      <c r="B819">
        <v>0</v>
      </c>
      <c r="C819" t="str">
        <f t="shared" si="60"/>
        <v>Died</v>
      </c>
      <c r="D819">
        <v>2</v>
      </c>
      <c r="E819" t="str">
        <f t="shared" si="61"/>
        <v>Second</v>
      </c>
      <c r="F819" t="s">
        <v>1129</v>
      </c>
      <c r="G819" t="s">
        <v>13</v>
      </c>
      <c r="H819">
        <v>31</v>
      </c>
      <c r="I819">
        <f t="shared" si="62"/>
        <v>31</v>
      </c>
      <c r="J819">
        <v>1</v>
      </c>
      <c r="K819">
        <v>1</v>
      </c>
      <c r="L819" t="s">
        <v>1130</v>
      </c>
      <c r="M819">
        <v>37.004199999999997</v>
      </c>
      <c r="N819">
        <f t="shared" si="63"/>
        <v>37.004199999999997</v>
      </c>
      <c r="P819" t="s">
        <v>20</v>
      </c>
      <c r="Q819" t="str">
        <f t="shared" si="64"/>
        <v>Cherbourg</v>
      </c>
      <c r="R819">
        <f>Table134[[#This Row],[SibSp]]+Table134[[#This Row],[Parch]]</f>
        <v>2</v>
      </c>
      <c r="S819" s="2">
        <f ca="1">Table134[[#This Row],[Family_Size]]+RAND()-0.5</f>
        <v>2.1829524969140763</v>
      </c>
    </row>
    <row r="820" spans="1:19" x14ac:dyDescent="0.25">
      <c r="A820">
        <v>806</v>
      </c>
      <c r="B820">
        <v>0</v>
      </c>
      <c r="C820" t="str">
        <f t="shared" si="60"/>
        <v>Died</v>
      </c>
      <c r="D820">
        <v>3</v>
      </c>
      <c r="E820" t="str">
        <f t="shared" si="61"/>
        <v>Third</v>
      </c>
      <c r="F820" t="s">
        <v>1114</v>
      </c>
      <c r="G820" t="s">
        <v>13</v>
      </c>
      <c r="H820">
        <v>31</v>
      </c>
      <c r="I820">
        <f t="shared" si="62"/>
        <v>31</v>
      </c>
      <c r="J820">
        <v>0</v>
      </c>
      <c r="K820">
        <v>0</v>
      </c>
      <c r="L820">
        <v>347063</v>
      </c>
      <c r="M820">
        <v>7.7750000000000004</v>
      </c>
      <c r="N820">
        <f t="shared" si="63"/>
        <v>7.7750000000000004</v>
      </c>
      <c r="P820" t="s">
        <v>15</v>
      </c>
      <c r="Q820" t="str">
        <f t="shared" si="64"/>
        <v>Southampton</v>
      </c>
      <c r="R820">
        <f>Table134[[#This Row],[SibSp]]+Table134[[#This Row],[Parch]]</f>
        <v>0</v>
      </c>
      <c r="S820" s="2">
        <f ca="1">Table134[[#This Row],[Family_Size]]+RAND()-0.5</f>
        <v>-0.26968142880074442</v>
      </c>
    </row>
    <row r="821" spans="1:19" x14ac:dyDescent="0.25">
      <c r="A821">
        <v>811</v>
      </c>
      <c r="B821">
        <v>0</v>
      </c>
      <c r="C821" t="str">
        <f t="shared" si="60"/>
        <v>Died</v>
      </c>
      <c r="D821">
        <v>3</v>
      </c>
      <c r="E821" t="str">
        <f t="shared" si="61"/>
        <v>Third</v>
      </c>
      <c r="F821" t="s">
        <v>1120</v>
      </c>
      <c r="G821" t="s">
        <v>13</v>
      </c>
      <c r="H821">
        <v>26</v>
      </c>
      <c r="I821">
        <f t="shared" si="62"/>
        <v>26</v>
      </c>
      <c r="J821">
        <v>0</v>
      </c>
      <c r="K821">
        <v>0</v>
      </c>
      <c r="L821">
        <v>3474</v>
      </c>
      <c r="M821">
        <v>7.8875000000000002</v>
      </c>
      <c r="N821">
        <f t="shared" si="63"/>
        <v>7.8875000000000002</v>
      </c>
      <c r="P821" t="s">
        <v>15</v>
      </c>
      <c r="Q821" t="str">
        <f t="shared" si="64"/>
        <v>Southampton</v>
      </c>
      <c r="R821">
        <f>Table134[[#This Row],[SibSp]]+Table134[[#This Row],[Parch]]</f>
        <v>0</v>
      </c>
      <c r="S821" s="2">
        <f ca="1">Table134[[#This Row],[Family_Size]]+RAND()-0.5</f>
        <v>-0.17657558555214214</v>
      </c>
    </row>
    <row r="822" spans="1:19" hidden="1" x14ac:dyDescent="0.25">
      <c r="A822">
        <v>821</v>
      </c>
      <c r="B822">
        <v>1</v>
      </c>
      <c r="C822" t="str">
        <f t="shared" si="60"/>
        <v>Survived</v>
      </c>
      <c r="D822">
        <v>1</v>
      </c>
      <c r="E822" t="str">
        <f t="shared" si="61"/>
        <v>First</v>
      </c>
      <c r="F822" t="s">
        <v>1134</v>
      </c>
      <c r="G822" t="s">
        <v>17</v>
      </c>
      <c r="H822">
        <v>52</v>
      </c>
      <c r="I822">
        <f t="shared" si="62"/>
        <v>52</v>
      </c>
      <c r="J822">
        <v>1</v>
      </c>
      <c r="K822">
        <v>1</v>
      </c>
      <c r="L822">
        <v>12749</v>
      </c>
      <c r="M822">
        <v>93.5</v>
      </c>
      <c r="N822">
        <f t="shared" si="63"/>
        <v>93.5</v>
      </c>
      <c r="O822" t="s">
        <v>1135</v>
      </c>
      <c r="P822" t="s">
        <v>15</v>
      </c>
      <c r="Q822" t="str">
        <f t="shared" si="64"/>
        <v>Southampton</v>
      </c>
      <c r="R822">
        <f>Table134[[#This Row],[SibSp]]+Table134[[#This Row],[Parch]]</f>
        <v>2</v>
      </c>
      <c r="S822" s="2">
        <f ca="1">Table134[[#This Row],[Family_Size]]+RAND()-0.5</f>
        <v>2.2657941124364904</v>
      </c>
    </row>
    <row r="823" spans="1:19" x14ac:dyDescent="0.25">
      <c r="A823">
        <v>812</v>
      </c>
      <c r="B823">
        <v>0</v>
      </c>
      <c r="C823" t="str">
        <f t="shared" si="60"/>
        <v>Died</v>
      </c>
      <c r="D823">
        <v>3</v>
      </c>
      <c r="E823" t="str">
        <f t="shared" si="61"/>
        <v>Third</v>
      </c>
      <c r="F823" t="s">
        <v>1121</v>
      </c>
      <c r="G823" t="s">
        <v>13</v>
      </c>
      <c r="H823">
        <v>39</v>
      </c>
      <c r="I823">
        <f t="shared" si="62"/>
        <v>39</v>
      </c>
      <c r="J823">
        <v>0</v>
      </c>
      <c r="K823">
        <v>0</v>
      </c>
      <c r="L823" t="s">
        <v>810</v>
      </c>
      <c r="M823">
        <v>24.15</v>
      </c>
      <c r="N823">
        <f t="shared" si="63"/>
        <v>24.15</v>
      </c>
      <c r="P823" t="s">
        <v>15</v>
      </c>
      <c r="Q823" t="str">
        <f t="shared" si="64"/>
        <v>Southampton</v>
      </c>
      <c r="R823">
        <f>Table134[[#This Row],[SibSp]]+Table134[[#This Row],[Parch]]</f>
        <v>0</v>
      </c>
      <c r="S823" s="2">
        <f ca="1">Table134[[#This Row],[Family_Size]]+RAND()-0.5</f>
        <v>0.10161457393053508</v>
      </c>
    </row>
    <row r="824" spans="1:19" hidden="1" x14ac:dyDescent="0.25">
      <c r="A824">
        <v>823</v>
      </c>
      <c r="B824">
        <v>0</v>
      </c>
      <c r="C824" t="str">
        <f t="shared" si="60"/>
        <v>Died</v>
      </c>
      <c r="D824">
        <v>1</v>
      </c>
      <c r="E824" t="str">
        <f t="shared" si="61"/>
        <v>First</v>
      </c>
      <c r="F824" t="s">
        <v>1137</v>
      </c>
      <c r="G824" t="s">
        <v>13</v>
      </c>
      <c r="H824">
        <v>38</v>
      </c>
      <c r="I824">
        <f t="shared" si="62"/>
        <v>38</v>
      </c>
      <c r="J824">
        <v>0</v>
      </c>
      <c r="K824">
        <v>0</v>
      </c>
      <c r="L824">
        <v>19972</v>
      </c>
      <c r="M824">
        <v>0</v>
      </c>
      <c r="N824">
        <f t="shared" si="63"/>
        <v>0</v>
      </c>
      <c r="P824" t="s">
        <v>15</v>
      </c>
      <c r="Q824" t="str">
        <f t="shared" si="64"/>
        <v>Southampton</v>
      </c>
      <c r="R824">
        <f>Table134[[#This Row],[SibSp]]+Table134[[#This Row],[Parch]]</f>
        <v>0</v>
      </c>
      <c r="S824" s="2">
        <f ca="1">Table134[[#This Row],[Family_Size]]+RAND()-0.5</f>
        <v>0.26872974935075256</v>
      </c>
    </row>
    <row r="825" spans="1:19" hidden="1" x14ac:dyDescent="0.25">
      <c r="A825">
        <v>824</v>
      </c>
      <c r="B825">
        <v>1</v>
      </c>
      <c r="C825" t="str">
        <f t="shared" si="60"/>
        <v>Survived</v>
      </c>
      <c r="D825">
        <v>3</v>
      </c>
      <c r="E825" t="str">
        <f t="shared" si="61"/>
        <v>Third</v>
      </c>
      <c r="F825" t="s">
        <v>1138</v>
      </c>
      <c r="G825" t="s">
        <v>17</v>
      </c>
      <c r="H825">
        <v>27</v>
      </c>
      <c r="I825">
        <f t="shared" si="62"/>
        <v>27</v>
      </c>
      <c r="J825">
        <v>0</v>
      </c>
      <c r="K825">
        <v>1</v>
      </c>
      <c r="L825">
        <v>392096</v>
      </c>
      <c r="M825">
        <v>12.475</v>
      </c>
      <c r="N825">
        <f t="shared" si="63"/>
        <v>12.475</v>
      </c>
      <c r="O825" t="s">
        <v>1048</v>
      </c>
      <c r="P825" t="s">
        <v>15</v>
      </c>
      <c r="Q825" t="str">
        <f t="shared" si="64"/>
        <v>Southampton</v>
      </c>
      <c r="R825">
        <f>Table134[[#This Row],[SibSp]]+Table134[[#This Row],[Parch]]</f>
        <v>1</v>
      </c>
      <c r="S825" s="2">
        <f ca="1">Table134[[#This Row],[Family_Size]]+RAND()-0.5</f>
        <v>0.98009871816037841</v>
      </c>
    </row>
    <row r="826" spans="1:19" x14ac:dyDescent="0.25">
      <c r="A826">
        <v>815</v>
      </c>
      <c r="B826">
        <v>0</v>
      </c>
      <c r="C826" t="str">
        <f t="shared" si="60"/>
        <v>Died</v>
      </c>
      <c r="D826">
        <v>3</v>
      </c>
      <c r="E826" t="str">
        <f t="shared" si="61"/>
        <v>Third</v>
      </c>
      <c r="F826" t="s">
        <v>1124</v>
      </c>
      <c r="G826" t="s">
        <v>13</v>
      </c>
      <c r="H826">
        <v>30.5</v>
      </c>
      <c r="I826">
        <f t="shared" si="62"/>
        <v>30.5</v>
      </c>
      <c r="J826">
        <v>0</v>
      </c>
      <c r="K826">
        <v>0</v>
      </c>
      <c r="L826">
        <v>364499</v>
      </c>
      <c r="M826">
        <v>8.0500000000000007</v>
      </c>
      <c r="N826">
        <f t="shared" si="63"/>
        <v>8.0500000000000007</v>
      </c>
      <c r="P826" t="s">
        <v>15</v>
      </c>
      <c r="Q826" t="str">
        <f t="shared" si="64"/>
        <v>Southampton</v>
      </c>
      <c r="R826">
        <f>Table134[[#This Row],[SibSp]]+Table134[[#This Row],[Parch]]</f>
        <v>0</v>
      </c>
      <c r="S826" s="2">
        <f ca="1">Table134[[#This Row],[Family_Size]]+RAND()-0.5</f>
        <v>-0.44703272292467366</v>
      </c>
    </row>
    <row r="827" spans="1:19" x14ac:dyDescent="0.25">
      <c r="A827">
        <v>819</v>
      </c>
      <c r="B827">
        <v>0</v>
      </c>
      <c r="C827" t="str">
        <f t="shared" si="60"/>
        <v>Died</v>
      </c>
      <c r="D827">
        <v>3</v>
      </c>
      <c r="E827" t="str">
        <f t="shared" si="61"/>
        <v>Third</v>
      </c>
      <c r="F827" t="s">
        <v>1131</v>
      </c>
      <c r="G827" t="s">
        <v>13</v>
      </c>
      <c r="H827">
        <v>43</v>
      </c>
      <c r="I827">
        <f t="shared" si="62"/>
        <v>43</v>
      </c>
      <c r="J827">
        <v>0</v>
      </c>
      <c r="K827">
        <v>0</v>
      </c>
      <c r="L827" t="s">
        <v>1132</v>
      </c>
      <c r="M827">
        <v>6.45</v>
      </c>
      <c r="N827">
        <f t="shared" si="63"/>
        <v>6.45</v>
      </c>
      <c r="P827" t="s">
        <v>15</v>
      </c>
      <c r="Q827" t="str">
        <f t="shared" si="64"/>
        <v>Southampton</v>
      </c>
      <c r="R827">
        <f>Table134[[#This Row],[SibSp]]+Table134[[#This Row],[Parch]]</f>
        <v>0</v>
      </c>
      <c r="S827" s="2">
        <f ca="1">Table134[[#This Row],[Family_Size]]+RAND()-0.5</f>
        <v>-4.4108275215645198E-3</v>
      </c>
    </row>
    <row r="828" spans="1:19" x14ac:dyDescent="0.25">
      <c r="A828">
        <v>820</v>
      </c>
      <c r="B828">
        <v>0</v>
      </c>
      <c r="C828" t="str">
        <f t="shared" si="60"/>
        <v>Died</v>
      </c>
      <c r="D828">
        <v>3</v>
      </c>
      <c r="E828" t="str">
        <f t="shared" si="61"/>
        <v>Third</v>
      </c>
      <c r="F828" t="s">
        <v>1133</v>
      </c>
      <c r="G828" t="s">
        <v>13</v>
      </c>
      <c r="H828">
        <v>10</v>
      </c>
      <c r="I828">
        <f t="shared" si="62"/>
        <v>10</v>
      </c>
      <c r="J828">
        <v>3</v>
      </c>
      <c r="K828">
        <v>2</v>
      </c>
      <c r="L828">
        <v>347088</v>
      </c>
      <c r="M828">
        <v>27.9</v>
      </c>
      <c r="N828">
        <f t="shared" si="63"/>
        <v>27.9</v>
      </c>
      <c r="P828" t="s">
        <v>15</v>
      </c>
      <c r="Q828" t="str">
        <f t="shared" si="64"/>
        <v>Southampton</v>
      </c>
      <c r="R828">
        <f>Table134[[#This Row],[SibSp]]+Table134[[#This Row],[Parch]]</f>
        <v>5</v>
      </c>
      <c r="S828" s="2">
        <f ca="1">Table134[[#This Row],[Family_Size]]+RAND()-0.5</f>
        <v>5.3826902396097376</v>
      </c>
    </row>
    <row r="829" spans="1:19" hidden="1" x14ac:dyDescent="0.25">
      <c r="A829">
        <v>828</v>
      </c>
      <c r="B829">
        <v>1</v>
      </c>
      <c r="C829" t="str">
        <f t="shared" si="60"/>
        <v>Survived</v>
      </c>
      <c r="D829">
        <v>2</v>
      </c>
      <c r="E829" t="str">
        <f t="shared" si="61"/>
        <v>Second</v>
      </c>
      <c r="F829" t="s">
        <v>1142</v>
      </c>
      <c r="G829" t="s">
        <v>13</v>
      </c>
      <c r="H829">
        <v>1</v>
      </c>
      <c r="I829">
        <f t="shared" si="62"/>
        <v>1</v>
      </c>
      <c r="J829">
        <v>0</v>
      </c>
      <c r="K829">
        <v>2</v>
      </c>
      <c r="L829" t="s">
        <v>1130</v>
      </c>
      <c r="M829">
        <v>37.004199999999997</v>
      </c>
      <c r="N829">
        <f t="shared" si="63"/>
        <v>37.004199999999997</v>
      </c>
      <c r="P829" t="s">
        <v>20</v>
      </c>
      <c r="Q829" t="str">
        <f t="shared" si="64"/>
        <v>Cherbourg</v>
      </c>
      <c r="R829">
        <f>Table134[[#This Row],[SibSp]]+Table134[[#This Row],[Parch]]</f>
        <v>2</v>
      </c>
      <c r="S829" s="2">
        <f ca="1">Table134[[#This Row],[Family_Size]]+RAND()-0.5</f>
        <v>2.299155761280117</v>
      </c>
    </row>
    <row r="830" spans="1:19" x14ac:dyDescent="0.25">
      <c r="A830">
        <v>825</v>
      </c>
      <c r="B830">
        <v>0</v>
      </c>
      <c r="C830" t="str">
        <f t="shared" si="60"/>
        <v>Died</v>
      </c>
      <c r="D830">
        <v>3</v>
      </c>
      <c r="E830" t="str">
        <f t="shared" si="61"/>
        <v>Third</v>
      </c>
      <c r="F830" t="s">
        <v>1139</v>
      </c>
      <c r="G830" t="s">
        <v>13</v>
      </c>
      <c r="H830">
        <v>2</v>
      </c>
      <c r="I830">
        <f t="shared" si="62"/>
        <v>2</v>
      </c>
      <c r="J830">
        <v>4</v>
      </c>
      <c r="K830">
        <v>1</v>
      </c>
      <c r="L830">
        <v>3101295</v>
      </c>
      <c r="M830">
        <v>39.6875</v>
      </c>
      <c r="N830">
        <f t="shared" si="63"/>
        <v>39.6875</v>
      </c>
      <c r="P830" t="s">
        <v>15</v>
      </c>
      <c r="Q830" t="str">
        <f t="shared" si="64"/>
        <v>Southampton</v>
      </c>
      <c r="R830">
        <f>Table134[[#This Row],[SibSp]]+Table134[[#This Row],[Parch]]</f>
        <v>5</v>
      </c>
      <c r="S830" s="2">
        <f ca="1">Table134[[#This Row],[Family_Size]]+RAND()-0.5</f>
        <v>5.082255978791796</v>
      </c>
    </row>
    <row r="831" spans="1:19" hidden="1" x14ac:dyDescent="0.25">
      <c r="A831">
        <v>830</v>
      </c>
      <c r="B831">
        <v>1</v>
      </c>
      <c r="C831" t="str">
        <f t="shared" si="60"/>
        <v>Survived</v>
      </c>
      <c r="D831">
        <v>1</v>
      </c>
      <c r="E831" t="str">
        <f t="shared" si="61"/>
        <v>First</v>
      </c>
      <c r="F831" t="s">
        <v>1144</v>
      </c>
      <c r="G831" t="s">
        <v>17</v>
      </c>
      <c r="H831">
        <v>62</v>
      </c>
      <c r="I831">
        <f t="shared" si="62"/>
        <v>62</v>
      </c>
      <c r="J831">
        <v>0</v>
      </c>
      <c r="K831">
        <v>0</v>
      </c>
      <c r="L831">
        <v>113572</v>
      </c>
      <c r="M831">
        <v>80</v>
      </c>
      <c r="N831">
        <f t="shared" si="63"/>
        <v>80</v>
      </c>
      <c r="O831" t="s">
        <v>108</v>
      </c>
      <c r="Q831" t="b">
        <f t="shared" si="64"/>
        <v>0</v>
      </c>
      <c r="R831">
        <f>Table134[[#This Row],[SibSp]]+Table134[[#This Row],[Parch]]</f>
        <v>0</v>
      </c>
      <c r="S831" s="2">
        <f ca="1">Table134[[#This Row],[Family_Size]]+RAND()-0.5</f>
        <v>0.16674819092186721</v>
      </c>
    </row>
    <row r="832" spans="1:19" hidden="1" x14ac:dyDescent="0.25">
      <c r="A832">
        <v>831</v>
      </c>
      <c r="B832">
        <v>1</v>
      </c>
      <c r="C832" t="str">
        <f t="shared" si="60"/>
        <v>Survived</v>
      </c>
      <c r="D832">
        <v>3</v>
      </c>
      <c r="E832" t="str">
        <f t="shared" si="61"/>
        <v>Third</v>
      </c>
      <c r="F832" t="s">
        <v>1145</v>
      </c>
      <c r="G832" t="s">
        <v>17</v>
      </c>
      <c r="H832">
        <v>15</v>
      </c>
      <c r="I832">
        <f t="shared" si="62"/>
        <v>15</v>
      </c>
      <c r="J832">
        <v>1</v>
      </c>
      <c r="K832">
        <v>0</v>
      </c>
      <c r="L832">
        <v>2659</v>
      </c>
      <c r="M832">
        <v>14.4542</v>
      </c>
      <c r="N832">
        <f t="shared" si="63"/>
        <v>14.4542</v>
      </c>
      <c r="P832" t="s">
        <v>20</v>
      </c>
      <c r="Q832" t="str">
        <f t="shared" si="64"/>
        <v>Cherbourg</v>
      </c>
      <c r="R832">
        <f>Table134[[#This Row],[SibSp]]+Table134[[#This Row],[Parch]]</f>
        <v>1</v>
      </c>
      <c r="S832" s="2">
        <f ca="1">Table134[[#This Row],[Family_Size]]+RAND()-0.5</f>
        <v>1.4933821909909275</v>
      </c>
    </row>
    <row r="833" spans="1:19" hidden="1" x14ac:dyDescent="0.25">
      <c r="A833">
        <v>832</v>
      </c>
      <c r="B833">
        <v>1</v>
      </c>
      <c r="C833" t="str">
        <f t="shared" si="60"/>
        <v>Survived</v>
      </c>
      <c r="D833">
        <v>2</v>
      </c>
      <c r="E833" t="str">
        <f t="shared" si="61"/>
        <v>Second</v>
      </c>
      <c r="F833" t="s">
        <v>1146</v>
      </c>
      <c r="G833" t="s">
        <v>13</v>
      </c>
      <c r="H833">
        <v>0.83</v>
      </c>
      <c r="I833">
        <f t="shared" si="62"/>
        <v>0.83</v>
      </c>
      <c r="J833">
        <v>1</v>
      </c>
      <c r="K833">
        <v>1</v>
      </c>
      <c r="L833">
        <v>29106</v>
      </c>
      <c r="M833">
        <v>18.75</v>
      </c>
      <c r="N833">
        <f t="shared" si="63"/>
        <v>18.75</v>
      </c>
      <c r="P833" t="s">
        <v>15</v>
      </c>
      <c r="Q833" t="str">
        <f t="shared" si="64"/>
        <v>Southampton</v>
      </c>
      <c r="R833">
        <f>Table134[[#This Row],[SibSp]]+Table134[[#This Row],[Parch]]</f>
        <v>2</v>
      </c>
      <c r="S833" s="2">
        <f ca="1">Table134[[#This Row],[Family_Size]]+RAND()-0.5</f>
        <v>1.971836225658822</v>
      </c>
    </row>
    <row r="834" spans="1:19" x14ac:dyDescent="0.25">
      <c r="A834">
        <v>826</v>
      </c>
      <c r="B834">
        <v>0</v>
      </c>
      <c r="C834" t="str">
        <f t="shared" ref="C834:C897" si="65">IF(B834=1, "Survived", "Died")</f>
        <v>Died</v>
      </c>
      <c r="D834">
        <v>3</v>
      </c>
      <c r="E834" t="str">
        <f t="shared" ref="E834:E897" si="66">IF(D834=1, "First", IF(D834=2, "Second", IF(D834=3, "Third")))</f>
        <v>Third</v>
      </c>
      <c r="F834" t="s">
        <v>1140</v>
      </c>
      <c r="G834" t="s">
        <v>13</v>
      </c>
      <c r="I834">
        <f t="shared" ref="I834:I897" si="67">IF(H834="",AVERAGE(H:H),H834)</f>
        <v>29.69911764705882</v>
      </c>
      <c r="J834">
        <v>0</v>
      </c>
      <c r="K834">
        <v>0</v>
      </c>
      <c r="L834">
        <v>368323</v>
      </c>
      <c r="M834">
        <v>6.95</v>
      </c>
      <c r="N834">
        <f t="shared" ref="N834:N897" si="68">IF(M834="",MEDIAN(M:M),M834)</f>
        <v>6.95</v>
      </c>
      <c r="P834" t="s">
        <v>27</v>
      </c>
      <c r="Q834" t="str">
        <f t="shared" ref="Q834:Q897" si="69">IF(P834="C", "Cherbourg", IF(P834="Q", "Queenstown", IF(P834="S", "Southampton")))</f>
        <v>Queenstown</v>
      </c>
      <c r="R834">
        <f>Table134[[#This Row],[SibSp]]+Table134[[#This Row],[Parch]]</f>
        <v>0</v>
      </c>
      <c r="S834" s="2">
        <f ca="1">Table134[[#This Row],[Family_Size]]+RAND()-0.5</f>
        <v>0.39243701034027445</v>
      </c>
    </row>
    <row r="835" spans="1:19" x14ac:dyDescent="0.25">
      <c r="A835">
        <v>827</v>
      </c>
      <c r="B835">
        <v>0</v>
      </c>
      <c r="C835" t="str">
        <f t="shared" si="65"/>
        <v>Died</v>
      </c>
      <c r="D835">
        <v>3</v>
      </c>
      <c r="E835" t="str">
        <f t="shared" si="66"/>
        <v>Third</v>
      </c>
      <c r="F835" t="s">
        <v>1141</v>
      </c>
      <c r="G835" t="s">
        <v>13</v>
      </c>
      <c r="I835">
        <f t="shared" si="67"/>
        <v>29.69911764705882</v>
      </c>
      <c r="J835">
        <v>0</v>
      </c>
      <c r="K835">
        <v>0</v>
      </c>
      <c r="L835">
        <v>1601</v>
      </c>
      <c r="M835">
        <v>56.495800000000003</v>
      </c>
      <c r="N835">
        <f t="shared" si="68"/>
        <v>56.495800000000003</v>
      </c>
      <c r="P835" t="s">
        <v>15</v>
      </c>
      <c r="Q835" t="str">
        <f t="shared" si="69"/>
        <v>Southampton</v>
      </c>
      <c r="R835">
        <f>Table134[[#This Row],[SibSp]]+Table134[[#This Row],[Parch]]</f>
        <v>0</v>
      </c>
      <c r="S835" s="2">
        <f ca="1">Table134[[#This Row],[Family_Size]]+RAND()-0.5</f>
        <v>-0.23115068898780367</v>
      </c>
    </row>
    <row r="836" spans="1:19" x14ac:dyDescent="0.25">
      <c r="A836">
        <v>833</v>
      </c>
      <c r="B836">
        <v>0</v>
      </c>
      <c r="C836" t="str">
        <f t="shared" si="65"/>
        <v>Died</v>
      </c>
      <c r="D836">
        <v>3</v>
      </c>
      <c r="E836" t="str">
        <f t="shared" si="66"/>
        <v>Third</v>
      </c>
      <c r="F836" t="s">
        <v>1147</v>
      </c>
      <c r="G836" t="s">
        <v>13</v>
      </c>
      <c r="I836">
        <f t="shared" si="67"/>
        <v>29.69911764705882</v>
      </c>
      <c r="J836">
        <v>0</v>
      </c>
      <c r="K836">
        <v>0</v>
      </c>
      <c r="L836">
        <v>2671</v>
      </c>
      <c r="M836">
        <v>7.2291999999999996</v>
      </c>
      <c r="N836">
        <f t="shared" si="68"/>
        <v>7.2291999999999996</v>
      </c>
      <c r="P836" t="s">
        <v>20</v>
      </c>
      <c r="Q836" t="str">
        <f t="shared" si="69"/>
        <v>Cherbourg</v>
      </c>
      <c r="R836">
        <f>Table134[[#This Row],[SibSp]]+Table134[[#This Row],[Parch]]</f>
        <v>0</v>
      </c>
      <c r="S836" s="2">
        <f ca="1">Table134[[#This Row],[Family_Size]]+RAND()-0.5</f>
        <v>0.4041504298491877</v>
      </c>
    </row>
    <row r="837" spans="1:19" hidden="1" x14ac:dyDescent="0.25">
      <c r="A837">
        <v>836</v>
      </c>
      <c r="B837">
        <v>1</v>
      </c>
      <c r="C837" t="str">
        <f t="shared" si="65"/>
        <v>Survived</v>
      </c>
      <c r="D837">
        <v>1</v>
      </c>
      <c r="E837" t="str">
        <f t="shared" si="66"/>
        <v>First</v>
      </c>
      <c r="F837" t="s">
        <v>1150</v>
      </c>
      <c r="G837" t="s">
        <v>17</v>
      </c>
      <c r="H837">
        <v>39</v>
      </c>
      <c r="I837">
        <f t="shared" si="67"/>
        <v>39</v>
      </c>
      <c r="J837">
        <v>1</v>
      </c>
      <c r="K837">
        <v>1</v>
      </c>
      <c r="L837" t="s">
        <v>1151</v>
      </c>
      <c r="M837">
        <v>83.158299999999997</v>
      </c>
      <c r="N837">
        <f t="shared" si="68"/>
        <v>83.158299999999997</v>
      </c>
      <c r="O837" t="s">
        <v>1152</v>
      </c>
      <c r="P837" t="s">
        <v>20</v>
      </c>
      <c r="Q837" t="str">
        <f t="shared" si="69"/>
        <v>Cherbourg</v>
      </c>
      <c r="R837">
        <f>Table134[[#This Row],[SibSp]]+Table134[[#This Row],[Parch]]</f>
        <v>2</v>
      </c>
      <c r="S837" s="2">
        <f ca="1">Table134[[#This Row],[Family_Size]]+RAND()-0.5</f>
        <v>2.1515344253374127</v>
      </c>
    </row>
    <row r="838" spans="1:19" x14ac:dyDescent="0.25">
      <c r="A838">
        <v>834</v>
      </c>
      <c r="B838">
        <v>0</v>
      </c>
      <c r="C838" t="str">
        <f t="shared" si="65"/>
        <v>Died</v>
      </c>
      <c r="D838">
        <v>3</v>
      </c>
      <c r="E838" t="str">
        <f t="shared" si="66"/>
        <v>Third</v>
      </c>
      <c r="F838" t="s">
        <v>1148</v>
      </c>
      <c r="G838" t="s">
        <v>13</v>
      </c>
      <c r="H838">
        <v>23</v>
      </c>
      <c r="I838">
        <f t="shared" si="67"/>
        <v>23</v>
      </c>
      <c r="J838">
        <v>0</v>
      </c>
      <c r="K838">
        <v>0</v>
      </c>
      <c r="L838">
        <v>347468</v>
      </c>
      <c r="M838">
        <v>7.8541999999999996</v>
      </c>
      <c r="N838">
        <f t="shared" si="68"/>
        <v>7.8541999999999996</v>
      </c>
      <c r="P838" t="s">
        <v>15</v>
      </c>
      <c r="Q838" t="str">
        <f t="shared" si="69"/>
        <v>Southampton</v>
      </c>
      <c r="R838">
        <f>Table134[[#This Row],[SibSp]]+Table134[[#This Row],[Parch]]</f>
        <v>0</v>
      </c>
      <c r="S838" s="2">
        <f ca="1">Table134[[#This Row],[Family_Size]]+RAND()-0.5</f>
        <v>-4.3477865788656866E-2</v>
      </c>
    </row>
    <row r="839" spans="1:19" x14ac:dyDescent="0.25">
      <c r="A839">
        <v>835</v>
      </c>
      <c r="B839">
        <v>0</v>
      </c>
      <c r="C839" t="str">
        <f t="shared" si="65"/>
        <v>Died</v>
      </c>
      <c r="D839">
        <v>3</v>
      </c>
      <c r="E839" t="str">
        <f t="shared" si="66"/>
        <v>Third</v>
      </c>
      <c r="F839" t="s">
        <v>1149</v>
      </c>
      <c r="G839" t="s">
        <v>13</v>
      </c>
      <c r="H839">
        <v>18</v>
      </c>
      <c r="I839">
        <f t="shared" si="67"/>
        <v>18</v>
      </c>
      <c r="J839">
        <v>0</v>
      </c>
      <c r="K839">
        <v>0</v>
      </c>
      <c r="L839">
        <v>2223</v>
      </c>
      <c r="M839">
        <v>8.3000000000000007</v>
      </c>
      <c r="N839">
        <f t="shared" si="68"/>
        <v>8.3000000000000007</v>
      </c>
      <c r="P839" t="s">
        <v>15</v>
      </c>
      <c r="Q839" t="str">
        <f t="shared" si="69"/>
        <v>Southampton</v>
      </c>
      <c r="R839">
        <f>Table134[[#This Row],[SibSp]]+Table134[[#This Row],[Parch]]</f>
        <v>0</v>
      </c>
      <c r="S839" s="2">
        <f ca="1">Table134[[#This Row],[Family_Size]]+RAND()-0.5</f>
        <v>0.28223776021619762</v>
      </c>
    </row>
    <row r="840" spans="1:19" x14ac:dyDescent="0.25">
      <c r="A840">
        <v>837</v>
      </c>
      <c r="B840">
        <v>0</v>
      </c>
      <c r="C840" t="str">
        <f t="shared" si="65"/>
        <v>Died</v>
      </c>
      <c r="D840">
        <v>3</v>
      </c>
      <c r="E840" t="str">
        <f t="shared" si="66"/>
        <v>Third</v>
      </c>
      <c r="F840" t="s">
        <v>1153</v>
      </c>
      <c r="G840" t="s">
        <v>13</v>
      </c>
      <c r="H840">
        <v>21</v>
      </c>
      <c r="I840">
        <f t="shared" si="67"/>
        <v>21</v>
      </c>
      <c r="J840">
        <v>0</v>
      </c>
      <c r="K840">
        <v>0</v>
      </c>
      <c r="L840">
        <v>315097</v>
      </c>
      <c r="M840">
        <v>8.6624999999999996</v>
      </c>
      <c r="N840">
        <f t="shared" si="68"/>
        <v>8.6624999999999996</v>
      </c>
      <c r="P840" t="s">
        <v>15</v>
      </c>
      <c r="Q840" t="str">
        <f t="shared" si="69"/>
        <v>Southampton</v>
      </c>
      <c r="R840">
        <f>Table134[[#This Row],[SibSp]]+Table134[[#This Row],[Parch]]</f>
        <v>0</v>
      </c>
      <c r="S840" s="2">
        <f ca="1">Table134[[#This Row],[Family_Size]]+RAND()-0.5</f>
        <v>-0.19696120235365555</v>
      </c>
    </row>
    <row r="841" spans="1:19" hidden="1" x14ac:dyDescent="0.25">
      <c r="A841">
        <v>840</v>
      </c>
      <c r="B841">
        <v>1</v>
      </c>
      <c r="C841" t="str">
        <f t="shared" si="65"/>
        <v>Survived</v>
      </c>
      <c r="D841">
        <v>1</v>
      </c>
      <c r="E841" t="str">
        <f t="shared" si="66"/>
        <v>First</v>
      </c>
      <c r="F841" t="s">
        <v>1156</v>
      </c>
      <c r="G841" t="s">
        <v>13</v>
      </c>
      <c r="I841">
        <f t="shared" si="67"/>
        <v>29.69911764705882</v>
      </c>
      <c r="J841">
        <v>0</v>
      </c>
      <c r="K841">
        <v>0</v>
      </c>
      <c r="L841">
        <v>11774</v>
      </c>
      <c r="M841">
        <v>29.7</v>
      </c>
      <c r="N841">
        <f t="shared" si="68"/>
        <v>29.7</v>
      </c>
      <c r="O841" t="s">
        <v>1157</v>
      </c>
      <c r="P841" t="s">
        <v>20</v>
      </c>
      <c r="Q841" t="str">
        <f t="shared" si="69"/>
        <v>Cherbourg</v>
      </c>
      <c r="R841">
        <f>Table134[[#This Row],[SibSp]]+Table134[[#This Row],[Parch]]</f>
        <v>0</v>
      </c>
      <c r="S841" s="2">
        <f ca="1">Table134[[#This Row],[Family_Size]]+RAND()-0.5</f>
        <v>0.30963884803160902</v>
      </c>
    </row>
    <row r="842" spans="1:19" x14ac:dyDescent="0.25">
      <c r="A842">
        <v>838</v>
      </c>
      <c r="B842">
        <v>0</v>
      </c>
      <c r="C842" t="str">
        <f t="shared" si="65"/>
        <v>Died</v>
      </c>
      <c r="D842">
        <v>3</v>
      </c>
      <c r="E842" t="str">
        <f t="shared" si="66"/>
        <v>Third</v>
      </c>
      <c r="F842" t="s">
        <v>1154</v>
      </c>
      <c r="G842" t="s">
        <v>13</v>
      </c>
      <c r="I842">
        <f t="shared" si="67"/>
        <v>29.69911764705882</v>
      </c>
      <c r="J842">
        <v>0</v>
      </c>
      <c r="K842">
        <v>0</v>
      </c>
      <c r="L842">
        <v>392092</v>
      </c>
      <c r="M842">
        <v>8.0500000000000007</v>
      </c>
      <c r="N842">
        <f t="shared" si="68"/>
        <v>8.0500000000000007</v>
      </c>
      <c r="P842" t="s">
        <v>15</v>
      </c>
      <c r="Q842" t="str">
        <f t="shared" si="69"/>
        <v>Southampton</v>
      </c>
      <c r="R842">
        <f>Table134[[#This Row],[SibSp]]+Table134[[#This Row],[Parch]]</f>
        <v>0</v>
      </c>
      <c r="S842" s="2">
        <f ca="1">Table134[[#This Row],[Family_Size]]+RAND()-0.5</f>
        <v>-3.7708996265491956E-3</v>
      </c>
    </row>
    <row r="843" spans="1:19" hidden="1" x14ac:dyDescent="0.25">
      <c r="A843">
        <v>842</v>
      </c>
      <c r="B843">
        <v>0</v>
      </c>
      <c r="C843" t="str">
        <f t="shared" si="65"/>
        <v>Died</v>
      </c>
      <c r="D843">
        <v>2</v>
      </c>
      <c r="E843" t="str">
        <f t="shared" si="66"/>
        <v>Second</v>
      </c>
      <c r="F843" t="s">
        <v>1160</v>
      </c>
      <c r="G843" t="s">
        <v>13</v>
      </c>
      <c r="H843">
        <v>16</v>
      </c>
      <c r="I843">
        <f t="shared" si="67"/>
        <v>16</v>
      </c>
      <c r="J843">
        <v>0</v>
      </c>
      <c r="K843">
        <v>0</v>
      </c>
      <c r="L843" t="s">
        <v>1072</v>
      </c>
      <c r="M843">
        <v>10.5</v>
      </c>
      <c r="N843">
        <f t="shared" si="68"/>
        <v>10.5</v>
      </c>
      <c r="P843" t="s">
        <v>15</v>
      </c>
      <c r="Q843" t="str">
        <f t="shared" si="69"/>
        <v>Southampton</v>
      </c>
      <c r="R843">
        <f>Table134[[#This Row],[SibSp]]+Table134[[#This Row],[Parch]]</f>
        <v>0</v>
      </c>
      <c r="S843" s="2">
        <f ca="1">Table134[[#This Row],[Family_Size]]+RAND()-0.5</f>
        <v>-0.45013025519856653</v>
      </c>
    </row>
    <row r="844" spans="1:19" hidden="1" x14ac:dyDescent="0.25">
      <c r="A844">
        <v>843</v>
      </c>
      <c r="B844">
        <v>1</v>
      </c>
      <c r="C844" t="str">
        <f t="shared" si="65"/>
        <v>Survived</v>
      </c>
      <c r="D844">
        <v>1</v>
      </c>
      <c r="E844" t="str">
        <f t="shared" si="66"/>
        <v>First</v>
      </c>
      <c r="F844" t="s">
        <v>1161</v>
      </c>
      <c r="G844" t="s">
        <v>17</v>
      </c>
      <c r="H844">
        <v>30</v>
      </c>
      <c r="I844">
        <f t="shared" si="67"/>
        <v>30</v>
      </c>
      <c r="J844">
        <v>0</v>
      </c>
      <c r="K844">
        <v>0</v>
      </c>
      <c r="L844">
        <v>113798</v>
      </c>
      <c r="M844">
        <v>31</v>
      </c>
      <c r="N844">
        <f t="shared" si="68"/>
        <v>31</v>
      </c>
      <c r="P844" t="s">
        <v>20</v>
      </c>
      <c r="Q844" t="str">
        <f t="shared" si="69"/>
        <v>Cherbourg</v>
      </c>
      <c r="R844">
        <f>Table134[[#This Row],[SibSp]]+Table134[[#This Row],[Parch]]</f>
        <v>0</v>
      </c>
      <c r="S844" s="2">
        <f ca="1">Table134[[#This Row],[Family_Size]]+RAND()-0.5</f>
        <v>1.5954364570953672E-2</v>
      </c>
    </row>
    <row r="845" spans="1:19" x14ac:dyDescent="0.25">
      <c r="A845">
        <v>841</v>
      </c>
      <c r="B845">
        <v>0</v>
      </c>
      <c r="C845" t="str">
        <f t="shared" si="65"/>
        <v>Died</v>
      </c>
      <c r="D845">
        <v>3</v>
      </c>
      <c r="E845" t="str">
        <f t="shared" si="66"/>
        <v>Third</v>
      </c>
      <c r="F845" t="s">
        <v>1158</v>
      </c>
      <c r="G845" t="s">
        <v>13</v>
      </c>
      <c r="H845">
        <v>20</v>
      </c>
      <c r="I845">
        <f t="shared" si="67"/>
        <v>20</v>
      </c>
      <c r="J845">
        <v>0</v>
      </c>
      <c r="K845">
        <v>0</v>
      </c>
      <c r="L845" t="s">
        <v>1159</v>
      </c>
      <c r="M845">
        <v>7.9249999999999998</v>
      </c>
      <c r="N845">
        <f t="shared" si="68"/>
        <v>7.9249999999999998</v>
      </c>
      <c r="P845" t="s">
        <v>15</v>
      </c>
      <c r="Q845" t="str">
        <f t="shared" si="69"/>
        <v>Southampton</v>
      </c>
      <c r="R845">
        <f>Table134[[#This Row],[SibSp]]+Table134[[#This Row],[Parch]]</f>
        <v>0</v>
      </c>
      <c r="S845" s="2">
        <f ca="1">Table134[[#This Row],[Family_Size]]+RAND()-0.5</f>
        <v>-6.7211850127717465E-2</v>
      </c>
    </row>
    <row r="846" spans="1:19" x14ac:dyDescent="0.25">
      <c r="A846">
        <v>844</v>
      </c>
      <c r="B846">
        <v>0</v>
      </c>
      <c r="C846" t="str">
        <f t="shared" si="65"/>
        <v>Died</v>
      </c>
      <c r="D846">
        <v>3</v>
      </c>
      <c r="E846" t="str">
        <f t="shared" si="66"/>
        <v>Third</v>
      </c>
      <c r="F846" t="s">
        <v>1162</v>
      </c>
      <c r="G846" t="s">
        <v>13</v>
      </c>
      <c r="H846">
        <v>34.5</v>
      </c>
      <c r="I846">
        <f t="shared" si="67"/>
        <v>34.5</v>
      </c>
      <c r="J846">
        <v>0</v>
      </c>
      <c r="K846">
        <v>0</v>
      </c>
      <c r="L846">
        <v>2683</v>
      </c>
      <c r="M846">
        <v>6.4375</v>
      </c>
      <c r="N846">
        <f t="shared" si="68"/>
        <v>6.4375</v>
      </c>
      <c r="P846" t="s">
        <v>20</v>
      </c>
      <c r="Q846" t="str">
        <f t="shared" si="69"/>
        <v>Cherbourg</v>
      </c>
      <c r="R846">
        <f>Table134[[#This Row],[SibSp]]+Table134[[#This Row],[Parch]]</f>
        <v>0</v>
      </c>
      <c r="S846" s="2">
        <f ca="1">Table134[[#This Row],[Family_Size]]+RAND()-0.5</f>
        <v>-0.24928865631571595</v>
      </c>
    </row>
    <row r="847" spans="1:19" x14ac:dyDescent="0.25">
      <c r="A847">
        <v>845</v>
      </c>
      <c r="B847">
        <v>0</v>
      </c>
      <c r="C847" t="str">
        <f t="shared" si="65"/>
        <v>Died</v>
      </c>
      <c r="D847">
        <v>3</v>
      </c>
      <c r="E847" t="str">
        <f t="shared" si="66"/>
        <v>Third</v>
      </c>
      <c r="F847" t="s">
        <v>1163</v>
      </c>
      <c r="G847" t="s">
        <v>13</v>
      </c>
      <c r="H847">
        <v>17</v>
      </c>
      <c r="I847">
        <f t="shared" si="67"/>
        <v>17</v>
      </c>
      <c r="J847">
        <v>0</v>
      </c>
      <c r="K847">
        <v>0</v>
      </c>
      <c r="L847">
        <v>315090</v>
      </c>
      <c r="M847">
        <v>8.6624999999999996</v>
      </c>
      <c r="N847">
        <f t="shared" si="68"/>
        <v>8.6624999999999996</v>
      </c>
      <c r="P847" t="s">
        <v>15</v>
      </c>
      <c r="Q847" t="str">
        <f t="shared" si="69"/>
        <v>Southampton</v>
      </c>
      <c r="R847">
        <f>Table134[[#This Row],[SibSp]]+Table134[[#This Row],[Parch]]</f>
        <v>0</v>
      </c>
      <c r="S847" s="2">
        <f ca="1">Table134[[#This Row],[Family_Size]]+RAND()-0.5</f>
        <v>-0.22592714007476045</v>
      </c>
    </row>
    <row r="848" spans="1:19" x14ac:dyDescent="0.25">
      <c r="A848">
        <v>846</v>
      </c>
      <c r="B848">
        <v>0</v>
      </c>
      <c r="C848" t="str">
        <f t="shared" si="65"/>
        <v>Died</v>
      </c>
      <c r="D848">
        <v>3</v>
      </c>
      <c r="E848" t="str">
        <f t="shared" si="66"/>
        <v>Third</v>
      </c>
      <c r="F848" t="s">
        <v>1164</v>
      </c>
      <c r="G848" t="s">
        <v>13</v>
      </c>
      <c r="H848">
        <v>42</v>
      </c>
      <c r="I848">
        <f t="shared" si="67"/>
        <v>42</v>
      </c>
      <c r="J848">
        <v>0</v>
      </c>
      <c r="K848">
        <v>0</v>
      </c>
      <c r="L848" t="s">
        <v>1165</v>
      </c>
      <c r="M848">
        <v>7.55</v>
      </c>
      <c r="N848">
        <f t="shared" si="68"/>
        <v>7.55</v>
      </c>
      <c r="P848" t="s">
        <v>15</v>
      </c>
      <c r="Q848" t="str">
        <f t="shared" si="69"/>
        <v>Southampton</v>
      </c>
      <c r="R848">
        <f>Table134[[#This Row],[SibSp]]+Table134[[#This Row],[Parch]]</f>
        <v>0</v>
      </c>
      <c r="S848" s="2">
        <f ca="1">Table134[[#This Row],[Family_Size]]+RAND()-0.5</f>
        <v>-4.6699367034486183E-3</v>
      </c>
    </row>
    <row r="849" spans="1:19" x14ac:dyDescent="0.25">
      <c r="A849">
        <v>847</v>
      </c>
      <c r="B849">
        <v>0</v>
      </c>
      <c r="C849" t="str">
        <f t="shared" si="65"/>
        <v>Died</v>
      </c>
      <c r="D849">
        <v>3</v>
      </c>
      <c r="E849" t="str">
        <f t="shared" si="66"/>
        <v>Third</v>
      </c>
      <c r="F849" t="s">
        <v>1166</v>
      </c>
      <c r="G849" t="s">
        <v>13</v>
      </c>
      <c r="I849">
        <f t="shared" si="67"/>
        <v>29.69911764705882</v>
      </c>
      <c r="J849">
        <v>8</v>
      </c>
      <c r="K849">
        <v>2</v>
      </c>
      <c r="L849" t="s">
        <v>251</v>
      </c>
      <c r="M849">
        <v>69.55</v>
      </c>
      <c r="N849">
        <f t="shared" si="68"/>
        <v>69.55</v>
      </c>
      <c r="P849" t="s">
        <v>15</v>
      </c>
      <c r="Q849" t="str">
        <f t="shared" si="69"/>
        <v>Southampton</v>
      </c>
      <c r="R849">
        <f>Table134[[#This Row],[SibSp]]+Table134[[#This Row],[Parch]]</f>
        <v>10</v>
      </c>
      <c r="S849" s="2">
        <f ca="1">Table134[[#This Row],[Family_Size]]+RAND()-0.5</f>
        <v>10.142229164933532</v>
      </c>
    </row>
    <row r="850" spans="1:19" hidden="1" x14ac:dyDescent="0.25">
      <c r="A850">
        <v>849</v>
      </c>
      <c r="B850">
        <v>0</v>
      </c>
      <c r="C850" t="str">
        <f t="shared" si="65"/>
        <v>Died</v>
      </c>
      <c r="D850">
        <v>2</v>
      </c>
      <c r="E850" t="str">
        <f t="shared" si="66"/>
        <v>Second</v>
      </c>
      <c r="F850" t="s">
        <v>1168</v>
      </c>
      <c r="G850" t="s">
        <v>13</v>
      </c>
      <c r="H850">
        <v>28</v>
      </c>
      <c r="I850">
        <f t="shared" si="67"/>
        <v>28</v>
      </c>
      <c r="J850">
        <v>0</v>
      </c>
      <c r="K850">
        <v>1</v>
      </c>
      <c r="L850">
        <v>248727</v>
      </c>
      <c r="M850">
        <v>33</v>
      </c>
      <c r="N850">
        <f t="shared" si="68"/>
        <v>33</v>
      </c>
      <c r="P850" t="s">
        <v>15</v>
      </c>
      <c r="Q850" t="str">
        <f t="shared" si="69"/>
        <v>Southampton</v>
      </c>
      <c r="R850">
        <f>Table134[[#This Row],[SibSp]]+Table134[[#This Row],[Parch]]</f>
        <v>1</v>
      </c>
      <c r="S850" s="2">
        <f ca="1">Table134[[#This Row],[Family_Size]]+RAND()-0.5</f>
        <v>0.58837209790331535</v>
      </c>
    </row>
    <row r="851" spans="1:19" hidden="1" x14ac:dyDescent="0.25">
      <c r="A851">
        <v>850</v>
      </c>
      <c r="B851">
        <v>1</v>
      </c>
      <c r="C851" t="str">
        <f t="shared" si="65"/>
        <v>Survived</v>
      </c>
      <c r="D851">
        <v>1</v>
      </c>
      <c r="E851" t="str">
        <f t="shared" si="66"/>
        <v>First</v>
      </c>
      <c r="F851" t="s">
        <v>1169</v>
      </c>
      <c r="G851" t="s">
        <v>17</v>
      </c>
      <c r="I851">
        <f t="shared" si="67"/>
        <v>29.69911764705882</v>
      </c>
      <c r="J851">
        <v>1</v>
      </c>
      <c r="K851">
        <v>0</v>
      </c>
      <c r="L851">
        <v>17453</v>
      </c>
      <c r="M851">
        <v>89.104200000000006</v>
      </c>
      <c r="N851">
        <f t="shared" si="68"/>
        <v>89.104200000000006</v>
      </c>
      <c r="O851" t="s">
        <v>655</v>
      </c>
      <c r="P851" t="s">
        <v>20</v>
      </c>
      <c r="Q851" t="str">
        <f t="shared" si="69"/>
        <v>Cherbourg</v>
      </c>
      <c r="R851">
        <f>Table134[[#This Row],[SibSp]]+Table134[[#This Row],[Parch]]</f>
        <v>1</v>
      </c>
      <c r="S851" s="2">
        <f ca="1">Table134[[#This Row],[Family_Size]]+RAND()-0.5</f>
        <v>1.4587281206533338</v>
      </c>
    </row>
    <row r="852" spans="1:19" x14ac:dyDescent="0.25">
      <c r="A852">
        <v>848</v>
      </c>
      <c r="B852">
        <v>0</v>
      </c>
      <c r="C852" t="str">
        <f t="shared" si="65"/>
        <v>Died</v>
      </c>
      <c r="D852">
        <v>3</v>
      </c>
      <c r="E852" t="str">
        <f t="shared" si="66"/>
        <v>Third</v>
      </c>
      <c r="F852" t="s">
        <v>1167</v>
      </c>
      <c r="G852" t="s">
        <v>13</v>
      </c>
      <c r="H852">
        <v>35</v>
      </c>
      <c r="I852">
        <f t="shared" si="67"/>
        <v>35</v>
      </c>
      <c r="J852">
        <v>0</v>
      </c>
      <c r="K852">
        <v>0</v>
      </c>
      <c r="L852">
        <v>349213</v>
      </c>
      <c r="M852">
        <v>7.8958000000000004</v>
      </c>
      <c r="N852">
        <f t="shared" si="68"/>
        <v>7.8958000000000004</v>
      </c>
      <c r="P852" t="s">
        <v>20</v>
      </c>
      <c r="Q852" t="str">
        <f t="shared" si="69"/>
        <v>Cherbourg</v>
      </c>
      <c r="R852">
        <f>Table134[[#This Row],[SibSp]]+Table134[[#This Row],[Parch]]</f>
        <v>0</v>
      </c>
      <c r="S852" s="2">
        <f ca="1">Table134[[#This Row],[Family_Size]]+RAND()-0.5</f>
        <v>-0.48947571130588086</v>
      </c>
    </row>
    <row r="853" spans="1:19" x14ac:dyDescent="0.25">
      <c r="A853">
        <v>851</v>
      </c>
      <c r="B853">
        <v>0</v>
      </c>
      <c r="C853" t="str">
        <f t="shared" si="65"/>
        <v>Died</v>
      </c>
      <c r="D853">
        <v>3</v>
      </c>
      <c r="E853" t="str">
        <f t="shared" si="66"/>
        <v>Third</v>
      </c>
      <c r="F853" t="s">
        <v>1170</v>
      </c>
      <c r="G853" t="s">
        <v>13</v>
      </c>
      <c r="H853">
        <v>4</v>
      </c>
      <c r="I853">
        <f t="shared" si="67"/>
        <v>4</v>
      </c>
      <c r="J853">
        <v>4</v>
      </c>
      <c r="K853">
        <v>2</v>
      </c>
      <c r="L853">
        <v>347082</v>
      </c>
      <c r="M853">
        <v>31.274999999999999</v>
      </c>
      <c r="N853">
        <f t="shared" si="68"/>
        <v>31.274999999999999</v>
      </c>
      <c r="P853" t="s">
        <v>15</v>
      </c>
      <c r="Q853" t="str">
        <f t="shared" si="69"/>
        <v>Southampton</v>
      </c>
      <c r="R853">
        <f>Table134[[#This Row],[SibSp]]+Table134[[#This Row],[Parch]]</f>
        <v>6</v>
      </c>
      <c r="S853" s="2">
        <f ca="1">Table134[[#This Row],[Family_Size]]+RAND()-0.5</f>
        <v>6.462514494426042</v>
      </c>
    </row>
    <row r="854" spans="1:19" hidden="1" x14ac:dyDescent="0.25">
      <c r="A854">
        <v>853</v>
      </c>
      <c r="B854">
        <v>0</v>
      </c>
      <c r="C854" t="str">
        <f t="shared" si="65"/>
        <v>Died</v>
      </c>
      <c r="D854">
        <v>3</v>
      </c>
      <c r="E854" t="str">
        <f t="shared" si="66"/>
        <v>Third</v>
      </c>
      <c r="F854" t="s">
        <v>1172</v>
      </c>
      <c r="G854" t="s">
        <v>17</v>
      </c>
      <c r="H854">
        <v>9</v>
      </c>
      <c r="I854">
        <f t="shared" si="67"/>
        <v>9</v>
      </c>
      <c r="J854">
        <v>1</v>
      </c>
      <c r="K854">
        <v>1</v>
      </c>
      <c r="L854">
        <v>2678</v>
      </c>
      <c r="M854">
        <v>15.245799999999999</v>
      </c>
      <c r="N854">
        <f t="shared" si="68"/>
        <v>15.245799999999999</v>
      </c>
      <c r="P854" t="s">
        <v>20</v>
      </c>
      <c r="Q854" t="str">
        <f t="shared" si="69"/>
        <v>Cherbourg</v>
      </c>
      <c r="R854">
        <f>Table134[[#This Row],[SibSp]]+Table134[[#This Row],[Parch]]</f>
        <v>2</v>
      </c>
      <c r="S854" s="2">
        <f ca="1">Table134[[#This Row],[Family_Size]]+RAND()-0.5</f>
        <v>2.4575720593571431</v>
      </c>
    </row>
    <row r="855" spans="1:19" hidden="1" x14ac:dyDescent="0.25">
      <c r="A855">
        <v>854</v>
      </c>
      <c r="B855">
        <v>1</v>
      </c>
      <c r="C855" t="str">
        <f t="shared" si="65"/>
        <v>Survived</v>
      </c>
      <c r="D855">
        <v>1</v>
      </c>
      <c r="E855" t="str">
        <f t="shared" si="66"/>
        <v>First</v>
      </c>
      <c r="F855" t="s">
        <v>1173</v>
      </c>
      <c r="G855" t="s">
        <v>17</v>
      </c>
      <c r="H855">
        <v>16</v>
      </c>
      <c r="I855">
        <f t="shared" si="67"/>
        <v>16</v>
      </c>
      <c r="J855">
        <v>0</v>
      </c>
      <c r="K855">
        <v>1</v>
      </c>
      <c r="L855" t="s">
        <v>1174</v>
      </c>
      <c r="M855">
        <v>39.4</v>
      </c>
      <c r="N855">
        <f t="shared" si="68"/>
        <v>39.4</v>
      </c>
      <c r="O855" t="s">
        <v>1175</v>
      </c>
      <c r="P855" t="s">
        <v>15</v>
      </c>
      <c r="Q855" t="str">
        <f t="shared" si="69"/>
        <v>Southampton</v>
      </c>
      <c r="R855">
        <f>Table134[[#This Row],[SibSp]]+Table134[[#This Row],[Parch]]</f>
        <v>1</v>
      </c>
      <c r="S855" s="2">
        <f ca="1">Table134[[#This Row],[Family_Size]]+RAND()-0.5</f>
        <v>1.1936131051423908</v>
      </c>
    </row>
    <row r="856" spans="1:19" hidden="1" x14ac:dyDescent="0.25">
      <c r="A856">
        <v>855</v>
      </c>
      <c r="B856">
        <v>0</v>
      </c>
      <c r="C856" t="str">
        <f t="shared" si="65"/>
        <v>Died</v>
      </c>
      <c r="D856">
        <v>2</v>
      </c>
      <c r="E856" t="str">
        <f t="shared" si="66"/>
        <v>Second</v>
      </c>
      <c r="F856" t="s">
        <v>1176</v>
      </c>
      <c r="G856" t="s">
        <v>17</v>
      </c>
      <c r="H856">
        <v>44</v>
      </c>
      <c r="I856">
        <f t="shared" si="67"/>
        <v>44</v>
      </c>
      <c r="J856">
        <v>1</v>
      </c>
      <c r="K856">
        <v>0</v>
      </c>
      <c r="L856">
        <v>244252</v>
      </c>
      <c r="M856">
        <v>26</v>
      </c>
      <c r="N856">
        <f t="shared" si="68"/>
        <v>26</v>
      </c>
      <c r="P856" t="s">
        <v>15</v>
      </c>
      <c r="Q856" t="str">
        <f t="shared" si="69"/>
        <v>Southampton</v>
      </c>
      <c r="R856">
        <f>Table134[[#This Row],[SibSp]]+Table134[[#This Row],[Parch]]</f>
        <v>1</v>
      </c>
      <c r="S856" s="2">
        <f ca="1">Table134[[#This Row],[Family_Size]]+RAND()-0.5</f>
        <v>0.59890193571468386</v>
      </c>
    </row>
    <row r="857" spans="1:19" hidden="1" x14ac:dyDescent="0.25">
      <c r="A857">
        <v>856</v>
      </c>
      <c r="B857">
        <v>1</v>
      </c>
      <c r="C857" t="str">
        <f t="shared" si="65"/>
        <v>Survived</v>
      </c>
      <c r="D857">
        <v>3</v>
      </c>
      <c r="E857" t="str">
        <f t="shared" si="66"/>
        <v>Third</v>
      </c>
      <c r="F857" t="s">
        <v>1177</v>
      </c>
      <c r="G857" t="s">
        <v>17</v>
      </c>
      <c r="H857">
        <v>18</v>
      </c>
      <c r="I857">
        <f t="shared" si="67"/>
        <v>18</v>
      </c>
      <c r="J857">
        <v>0</v>
      </c>
      <c r="K857">
        <v>1</v>
      </c>
      <c r="L857">
        <v>392091</v>
      </c>
      <c r="M857">
        <v>9.35</v>
      </c>
      <c r="N857">
        <f t="shared" si="68"/>
        <v>9.35</v>
      </c>
      <c r="P857" t="s">
        <v>15</v>
      </c>
      <c r="Q857" t="str">
        <f t="shared" si="69"/>
        <v>Southampton</v>
      </c>
      <c r="R857">
        <f>Table134[[#This Row],[SibSp]]+Table134[[#This Row],[Parch]]</f>
        <v>1</v>
      </c>
      <c r="S857" s="2">
        <f ca="1">Table134[[#This Row],[Family_Size]]+RAND()-0.5</f>
        <v>0.53357887050696196</v>
      </c>
    </row>
    <row r="858" spans="1:19" hidden="1" x14ac:dyDescent="0.25">
      <c r="A858">
        <v>857</v>
      </c>
      <c r="B858">
        <v>1</v>
      </c>
      <c r="C858" t="str">
        <f t="shared" si="65"/>
        <v>Survived</v>
      </c>
      <c r="D858">
        <v>1</v>
      </c>
      <c r="E858" t="str">
        <f t="shared" si="66"/>
        <v>First</v>
      </c>
      <c r="F858" t="s">
        <v>1178</v>
      </c>
      <c r="G858" t="s">
        <v>17</v>
      </c>
      <c r="H858">
        <v>45</v>
      </c>
      <c r="I858">
        <f t="shared" si="67"/>
        <v>45</v>
      </c>
      <c r="J858">
        <v>1</v>
      </c>
      <c r="K858">
        <v>1</v>
      </c>
      <c r="L858">
        <v>36928</v>
      </c>
      <c r="M858">
        <v>164.86670000000001</v>
      </c>
      <c r="N858">
        <f t="shared" si="68"/>
        <v>164.86670000000001</v>
      </c>
      <c r="P858" t="s">
        <v>15</v>
      </c>
      <c r="Q858" t="str">
        <f t="shared" si="69"/>
        <v>Southampton</v>
      </c>
      <c r="R858">
        <f>Table134[[#This Row],[SibSp]]+Table134[[#This Row],[Parch]]</f>
        <v>2</v>
      </c>
      <c r="S858" s="2">
        <f ca="1">Table134[[#This Row],[Family_Size]]+RAND()-0.5</f>
        <v>2.3750176376004521</v>
      </c>
    </row>
    <row r="859" spans="1:19" hidden="1" x14ac:dyDescent="0.25">
      <c r="A859">
        <v>858</v>
      </c>
      <c r="B859">
        <v>1</v>
      </c>
      <c r="C859" t="str">
        <f t="shared" si="65"/>
        <v>Survived</v>
      </c>
      <c r="D859">
        <v>1</v>
      </c>
      <c r="E859" t="str">
        <f t="shared" si="66"/>
        <v>First</v>
      </c>
      <c r="F859" t="s">
        <v>1179</v>
      </c>
      <c r="G859" t="s">
        <v>13</v>
      </c>
      <c r="H859">
        <v>51</v>
      </c>
      <c r="I859">
        <f t="shared" si="67"/>
        <v>51</v>
      </c>
      <c r="J859">
        <v>0</v>
      </c>
      <c r="K859">
        <v>0</v>
      </c>
      <c r="L859">
        <v>113055</v>
      </c>
      <c r="M859">
        <v>26.55</v>
      </c>
      <c r="N859">
        <f t="shared" si="68"/>
        <v>26.55</v>
      </c>
      <c r="O859" t="s">
        <v>1180</v>
      </c>
      <c r="P859" t="s">
        <v>15</v>
      </c>
      <c r="Q859" t="str">
        <f t="shared" si="69"/>
        <v>Southampton</v>
      </c>
      <c r="R859">
        <f>Table134[[#This Row],[SibSp]]+Table134[[#This Row],[Parch]]</f>
        <v>0</v>
      </c>
      <c r="S859" s="2">
        <f ca="1">Table134[[#This Row],[Family_Size]]+RAND()-0.5</f>
        <v>-0.29467528492530459</v>
      </c>
    </row>
    <row r="860" spans="1:19" hidden="1" x14ac:dyDescent="0.25">
      <c r="A860">
        <v>859</v>
      </c>
      <c r="B860">
        <v>1</v>
      </c>
      <c r="C860" t="str">
        <f t="shared" si="65"/>
        <v>Survived</v>
      </c>
      <c r="D860">
        <v>3</v>
      </c>
      <c r="E860" t="str">
        <f t="shared" si="66"/>
        <v>Third</v>
      </c>
      <c r="F860" t="s">
        <v>1181</v>
      </c>
      <c r="G860" t="s">
        <v>17</v>
      </c>
      <c r="H860">
        <v>24</v>
      </c>
      <c r="I860">
        <f t="shared" si="67"/>
        <v>24</v>
      </c>
      <c r="J860">
        <v>0</v>
      </c>
      <c r="K860">
        <v>3</v>
      </c>
      <c r="L860">
        <v>2666</v>
      </c>
      <c r="M860">
        <v>19.258299999999998</v>
      </c>
      <c r="N860">
        <f t="shared" si="68"/>
        <v>19.258299999999998</v>
      </c>
      <c r="P860" t="s">
        <v>20</v>
      </c>
      <c r="Q860" t="str">
        <f t="shared" si="69"/>
        <v>Cherbourg</v>
      </c>
      <c r="R860">
        <f>Table134[[#This Row],[SibSp]]+Table134[[#This Row],[Parch]]</f>
        <v>3</v>
      </c>
      <c r="S860" s="2">
        <f ca="1">Table134[[#This Row],[Family_Size]]+RAND()-0.5</f>
        <v>2.5069830461834952</v>
      </c>
    </row>
    <row r="861" spans="1:19" x14ac:dyDescent="0.25">
      <c r="A861">
        <v>852</v>
      </c>
      <c r="B861">
        <v>0</v>
      </c>
      <c r="C861" t="str">
        <f t="shared" si="65"/>
        <v>Died</v>
      </c>
      <c r="D861">
        <v>3</v>
      </c>
      <c r="E861" t="str">
        <f t="shared" si="66"/>
        <v>Third</v>
      </c>
      <c r="F861" t="s">
        <v>1171</v>
      </c>
      <c r="G861" t="s">
        <v>13</v>
      </c>
      <c r="H861">
        <v>74</v>
      </c>
      <c r="I861">
        <f t="shared" si="67"/>
        <v>74</v>
      </c>
      <c r="J861">
        <v>0</v>
      </c>
      <c r="K861">
        <v>0</v>
      </c>
      <c r="L861">
        <v>347060</v>
      </c>
      <c r="M861">
        <v>7.7750000000000004</v>
      </c>
      <c r="N861">
        <f t="shared" si="68"/>
        <v>7.7750000000000004</v>
      </c>
      <c r="P861" t="s">
        <v>15</v>
      </c>
      <c r="Q861" t="str">
        <f t="shared" si="69"/>
        <v>Southampton</v>
      </c>
      <c r="R861">
        <f>Table134[[#This Row],[SibSp]]+Table134[[#This Row],[Parch]]</f>
        <v>0</v>
      </c>
      <c r="S861" s="2">
        <f ca="1">Table134[[#This Row],[Family_Size]]+RAND()-0.5</f>
        <v>-0.36897921450006155</v>
      </c>
    </row>
    <row r="862" spans="1:19" x14ac:dyDescent="0.25">
      <c r="A862">
        <v>860</v>
      </c>
      <c r="B862">
        <v>0</v>
      </c>
      <c r="C862" t="str">
        <f t="shared" si="65"/>
        <v>Died</v>
      </c>
      <c r="D862">
        <v>3</v>
      </c>
      <c r="E862" t="str">
        <f t="shared" si="66"/>
        <v>Third</v>
      </c>
      <c r="F862" t="s">
        <v>1182</v>
      </c>
      <c r="G862" t="s">
        <v>13</v>
      </c>
      <c r="I862">
        <f t="shared" si="67"/>
        <v>29.69911764705882</v>
      </c>
      <c r="J862">
        <v>0</v>
      </c>
      <c r="K862">
        <v>0</v>
      </c>
      <c r="L862">
        <v>2629</v>
      </c>
      <c r="M862">
        <v>7.2291999999999996</v>
      </c>
      <c r="N862">
        <f t="shared" si="68"/>
        <v>7.2291999999999996</v>
      </c>
      <c r="P862" t="s">
        <v>20</v>
      </c>
      <c r="Q862" t="str">
        <f t="shared" si="69"/>
        <v>Cherbourg</v>
      </c>
      <c r="R862">
        <f>Table134[[#This Row],[SibSp]]+Table134[[#This Row],[Parch]]</f>
        <v>0</v>
      </c>
      <c r="S862" s="2">
        <f ca="1">Table134[[#This Row],[Family_Size]]+RAND()-0.5</f>
        <v>-0.35468997964891535</v>
      </c>
    </row>
    <row r="863" spans="1:19" hidden="1" x14ac:dyDescent="0.25">
      <c r="A863">
        <v>862</v>
      </c>
      <c r="B863">
        <v>0</v>
      </c>
      <c r="C863" t="str">
        <f t="shared" si="65"/>
        <v>Died</v>
      </c>
      <c r="D863">
        <v>2</v>
      </c>
      <c r="E863" t="str">
        <f t="shared" si="66"/>
        <v>Second</v>
      </c>
      <c r="F863" t="s">
        <v>1184</v>
      </c>
      <c r="G863" t="s">
        <v>13</v>
      </c>
      <c r="H863">
        <v>21</v>
      </c>
      <c r="I863">
        <f t="shared" si="67"/>
        <v>21</v>
      </c>
      <c r="J863">
        <v>1</v>
      </c>
      <c r="K863">
        <v>0</v>
      </c>
      <c r="L863">
        <v>28134</v>
      </c>
      <c r="M863">
        <v>11.5</v>
      </c>
      <c r="N863">
        <f t="shared" si="68"/>
        <v>11.5</v>
      </c>
      <c r="P863" t="s">
        <v>15</v>
      </c>
      <c r="Q863" t="str">
        <f t="shared" si="69"/>
        <v>Southampton</v>
      </c>
      <c r="R863">
        <f>Table134[[#This Row],[SibSp]]+Table134[[#This Row],[Parch]]</f>
        <v>1</v>
      </c>
      <c r="S863" s="2">
        <f ca="1">Table134[[#This Row],[Family_Size]]+RAND()-0.5</f>
        <v>0.50053927156168765</v>
      </c>
    </row>
    <row r="864" spans="1:19" hidden="1" x14ac:dyDescent="0.25">
      <c r="A864">
        <v>863</v>
      </c>
      <c r="B864">
        <v>1</v>
      </c>
      <c r="C864" t="str">
        <f t="shared" si="65"/>
        <v>Survived</v>
      </c>
      <c r="D864">
        <v>1</v>
      </c>
      <c r="E864" t="str">
        <f t="shared" si="66"/>
        <v>First</v>
      </c>
      <c r="F864" t="s">
        <v>1185</v>
      </c>
      <c r="G864" t="s">
        <v>17</v>
      </c>
      <c r="H864">
        <v>48</v>
      </c>
      <c r="I864">
        <f t="shared" si="67"/>
        <v>48</v>
      </c>
      <c r="J864">
        <v>0</v>
      </c>
      <c r="K864">
        <v>0</v>
      </c>
      <c r="L864">
        <v>17466</v>
      </c>
      <c r="M864">
        <v>25.929200000000002</v>
      </c>
      <c r="N864">
        <f t="shared" si="68"/>
        <v>25.929200000000002</v>
      </c>
      <c r="O864" t="s">
        <v>1105</v>
      </c>
      <c r="P864" t="s">
        <v>15</v>
      </c>
      <c r="Q864" t="str">
        <f t="shared" si="69"/>
        <v>Southampton</v>
      </c>
      <c r="R864">
        <f>Table134[[#This Row],[SibSp]]+Table134[[#This Row],[Parch]]</f>
        <v>0</v>
      </c>
      <c r="S864" s="2">
        <f ca="1">Table134[[#This Row],[Family_Size]]+RAND()-0.5</f>
        <v>0.40561868084367303</v>
      </c>
    </row>
    <row r="865" spans="1:19" hidden="1" x14ac:dyDescent="0.25">
      <c r="A865">
        <v>864</v>
      </c>
      <c r="B865">
        <v>0</v>
      </c>
      <c r="C865" t="str">
        <f t="shared" si="65"/>
        <v>Died</v>
      </c>
      <c r="D865">
        <v>3</v>
      </c>
      <c r="E865" t="str">
        <f t="shared" si="66"/>
        <v>Third</v>
      </c>
      <c r="F865" t="s">
        <v>1186</v>
      </c>
      <c r="G865" t="s">
        <v>17</v>
      </c>
      <c r="I865">
        <f t="shared" si="67"/>
        <v>29.69911764705882</v>
      </c>
      <c r="J865">
        <v>8</v>
      </c>
      <c r="K865">
        <v>2</v>
      </c>
      <c r="L865" t="s">
        <v>251</v>
      </c>
      <c r="M865">
        <v>69.55</v>
      </c>
      <c r="N865">
        <f t="shared" si="68"/>
        <v>69.55</v>
      </c>
      <c r="P865" t="s">
        <v>15</v>
      </c>
      <c r="Q865" t="str">
        <f t="shared" si="69"/>
        <v>Southampton</v>
      </c>
      <c r="R865">
        <f>Table134[[#This Row],[SibSp]]+Table134[[#This Row],[Parch]]</f>
        <v>10</v>
      </c>
      <c r="S865" s="2">
        <f ca="1">Table134[[#This Row],[Family_Size]]+RAND()-0.5</f>
        <v>9.6784457738936265</v>
      </c>
    </row>
    <row r="866" spans="1:19" hidden="1" x14ac:dyDescent="0.25">
      <c r="A866">
        <v>865</v>
      </c>
      <c r="B866">
        <v>0</v>
      </c>
      <c r="C866" t="str">
        <f t="shared" si="65"/>
        <v>Died</v>
      </c>
      <c r="D866">
        <v>2</v>
      </c>
      <c r="E866" t="str">
        <f t="shared" si="66"/>
        <v>Second</v>
      </c>
      <c r="F866" t="s">
        <v>1187</v>
      </c>
      <c r="G866" t="s">
        <v>13</v>
      </c>
      <c r="H866">
        <v>24</v>
      </c>
      <c r="I866">
        <f t="shared" si="67"/>
        <v>24</v>
      </c>
      <c r="J866">
        <v>0</v>
      </c>
      <c r="K866">
        <v>0</v>
      </c>
      <c r="L866">
        <v>233866</v>
      </c>
      <c r="M866">
        <v>13</v>
      </c>
      <c r="N866">
        <f t="shared" si="68"/>
        <v>13</v>
      </c>
      <c r="P866" t="s">
        <v>15</v>
      </c>
      <c r="Q866" t="str">
        <f t="shared" si="69"/>
        <v>Southampton</v>
      </c>
      <c r="R866">
        <f>Table134[[#This Row],[SibSp]]+Table134[[#This Row],[Parch]]</f>
        <v>0</v>
      </c>
      <c r="S866" s="2">
        <f ca="1">Table134[[#This Row],[Family_Size]]+RAND()-0.5</f>
        <v>7.2223414073156134E-2</v>
      </c>
    </row>
    <row r="867" spans="1:19" hidden="1" x14ac:dyDescent="0.25">
      <c r="A867">
        <v>866</v>
      </c>
      <c r="B867">
        <v>1</v>
      </c>
      <c r="C867" t="str">
        <f t="shared" si="65"/>
        <v>Survived</v>
      </c>
      <c r="D867">
        <v>2</v>
      </c>
      <c r="E867" t="str">
        <f t="shared" si="66"/>
        <v>Second</v>
      </c>
      <c r="F867" t="s">
        <v>1188</v>
      </c>
      <c r="G867" t="s">
        <v>17</v>
      </c>
      <c r="H867">
        <v>42</v>
      </c>
      <c r="I867">
        <f t="shared" si="67"/>
        <v>42</v>
      </c>
      <c r="J867">
        <v>0</v>
      </c>
      <c r="K867">
        <v>0</v>
      </c>
      <c r="L867">
        <v>236852</v>
      </c>
      <c r="M867">
        <v>13</v>
      </c>
      <c r="N867">
        <f t="shared" si="68"/>
        <v>13</v>
      </c>
      <c r="P867" t="s">
        <v>15</v>
      </c>
      <c r="Q867" t="str">
        <f t="shared" si="69"/>
        <v>Southampton</v>
      </c>
      <c r="R867">
        <f>Table134[[#This Row],[SibSp]]+Table134[[#This Row],[Parch]]</f>
        <v>0</v>
      </c>
      <c r="S867" s="2">
        <f ca="1">Table134[[#This Row],[Family_Size]]+RAND()-0.5</f>
        <v>0.23877409198881638</v>
      </c>
    </row>
    <row r="868" spans="1:19" hidden="1" x14ac:dyDescent="0.25">
      <c r="A868">
        <v>867</v>
      </c>
      <c r="B868">
        <v>1</v>
      </c>
      <c r="C868" t="str">
        <f t="shared" si="65"/>
        <v>Survived</v>
      </c>
      <c r="D868">
        <v>2</v>
      </c>
      <c r="E868" t="str">
        <f t="shared" si="66"/>
        <v>Second</v>
      </c>
      <c r="F868" t="s">
        <v>1189</v>
      </c>
      <c r="G868" t="s">
        <v>17</v>
      </c>
      <c r="H868">
        <v>27</v>
      </c>
      <c r="I868">
        <f t="shared" si="67"/>
        <v>27</v>
      </c>
      <c r="J868">
        <v>1</v>
      </c>
      <c r="K868">
        <v>0</v>
      </c>
      <c r="L868" t="s">
        <v>1190</v>
      </c>
      <c r="M868">
        <v>13.8583</v>
      </c>
      <c r="N868">
        <f t="shared" si="68"/>
        <v>13.8583</v>
      </c>
      <c r="P868" t="s">
        <v>20</v>
      </c>
      <c r="Q868" t="str">
        <f t="shared" si="69"/>
        <v>Cherbourg</v>
      </c>
      <c r="R868">
        <f>Table134[[#This Row],[SibSp]]+Table134[[#This Row],[Parch]]</f>
        <v>1</v>
      </c>
      <c r="S868" s="2">
        <f ca="1">Table134[[#This Row],[Family_Size]]+RAND()-0.5</f>
        <v>1.0639435606646277</v>
      </c>
    </row>
    <row r="869" spans="1:19" hidden="1" x14ac:dyDescent="0.25">
      <c r="A869">
        <v>868</v>
      </c>
      <c r="B869">
        <v>0</v>
      </c>
      <c r="C869" t="str">
        <f t="shared" si="65"/>
        <v>Died</v>
      </c>
      <c r="D869">
        <v>1</v>
      </c>
      <c r="E869" t="str">
        <f t="shared" si="66"/>
        <v>First</v>
      </c>
      <c r="F869" t="s">
        <v>1191</v>
      </c>
      <c r="G869" t="s">
        <v>13</v>
      </c>
      <c r="H869">
        <v>31</v>
      </c>
      <c r="I869">
        <f t="shared" si="67"/>
        <v>31</v>
      </c>
      <c r="J869">
        <v>0</v>
      </c>
      <c r="K869">
        <v>0</v>
      </c>
      <c r="L869" t="s">
        <v>1192</v>
      </c>
      <c r="M869">
        <v>50.495800000000003</v>
      </c>
      <c r="N869">
        <f t="shared" si="68"/>
        <v>50.495800000000003</v>
      </c>
      <c r="O869" t="s">
        <v>1193</v>
      </c>
      <c r="P869" t="s">
        <v>15</v>
      </c>
      <c r="Q869" t="str">
        <f t="shared" si="69"/>
        <v>Southampton</v>
      </c>
      <c r="R869">
        <f>Table134[[#This Row],[SibSp]]+Table134[[#This Row],[Parch]]</f>
        <v>0</v>
      </c>
      <c r="S869" s="2">
        <f ca="1">Table134[[#This Row],[Family_Size]]+RAND()-0.5</f>
        <v>-0.13694553413809107</v>
      </c>
    </row>
    <row r="870" spans="1:19" x14ac:dyDescent="0.25">
      <c r="A870">
        <v>861</v>
      </c>
      <c r="B870">
        <v>0</v>
      </c>
      <c r="C870" t="str">
        <f t="shared" si="65"/>
        <v>Died</v>
      </c>
      <c r="D870">
        <v>3</v>
      </c>
      <c r="E870" t="str">
        <f t="shared" si="66"/>
        <v>Third</v>
      </c>
      <c r="F870" t="s">
        <v>1183</v>
      </c>
      <c r="G870" t="s">
        <v>13</v>
      </c>
      <c r="H870">
        <v>41</v>
      </c>
      <c r="I870">
        <f t="shared" si="67"/>
        <v>41</v>
      </c>
      <c r="J870">
        <v>2</v>
      </c>
      <c r="K870">
        <v>0</v>
      </c>
      <c r="L870">
        <v>350026</v>
      </c>
      <c r="M870">
        <v>14.1083</v>
      </c>
      <c r="N870">
        <f t="shared" si="68"/>
        <v>14.1083</v>
      </c>
      <c r="P870" t="s">
        <v>15</v>
      </c>
      <c r="Q870" t="str">
        <f t="shared" si="69"/>
        <v>Southampton</v>
      </c>
      <c r="R870">
        <f>Table134[[#This Row],[SibSp]]+Table134[[#This Row],[Parch]]</f>
        <v>2</v>
      </c>
      <c r="S870" s="2">
        <f ca="1">Table134[[#This Row],[Family_Size]]+RAND()-0.5</f>
        <v>1.8142430360367925</v>
      </c>
    </row>
    <row r="871" spans="1:19" x14ac:dyDescent="0.25">
      <c r="A871">
        <v>869</v>
      </c>
      <c r="B871">
        <v>0</v>
      </c>
      <c r="C871" t="str">
        <f t="shared" si="65"/>
        <v>Died</v>
      </c>
      <c r="D871">
        <v>3</v>
      </c>
      <c r="E871" t="str">
        <f t="shared" si="66"/>
        <v>Third</v>
      </c>
      <c r="F871" t="s">
        <v>1194</v>
      </c>
      <c r="G871" t="s">
        <v>13</v>
      </c>
      <c r="I871">
        <f t="shared" si="67"/>
        <v>29.69911764705882</v>
      </c>
      <c r="J871">
        <v>0</v>
      </c>
      <c r="K871">
        <v>0</v>
      </c>
      <c r="L871">
        <v>345777</v>
      </c>
      <c r="M871">
        <v>9.5</v>
      </c>
      <c r="N871">
        <f t="shared" si="68"/>
        <v>9.5</v>
      </c>
      <c r="P871" t="s">
        <v>15</v>
      </c>
      <c r="Q871" t="str">
        <f t="shared" si="69"/>
        <v>Southampton</v>
      </c>
      <c r="R871">
        <f>Table134[[#This Row],[SibSp]]+Table134[[#This Row],[Parch]]</f>
        <v>0</v>
      </c>
      <c r="S871" s="2">
        <f ca="1">Table134[[#This Row],[Family_Size]]+RAND()-0.5</f>
        <v>0.23927215200399632</v>
      </c>
    </row>
    <row r="872" spans="1:19" x14ac:dyDescent="0.25">
      <c r="A872">
        <v>871</v>
      </c>
      <c r="B872">
        <v>0</v>
      </c>
      <c r="C872" t="str">
        <f t="shared" si="65"/>
        <v>Died</v>
      </c>
      <c r="D872">
        <v>3</v>
      </c>
      <c r="E872" t="str">
        <f t="shared" si="66"/>
        <v>Third</v>
      </c>
      <c r="F872" t="s">
        <v>1196</v>
      </c>
      <c r="G872" t="s">
        <v>13</v>
      </c>
      <c r="H872">
        <v>26</v>
      </c>
      <c r="I872">
        <f t="shared" si="67"/>
        <v>26</v>
      </c>
      <c r="J872">
        <v>0</v>
      </c>
      <c r="K872">
        <v>0</v>
      </c>
      <c r="L872">
        <v>349248</v>
      </c>
      <c r="M872">
        <v>7.8958000000000004</v>
      </c>
      <c r="N872">
        <f t="shared" si="68"/>
        <v>7.8958000000000004</v>
      </c>
      <c r="P872" t="s">
        <v>15</v>
      </c>
      <c r="Q872" t="str">
        <f t="shared" si="69"/>
        <v>Southampton</v>
      </c>
      <c r="R872">
        <f>Table134[[#This Row],[SibSp]]+Table134[[#This Row],[Parch]]</f>
        <v>0</v>
      </c>
      <c r="S872" s="2">
        <f ca="1">Table134[[#This Row],[Family_Size]]+RAND()-0.5</f>
        <v>-0.3915142164105111</v>
      </c>
    </row>
    <row r="873" spans="1:19" hidden="1" x14ac:dyDescent="0.25">
      <c r="A873">
        <v>872</v>
      </c>
      <c r="B873">
        <v>1</v>
      </c>
      <c r="C873" t="str">
        <f t="shared" si="65"/>
        <v>Survived</v>
      </c>
      <c r="D873">
        <v>1</v>
      </c>
      <c r="E873" t="str">
        <f t="shared" si="66"/>
        <v>First</v>
      </c>
      <c r="F873" t="s">
        <v>1197</v>
      </c>
      <c r="G873" t="s">
        <v>17</v>
      </c>
      <c r="H873">
        <v>47</v>
      </c>
      <c r="I873">
        <f t="shared" si="67"/>
        <v>47</v>
      </c>
      <c r="J873">
        <v>1</v>
      </c>
      <c r="K873">
        <v>1</v>
      </c>
      <c r="L873">
        <v>11751</v>
      </c>
      <c r="M873">
        <v>52.554200000000002</v>
      </c>
      <c r="N873">
        <f t="shared" si="68"/>
        <v>52.554200000000002</v>
      </c>
      <c r="O873" t="s">
        <v>377</v>
      </c>
      <c r="P873" t="s">
        <v>15</v>
      </c>
      <c r="Q873" t="str">
        <f t="shared" si="69"/>
        <v>Southampton</v>
      </c>
      <c r="R873">
        <f>Table134[[#This Row],[SibSp]]+Table134[[#This Row],[Parch]]</f>
        <v>2</v>
      </c>
      <c r="S873" s="2">
        <f ca="1">Table134[[#This Row],[Family_Size]]+RAND()-0.5</f>
        <v>2.3302189751320102</v>
      </c>
    </row>
    <row r="874" spans="1:19" hidden="1" x14ac:dyDescent="0.25">
      <c r="A874">
        <v>873</v>
      </c>
      <c r="B874">
        <v>0</v>
      </c>
      <c r="C874" t="str">
        <f t="shared" si="65"/>
        <v>Died</v>
      </c>
      <c r="D874">
        <v>1</v>
      </c>
      <c r="E874" t="str">
        <f t="shared" si="66"/>
        <v>First</v>
      </c>
      <c r="F874" t="s">
        <v>1198</v>
      </c>
      <c r="G874" t="s">
        <v>13</v>
      </c>
      <c r="H874">
        <v>33</v>
      </c>
      <c r="I874">
        <f t="shared" si="67"/>
        <v>33</v>
      </c>
      <c r="J874">
        <v>0</v>
      </c>
      <c r="K874">
        <v>0</v>
      </c>
      <c r="L874">
        <v>695</v>
      </c>
      <c r="M874">
        <v>5</v>
      </c>
      <c r="N874">
        <f t="shared" si="68"/>
        <v>5</v>
      </c>
      <c r="O874" t="s">
        <v>957</v>
      </c>
      <c r="P874" t="s">
        <v>15</v>
      </c>
      <c r="Q874" t="str">
        <f t="shared" si="69"/>
        <v>Southampton</v>
      </c>
      <c r="R874">
        <f>Table134[[#This Row],[SibSp]]+Table134[[#This Row],[Parch]]</f>
        <v>0</v>
      </c>
      <c r="S874" s="2">
        <f ca="1">Table134[[#This Row],[Family_Size]]+RAND()-0.5</f>
        <v>0.3496866334307186</v>
      </c>
    </row>
    <row r="875" spans="1:19" x14ac:dyDescent="0.25">
      <c r="A875">
        <v>874</v>
      </c>
      <c r="B875">
        <v>0</v>
      </c>
      <c r="C875" t="str">
        <f t="shared" si="65"/>
        <v>Died</v>
      </c>
      <c r="D875">
        <v>3</v>
      </c>
      <c r="E875" t="str">
        <f t="shared" si="66"/>
        <v>Third</v>
      </c>
      <c r="F875" t="s">
        <v>1199</v>
      </c>
      <c r="G875" t="s">
        <v>13</v>
      </c>
      <c r="H875">
        <v>47</v>
      </c>
      <c r="I875">
        <f t="shared" si="67"/>
        <v>47</v>
      </c>
      <c r="J875">
        <v>0</v>
      </c>
      <c r="K875">
        <v>0</v>
      </c>
      <c r="L875">
        <v>345765</v>
      </c>
      <c r="M875">
        <v>9</v>
      </c>
      <c r="N875">
        <f t="shared" si="68"/>
        <v>9</v>
      </c>
      <c r="P875" t="s">
        <v>15</v>
      </c>
      <c r="Q875" t="str">
        <f t="shared" si="69"/>
        <v>Southampton</v>
      </c>
      <c r="R875">
        <f>Table134[[#This Row],[SibSp]]+Table134[[#This Row],[Parch]]</f>
        <v>0</v>
      </c>
      <c r="S875" s="2">
        <f ca="1">Table134[[#This Row],[Family_Size]]+RAND()-0.5</f>
        <v>0.346823896069685</v>
      </c>
    </row>
    <row r="876" spans="1:19" hidden="1" x14ac:dyDescent="0.25">
      <c r="A876">
        <v>875</v>
      </c>
      <c r="B876">
        <v>1</v>
      </c>
      <c r="C876" t="str">
        <f t="shared" si="65"/>
        <v>Survived</v>
      </c>
      <c r="D876">
        <v>2</v>
      </c>
      <c r="E876" t="str">
        <f t="shared" si="66"/>
        <v>Second</v>
      </c>
      <c r="F876" t="s">
        <v>1200</v>
      </c>
      <c r="G876" t="s">
        <v>17</v>
      </c>
      <c r="H876">
        <v>28</v>
      </c>
      <c r="I876">
        <f t="shared" si="67"/>
        <v>28</v>
      </c>
      <c r="J876">
        <v>1</v>
      </c>
      <c r="K876">
        <v>0</v>
      </c>
      <c r="L876" t="s">
        <v>465</v>
      </c>
      <c r="M876">
        <v>24</v>
      </c>
      <c r="N876">
        <f t="shared" si="68"/>
        <v>24</v>
      </c>
      <c r="P876" t="s">
        <v>20</v>
      </c>
      <c r="Q876" t="str">
        <f t="shared" si="69"/>
        <v>Cherbourg</v>
      </c>
      <c r="R876">
        <f>Table134[[#This Row],[SibSp]]+Table134[[#This Row],[Parch]]</f>
        <v>1</v>
      </c>
      <c r="S876" s="2">
        <f ca="1">Table134[[#This Row],[Family_Size]]+RAND()-0.5</f>
        <v>1.3372771260377685</v>
      </c>
    </row>
    <row r="877" spans="1:19" hidden="1" x14ac:dyDescent="0.25">
      <c r="A877">
        <v>876</v>
      </c>
      <c r="B877">
        <v>1</v>
      </c>
      <c r="C877" t="str">
        <f t="shared" si="65"/>
        <v>Survived</v>
      </c>
      <c r="D877">
        <v>3</v>
      </c>
      <c r="E877" t="str">
        <f t="shared" si="66"/>
        <v>Third</v>
      </c>
      <c r="F877" t="s">
        <v>1201</v>
      </c>
      <c r="G877" t="s">
        <v>17</v>
      </c>
      <c r="H877">
        <v>15</v>
      </c>
      <c r="I877">
        <f t="shared" si="67"/>
        <v>15</v>
      </c>
      <c r="J877">
        <v>0</v>
      </c>
      <c r="K877">
        <v>0</v>
      </c>
      <c r="L877">
        <v>2667</v>
      </c>
      <c r="M877">
        <v>7.2249999999999996</v>
      </c>
      <c r="N877">
        <f t="shared" si="68"/>
        <v>7.2249999999999996</v>
      </c>
      <c r="P877" t="s">
        <v>20</v>
      </c>
      <c r="Q877" t="str">
        <f t="shared" si="69"/>
        <v>Cherbourg</v>
      </c>
      <c r="R877">
        <f>Table134[[#This Row],[SibSp]]+Table134[[#This Row],[Parch]]</f>
        <v>0</v>
      </c>
      <c r="S877" s="2">
        <f ca="1">Table134[[#This Row],[Family_Size]]+RAND()-0.5</f>
        <v>-0.40532890880107131</v>
      </c>
    </row>
    <row r="878" spans="1:19" x14ac:dyDescent="0.25">
      <c r="A878">
        <v>877</v>
      </c>
      <c r="B878">
        <v>0</v>
      </c>
      <c r="C878" t="str">
        <f t="shared" si="65"/>
        <v>Died</v>
      </c>
      <c r="D878">
        <v>3</v>
      </c>
      <c r="E878" t="str">
        <f t="shared" si="66"/>
        <v>Third</v>
      </c>
      <c r="F878" t="s">
        <v>1202</v>
      </c>
      <c r="G878" t="s">
        <v>13</v>
      </c>
      <c r="H878">
        <v>20</v>
      </c>
      <c r="I878">
        <f t="shared" si="67"/>
        <v>20</v>
      </c>
      <c r="J878">
        <v>0</v>
      </c>
      <c r="K878">
        <v>0</v>
      </c>
      <c r="L878">
        <v>7534</v>
      </c>
      <c r="M878">
        <v>9.8458000000000006</v>
      </c>
      <c r="N878">
        <f t="shared" si="68"/>
        <v>9.8458000000000006</v>
      </c>
      <c r="P878" t="s">
        <v>15</v>
      </c>
      <c r="Q878" t="str">
        <f t="shared" si="69"/>
        <v>Southampton</v>
      </c>
      <c r="R878">
        <f>Table134[[#This Row],[SibSp]]+Table134[[#This Row],[Parch]]</f>
        <v>0</v>
      </c>
      <c r="S878" s="2">
        <f ca="1">Table134[[#This Row],[Family_Size]]+RAND()-0.5</f>
        <v>0.27720013352889561</v>
      </c>
    </row>
    <row r="879" spans="1:19" x14ac:dyDescent="0.25">
      <c r="A879">
        <v>878</v>
      </c>
      <c r="B879">
        <v>0</v>
      </c>
      <c r="C879" t="str">
        <f t="shared" si="65"/>
        <v>Died</v>
      </c>
      <c r="D879">
        <v>3</v>
      </c>
      <c r="E879" t="str">
        <f t="shared" si="66"/>
        <v>Third</v>
      </c>
      <c r="F879" t="s">
        <v>1203</v>
      </c>
      <c r="G879" t="s">
        <v>13</v>
      </c>
      <c r="H879">
        <v>19</v>
      </c>
      <c r="I879">
        <f t="shared" si="67"/>
        <v>19</v>
      </c>
      <c r="J879">
        <v>0</v>
      </c>
      <c r="K879">
        <v>0</v>
      </c>
      <c r="L879">
        <v>349212</v>
      </c>
      <c r="M879">
        <v>7.8958000000000004</v>
      </c>
      <c r="N879">
        <f t="shared" si="68"/>
        <v>7.8958000000000004</v>
      </c>
      <c r="P879" t="s">
        <v>15</v>
      </c>
      <c r="Q879" t="str">
        <f t="shared" si="69"/>
        <v>Southampton</v>
      </c>
      <c r="R879">
        <f>Table134[[#This Row],[SibSp]]+Table134[[#This Row],[Parch]]</f>
        <v>0</v>
      </c>
      <c r="S879" s="2">
        <f ca="1">Table134[[#This Row],[Family_Size]]+RAND()-0.5</f>
        <v>-0.41664405471515442</v>
      </c>
    </row>
    <row r="880" spans="1:19" x14ac:dyDescent="0.25">
      <c r="A880">
        <v>879</v>
      </c>
      <c r="B880">
        <v>0</v>
      </c>
      <c r="C880" t="str">
        <f t="shared" si="65"/>
        <v>Died</v>
      </c>
      <c r="D880">
        <v>3</v>
      </c>
      <c r="E880" t="str">
        <f t="shared" si="66"/>
        <v>Third</v>
      </c>
      <c r="F880" t="s">
        <v>1204</v>
      </c>
      <c r="G880" t="s">
        <v>13</v>
      </c>
      <c r="I880">
        <f t="shared" si="67"/>
        <v>29.69911764705882</v>
      </c>
      <c r="J880">
        <v>0</v>
      </c>
      <c r="K880">
        <v>0</v>
      </c>
      <c r="L880">
        <v>349217</v>
      </c>
      <c r="M880">
        <v>7.8958000000000004</v>
      </c>
      <c r="N880">
        <f t="shared" si="68"/>
        <v>7.8958000000000004</v>
      </c>
      <c r="P880" t="s">
        <v>15</v>
      </c>
      <c r="Q880" t="str">
        <f t="shared" si="69"/>
        <v>Southampton</v>
      </c>
      <c r="R880">
        <f>Table134[[#This Row],[SibSp]]+Table134[[#This Row],[Parch]]</f>
        <v>0</v>
      </c>
      <c r="S880" s="2">
        <f ca="1">Table134[[#This Row],[Family_Size]]+RAND()-0.5</f>
        <v>0.39728301011190748</v>
      </c>
    </row>
    <row r="881" spans="1:19" hidden="1" x14ac:dyDescent="0.25">
      <c r="A881">
        <v>880</v>
      </c>
      <c r="B881">
        <v>1</v>
      </c>
      <c r="C881" t="str">
        <f t="shared" si="65"/>
        <v>Survived</v>
      </c>
      <c r="D881">
        <v>1</v>
      </c>
      <c r="E881" t="str">
        <f t="shared" si="66"/>
        <v>First</v>
      </c>
      <c r="F881" t="s">
        <v>1205</v>
      </c>
      <c r="G881" t="s">
        <v>17</v>
      </c>
      <c r="H881">
        <v>56</v>
      </c>
      <c r="I881">
        <f t="shared" si="67"/>
        <v>56</v>
      </c>
      <c r="J881">
        <v>0</v>
      </c>
      <c r="K881">
        <v>1</v>
      </c>
      <c r="L881">
        <v>11767</v>
      </c>
      <c r="M881">
        <v>83.158299999999997</v>
      </c>
      <c r="N881">
        <f t="shared" si="68"/>
        <v>83.158299999999997</v>
      </c>
      <c r="O881" t="s">
        <v>1206</v>
      </c>
      <c r="P881" t="s">
        <v>20</v>
      </c>
      <c r="Q881" t="str">
        <f t="shared" si="69"/>
        <v>Cherbourg</v>
      </c>
      <c r="R881">
        <f>Table134[[#This Row],[SibSp]]+Table134[[#This Row],[Parch]]</f>
        <v>1</v>
      </c>
      <c r="S881" s="2">
        <f ca="1">Table134[[#This Row],[Family_Size]]+RAND()-0.5</f>
        <v>0.6934146204133067</v>
      </c>
    </row>
    <row r="882" spans="1:19" hidden="1" x14ac:dyDescent="0.25">
      <c r="A882">
        <v>881</v>
      </c>
      <c r="B882">
        <v>1</v>
      </c>
      <c r="C882" t="str">
        <f t="shared" si="65"/>
        <v>Survived</v>
      </c>
      <c r="D882">
        <v>2</v>
      </c>
      <c r="E882" t="str">
        <f t="shared" si="66"/>
        <v>Second</v>
      </c>
      <c r="F882" t="s">
        <v>1207</v>
      </c>
      <c r="G882" t="s">
        <v>17</v>
      </c>
      <c r="H882">
        <v>25</v>
      </c>
      <c r="I882">
        <f t="shared" si="67"/>
        <v>25</v>
      </c>
      <c r="J882">
        <v>0</v>
      </c>
      <c r="K882">
        <v>1</v>
      </c>
      <c r="L882">
        <v>230433</v>
      </c>
      <c r="M882">
        <v>26</v>
      </c>
      <c r="N882">
        <f t="shared" si="68"/>
        <v>26</v>
      </c>
      <c r="P882" t="s">
        <v>15</v>
      </c>
      <c r="Q882" t="str">
        <f t="shared" si="69"/>
        <v>Southampton</v>
      </c>
      <c r="R882">
        <f>Table134[[#This Row],[SibSp]]+Table134[[#This Row],[Parch]]</f>
        <v>1</v>
      </c>
      <c r="S882" s="2">
        <f ca="1">Table134[[#This Row],[Family_Size]]+RAND()-0.5</f>
        <v>0.58745239998439658</v>
      </c>
    </row>
    <row r="883" spans="1:19" x14ac:dyDescent="0.25">
      <c r="A883">
        <v>882</v>
      </c>
      <c r="B883">
        <v>0</v>
      </c>
      <c r="C883" t="str">
        <f t="shared" si="65"/>
        <v>Died</v>
      </c>
      <c r="D883">
        <v>3</v>
      </c>
      <c r="E883" t="str">
        <f t="shared" si="66"/>
        <v>Third</v>
      </c>
      <c r="F883" t="s">
        <v>1208</v>
      </c>
      <c r="G883" t="s">
        <v>13</v>
      </c>
      <c r="H883">
        <v>33</v>
      </c>
      <c r="I883">
        <f t="shared" si="67"/>
        <v>33</v>
      </c>
      <c r="J883">
        <v>0</v>
      </c>
      <c r="K883">
        <v>0</v>
      </c>
      <c r="L883">
        <v>349257</v>
      </c>
      <c r="M883">
        <v>7.8958000000000004</v>
      </c>
      <c r="N883">
        <f t="shared" si="68"/>
        <v>7.8958000000000004</v>
      </c>
      <c r="P883" t="s">
        <v>15</v>
      </c>
      <c r="Q883" t="str">
        <f t="shared" si="69"/>
        <v>Southampton</v>
      </c>
      <c r="R883">
        <f>Table134[[#This Row],[SibSp]]+Table134[[#This Row],[Parch]]</f>
        <v>0</v>
      </c>
      <c r="S883" s="2">
        <f ca="1">Table134[[#This Row],[Family_Size]]+RAND()-0.5</f>
        <v>-0.47607180655256121</v>
      </c>
    </row>
    <row r="884" spans="1:19" hidden="1" x14ac:dyDescent="0.25">
      <c r="A884">
        <v>883</v>
      </c>
      <c r="B884">
        <v>0</v>
      </c>
      <c r="C884" t="str">
        <f t="shared" si="65"/>
        <v>Died</v>
      </c>
      <c r="D884">
        <v>3</v>
      </c>
      <c r="E884" t="str">
        <f t="shared" si="66"/>
        <v>Third</v>
      </c>
      <c r="F884" t="s">
        <v>1209</v>
      </c>
      <c r="G884" t="s">
        <v>17</v>
      </c>
      <c r="H884">
        <v>22</v>
      </c>
      <c r="I884">
        <f t="shared" si="67"/>
        <v>22</v>
      </c>
      <c r="J884">
        <v>0</v>
      </c>
      <c r="K884">
        <v>0</v>
      </c>
      <c r="L884">
        <v>7552</v>
      </c>
      <c r="M884">
        <v>10.5167</v>
      </c>
      <c r="N884">
        <f t="shared" si="68"/>
        <v>10.5167</v>
      </c>
      <c r="P884" t="s">
        <v>15</v>
      </c>
      <c r="Q884" t="str">
        <f t="shared" si="69"/>
        <v>Southampton</v>
      </c>
      <c r="R884">
        <f>Table134[[#This Row],[SibSp]]+Table134[[#This Row],[Parch]]</f>
        <v>0</v>
      </c>
      <c r="S884" s="2">
        <f ca="1">Table134[[#This Row],[Family_Size]]+RAND()-0.5</f>
        <v>1.5822985928214517E-2</v>
      </c>
    </row>
    <row r="885" spans="1:19" hidden="1" x14ac:dyDescent="0.25">
      <c r="A885">
        <v>884</v>
      </c>
      <c r="B885">
        <v>0</v>
      </c>
      <c r="C885" t="str">
        <f t="shared" si="65"/>
        <v>Died</v>
      </c>
      <c r="D885">
        <v>2</v>
      </c>
      <c r="E885" t="str">
        <f t="shared" si="66"/>
        <v>Second</v>
      </c>
      <c r="F885" t="s">
        <v>1210</v>
      </c>
      <c r="G885" t="s">
        <v>13</v>
      </c>
      <c r="H885">
        <v>28</v>
      </c>
      <c r="I885">
        <f t="shared" si="67"/>
        <v>28</v>
      </c>
      <c r="J885">
        <v>0</v>
      </c>
      <c r="K885">
        <v>0</v>
      </c>
      <c r="L885" t="s">
        <v>1211</v>
      </c>
      <c r="M885">
        <v>10.5</v>
      </c>
      <c r="N885">
        <f t="shared" si="68"/>
        <v>10.5</v>
      </c>
      <c r="P885" t="s">
        <v>15</v>
      </c>
      <c r="Q885" t="str">
        <f t="shared" si="69"/>
        <v>Southampton</v>
      </c>
      <c r="R885">
        <f>Table134[[#This Row],[SibSp]]+Table134[[#This Row],[Parch]]</f>
        <v>0</v>
      </c>
      <c r="S885" s="2">
        <f ca="1">Table134[[#This Row],[Family_Size]]+RAND()-0.5</f>
        <v>0.20300082225084615</v>
      </c>
    </row>
    <row r="886" spans="1:19" x14ac:dyDescent="0.25">
      <c r="A886">
        <v>885</v>
      </c>
      <c r="B886">
        <v>0</v>
      </c>
      <c r="C886" t="str">
        <f t="shared" si="65"/>
        <v>Died</v>
      </c>
      <c r="D886">
        <v>3</v>
      </c>
      <c r="E886" t="str">
        <f t="shared" si="66"/>
        <v>Third</v>
      </c>
      <c r="F886" t="s">
        <v>1212</v>
      </c>
      <c r="G886" t="s">
        <v>13</v>
      </c>
      <c r="H886">
        <v>25</v>
      </c>
      <c r="I886">
        <f t="shared" si="67"/>
        <v>25</v>
      </c>
      <c r="J886">
        <v>0</v>
      </c>
      <c r="K886">
        <v>0</v>
      </c>
      <c r="L886" t="s">
        <v>1213</v>
      </c>
      <c r="M886">
        <v>7.05</v>
      </c>
      <c r="N886">
        <f t="shared" si="68"/>
        <v>7.05</v>
      </c>
      <c r="P886" t="s">
        <v>15</v>
      </c>
      <c r="Q886" t="str">
        <f t="shared" si="69"/>
        <v>Southampton</v>
      </c>
      <c r="R886">
        <f>Table134[[#This Row],[SibSp]]+Table134[[#This Row],[Parch]]</f>
        <v>0</v>
      </c>
      <c r="S886" s="2">
        <f ca="1">Table134[[#This Row],[Family_Size]]+RAND()-0.5</f>
        <v>8.1355294132915978E-2</v>
      </c>
    </row>
    <row r="887" spans="1:19" hidden="1" x14ac:dyDescent="0.25">
      <c r="A887">
        <v>886</v>
      </c>
      <c r="B887">
        <v>0</v>
      </c>
      <c r="C887" t="str">
        <f t="shared" si="65"/>
        <v>Died</v>
      </c>
      <c r="D887">
        <v>3</v>
      </c>
      <c r="E887" t="str">
        <f t="shared" si="66"/>
        <v>Third</v>
      </c>
      <c r="F887" t="s">
        <v>1214</v>
      </c>
      <c r="G887" t="s">
        <v>17</v>
      </c>
      <c r="H887">
        <v>39</v>
      </c>
      <c r="I887">
        <f t="shared" si="67"/>
        <v>39</v>
      </c>
      <c r="J887">
        <v>0</v>
      </c>
      <c r="K887">
        <v>5</v>
      </c>
      <c r="L887">
        <v>382652</v>
      </c>
      <c r="M887">
        <v>29.125</v>
      </c>
      <c r="N887">
        <f t="shared" si="68"/>
        <v>29.125</v>
      </c>
      <c r="P887" t="s">
        <v>27</v>
      </c>
      <c r="Q887" t="str">
        <f t="shared" si="69"/>
        <v>Queenstown</v>
      </c>
      <c r="R887">
        <f>Table134[[#This Row],[SibSp]]+Table134[[#This Row],[Parch]]</f>
        <v>5</v>
      </c>
      <c r="S887" s="2">
        <f ca="1">Table134[[#This Row],[Family_Size]]+RAND()-0.5</f>
        <v>5.391320100243262</v>
      </c>
    </row>
    <row r="888" spans="1:19" hidden="1" x14ac:dyDescent="0.25">
      <c r="A888">
        <v>887</v>
      </c>
      <c r="B888">
        <v>0</v>
      </c>
      <c r="C888" t="str">
        <f t="shared" si="65"/>
        <v>Died</v>
      </c>
      <c r="D888">
        <v>2</v>
      </c>
      <c r="E888" t="str">
        <f t="shared" si="66"/>
        <v>Second</v>
      </c>
      <c r="F888" t="s">
        <v>1215</v>
      </c>
      <c r="G888" t="s">
        <v>13</v>
      </c>
      <c r="H888">
        <v>27</v>
      </c>
      <c r="I888">
        <f t="shared" si="67"/>
        <v>27</v>
      </c>
      <c r="J888">
        <v>0</v>
      </c>
      <c r="K888">
        <v>0</v>
      </c>
      <c r="L888">
        <v>211536</v>
      </c>
      <c r="M888">
        <v>13</v>
      </c>
      <c r="N888">
        <f t="shared" si="68"/>
        <v>13</v>
      </c>
      <c r="P888" t="s">
        <v>15</v>
      </c>
      <c r="Q888" t="str">
        <f t="shared" si="69"/>
        <v>Southampton</v>
      </c>
      <c r="R888">
        <f>Table134[[#This Row],[SibSp]]+Table134[[#This Row],[Parch]]</f>
        <v>0</v>
      </c>
      <c r="S888" s="2">
        <f ca="1">Table134[[#This Row],[Family_Size]]+RAND()-0.5</f>
        <v>-0.27350910744336343</v>
      </c>
    </row>
    <row r="889" spans="1:19" hidden="1" x14ac:dyDescent="0.25">
      <c r="A889">
        <v>888</v>
      </c>
      <c r="B889">
        <v>1</v>
      </c>
      <c r="C889" t="str">
        <f t="shared" si="65"/>
        <v>Survived</v>
      </c>
      <c r="D889">
        <v>1</v>
      </c>
      <c r="E889" t="str">
        <f t="shared" si="66"/>
        <v>First</v>
      </c>
      <c r="F889" t="s">
        <v>1216</v>
      </c>
      <c r="G889" t="s">
        <v>17</v>
      </c>
      <c r="H889">
        <v>19</v>
      </c>
      <c r="I889">
        <f t="shared" si="67"/>
        <v>19</v>
      </c>
      <c r="J889">
        <v>0</v>
      </c>
      <c r="K889">
        <v>0</v>
      </c>
      <c r="L889">
        <v>112053</v>
      </c>
      <c r="M889">
        <v>30</v>
      </c>
      <c r="N889">
        <f t="shared" si="68"/>
        <v>30</v>
      </c>
      <c r="O889" t="s">
        <v>1217</v>
      </c>
      <c r="P889" t="s">
        <v>15</v>
      </c>
      <c r="Q889" t="str">
        <f t="shared" si="69"/>
        <v>Southampton</v>
      </c>
      <c r="R889">
        <f>Table134[[#This Row],[SibSp]]+Table134[[#This Row],[Parch]]</f>
        <v>0</v>
      </c>
      <c r="S889" s="2">
        <f ca="1">Table134[[#This Row],[Family_Size]]+RAND()-0.5</f>
        <v>0.38426223363419587</v>
      </c>
    </row>
    <row r="890" spans="1:19" hidden="1" x14ac:dyDescent="0.25">
      <c r="A890">
        <v>889</v>
      </c>
      <c r="B890">
        <v>0</v>
      </c>
      <c r="C890" t="str">
        <f t="shared" si="65"/>
        <v>Died</v>
      </c>
      <c r="D890">
        <v>3</v>
      </c>
      <c r="E890" t="str">
        <f t="shared" si="66"/>
        <v>Third</v>
      </c>
      <c r="F890" t="s">
        <v>1218</v>
      </c>
      <c r="G890" t="s">
        <v>17</v>
      </c>
      <c r="I890">
        <f t="shared" si="67"/>
        <v>29.69911764705882</v>
      </c>
      <c r="J890">
        <v>1</v>
      </c>
      <c r="K890">
        <v>2</v>
      </c>
      <c r="L890" t="s">
        <v>1088</v>
      </c>
      <c r="M890">
        <v>23.45</v>
      </c>
      <c r="N890">
        <f t="shared" si="68"/>
        <v>23.45</v>
      </c>
      <c r="P890" t="s">
        <v>15</v>
      </c>
      <c r="Q890" t="str">
        <f t="shared" si="69"/>
        <v>Southampton</v>
      </c>
      <c r="R890">
        <f>Table134[[#This Row],[SibSp]]+Table134[[#This Row],[Parch]]</f>
        <v>3</v>
      </c>
      <c r="S890" s="2">
        <f ca="1">Table134[[#This Row],[Family_Size]]+RAND()-0.5</f>
        <v>2.7092980436033045</v>
      </c>
    </row>
    <row r="891" spans="1:19" hidden="1" x14ac:dyDescent="0.25">
      <c r="A891">
        <v>890</v>
      </c>
      <c r="B891">
        <v>1</v>
      </c>
      <c r="C891" t="str">
        <f t="shared" si="65"/>
        <v>Survived</v>
      </c>
      <c r="D891">
        <v>1</v>
      </c>
      <c r="E891" t="str">
        <f t="shared" si="66"/>
        <v>First</v>
      </c>
      <c r="F891" t="s">
        <v>1219</v>
      </c>
      <c r="G891" t="s">
        <v>13</v>
      </c>
      <c r="H891">
        <v>26</v>
      </c>
      <c r="I891">
        <f t="shared" si="67"/>
        <v>26</v>
      </c>
      <c r="J891">
        <v>0</v>
      </c>
      <c r="K891">
        <v>0</v>
      </c>
      <c r="L891">
        <v>111369</v>
      </c>
      <c r="M891">
        <v>30</v>
      </c>
      <c r="N891">
        <f t="shared" si="68"/>
        <v>30</v>
      </c>
      <c r="O891" t="s">
        <v>1220</v>
      </c>
      <c r="P891" t="s">
        <v>20</v>
      </c>
      <c r="Q891" t="str">
        <f t="shared" si="69"/>
        <v>Cherbourg</v>
      </c>
      <c r="R891">
        <f>Table134[[#This Row],[SibSp]]+Table134[[#This Row],[Parch]]</f>
        <v>0</v>
      </c>
      <c r="S891" s="2">
        <f ca="1">Table134[[#This Row],[Family_Size]]+RAND()-0.5</f>
        <v>0.15712863535553601</v>
      </c>
    </row>
    <row r="892" spans="1:19" x14ac:dyDescent="0.25">
      <c r="A892">
        <v>891</v>
      </c>
      <c r="B892">
        <v>0</v>
      </c>
      <c r="C892" t="str">
        <f t="shared" si="65"/>
        <v>Died</v>
      </c>
      <c r="D892">
        <v>3</v>
      </c>
      <c r="E892" t="str">
        <f t="shared" si="66"/>
        <v>Third</v>
      </c>
      <c r="F892" t="s">
        <v>1221</v>
      </c>
      <c r="G892" t="s">
        <v>13</v>
      </c>
      <c r="H892">
        <v>32</v>
      </c>
      <c r="I892">
        <f t="shared" si="67"/>
        <v>32</v>
      </c>
      <c r="J892">
        <v>0</v>
      </c>
      <c r="K892">
        <v>0</v>
      </c>
      <c r="L892">
        <v>370376</v>
      </c>
      <c r="M892">
        <v>7.75</v>
      </c>
      <c r="N892">
        <f t="shared" si="68"/>
        <v>7.75</v>
      </c>
      <c r="P892" t="s">
        <v>27</v>
      </c>
      <c r="Q892" t="str">
        <f t="shared" si="69"/>
        <v>Queenstown</v>
      </c>
      <c r="R892">
        <f>Table134[[#This Row],[SibSp]]+Table134[[#This Row],[Parch]]</f>
        <v>0</v>
      </c>
      <c r="S892" s="2">
        <f ca="1">Table134[[#This Row],[Family_Size]]+RAND()-0.5</f>
        <v>-0.30594130492419103</v>
      </c>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92"/>
  <sheetViews>
    <sheetView topLeftCell="A2" zoomScale="145" zoomScaleNormal="55" workbookViewId="0">
      <selection activeCell="C5" sqref="C5"/>
    </sheetView>
  </sheetViews>
  <sheetFormatPr defaultRowHeight="15" x14ac:dyDescent="0.25"/>
  <cols>
    <col min="1" max="1" width="14" bestFit="1" customWidth="1"/>
    <col min="2" max="2" width="11" bestFit="1" customWidth="1"/>
    <col min="3" max="3" width="16" bestFit="1" customWidth="1"/>
    <col min="4" max="4" width="8.5703125" bestFit="1" customWidth="1"/>
    <col min="5" max="5" width="13.42578125" bestFit="1" customWidth="1"/>
    <col min="6" max="6" width="56.7109375" customWidth="1"/>
    <col min="7" max="7" width="7.28515625" bestFit="1" customWidth="1"/>
    <col min="8" max="8" width="6.7109375" bestFit="1" customWidth="1"/>
    <col min="9" max="9" width="14.85546875" bestFit="1" customWidth="1"/>
    <col min="10" max="11" width="8.140625" bestFit="1" customWidth="1"/>
    <col min="12" max="12" width="20.28515625" bestFit="1" customWidth="1"/>
    <col min="13" max="13" width="9.85546875" bestFit="1" customWidth="1"/>
    <col min="14" max="14" width="11.7109375" bestFit="1" customWidth="1"/>
    <col min="15" max="15" width="15.5703125" bestFit="1" customWidth="1"/>
    <col min="16" max="16" width="12.140625" bestFit="1" customWidth="1"/>
    <col min="17" max="17" width="17.140625" bestFit="1" customWidth="1"/>
    <col min="19" max="19" width="13.140625" customWidth="1"/>
    <col min="20" max="20" width="16.28515625" customWidth="1"/>
    <col min="21" max="21" width="8.7109375" customWidth="1"/>
    <col min="22" max="22" width="11.28515625" bestFit="1" customWidth="1"/>
    <col min="25" max="25" width="22" customWidth="1"/>
    <col min="26" max="26" width="16.28515625" bestFit="1" customWidth="1"/>
    <col min="27" max="27" width="8.7109375" customWidth="1"/>
    <col min="28" max="28" width="11.28515625" customWidth="1"/>
    <col min="29" max="29" width="10" bestFit="1" customWidth="1"/>
    <col min="30" max="30" width="11.140625" bestFit="1" customWidth="1"/>
    <col min="31" max="32" width="7.5703125" customWidth="1"/>
    <col min="33" max="33" width="13.7109375" bestFit="1" customWidth="1"/>
    <col min="34" max="34" width="11.28515625" bestFit="1" customWidth="1"/>
  </cols>
  <sheetData>
    <row r="1" spans="1:28" x14ac:dyDescent="0.25">
      <c r="A1" t="s">
        <v>0</v>
      </c>
      <c r="B1" t="s">
        <v>1</v>
      </c>
      <c r="C1" t="s">
        <v>1222</v>
      </c>
      <c r="D1" t="s">
        <v>2</v>
      </c>
      <c r="E1" t="s">
        <v>1240</v>
      </c>
      <c r="F1" t="s">
        <v>3</v>
      </c>
      <c r="G1" t="s">
        <v>4</v>
      </c>
      <c r="H1" t="s">
        <v>5</v>
      </c>
      <c r="I1" t="s">
        <v>1241</v>
      </c>
      <c r="J1" t="s">
        <v>6</v>
      </c>
      <c r="K1" t="s">
        <v>7</v>
      </c>
      <c r="L1" t="s">
        <v>8</v>
      </c>
      <c r="M1" t="s">
        <v>9</v>
      </c>
      <c r="N1" t="s">
        <v>1242</v>
      </c>
      <c r="O1" t="s">
        <v>10</v>
      </c>
      <c r="P1" t="s">
        <v>11</v>
      </c>
      <c r="Q1" t="s">
        <v>1243</v>
      </c>
    </row>
    <row r="2" spans="1:28" x14ac:dyDescent="0.25">
      <c r="A2">
        <v>1</v>
      </c>
      <c r="B2">
        <v>0</v>
      </c>
      <c r="C2" t="str">
        <f t="shared" ref="C2:C65" si="0">IF(B2=1, "Survived", "Died")</f>
        <v>Died</v>
      </c>
      <c r="D2">
        <v>3</v>
      </c>
      <c r="E2" t="str">
        <f>IF(D2=1, "First", IF(D2=2, "Second", IF(D2=3, "Third")))</f>
        <v>Third</v>
      </c>
      <c r="F2" t="s">
        <v>12</v>
      </c>
      <c r="G2" t="s">
        <v>13</v>
      </c>
      <c r="H2">
        <v>22</v>
      </c>
      <c r="I2" s="3">
        <f t="shared" ref="I2:I65" si="1">IF(H2="",AVERAGE(H:H),H2)</f>
        <v>22</v>
      </c>
      <c r="J2">
        <v>1</v>
      </c>
      <c r="K2">
        <v>0</v>
      </c>
      <c r="L2" t="s">
        <v>14</v>
      </c>
      <c r="M2">
        <v>7.25</v>
      </c>
      <c r="N2">
        <f t="shared" ref="N2:N65" si="2">IF(M2="",MEDIAN(M:M),M2)</f>
        <v>7.25</v>
      </c>
      <c r="P2" t="s">
        <v>15</v>
      </c>
      <c r="Q2" t="str">
        <f t="shared" ref="Q2:Q65" si="3">IF(P2="C", "Cherbourg", IF(P2="Q", "Queenstown", IF(P2="S", "Southampton")))</f>
        <v>Southampton</v>
      </c>
      <c r="Y2" s="10" t="s">
        <v>1251</v>
      </c>
      <c r="Z2" s="10" t="s">
        <v>1228</v>
      </c>
    </row>
    <row r="3" spans="1:28" x14ac:dyDescent="0.25">
      <c r="A3">
        <v>2</v>
      </c>
      <c r="B3">
        <v>1</v>
      </c>
      <c r="C3" t="str">
        <f t="shared" si="0"/>
        <v>Survived</v>
      </c>
      <c r="D3">
        <v>1</v>
      </c>
      <c r="E3" t="str">
        <f t="shared" ref="E3:E66" si="4">IF(D3=1, "First", IF(D3=2, "Second", IF(D3=3, "Third")))</f>
        <v>First</v>
      </c>
      <c r="F3" t="s">
        <v>16</v>
      </c>
      <c r="G3" t="s">
        <v>17</v>
      </c>
      <c r="H3">
        <v>38</v>
      </c>
      <c r="I3">
        <f t="shared" si="1"/>
        <v>38</v>
      </c>
      <c r="J3">
        <v>1</v>
      </c>
      <c r="K3">
        <v>0</v>
      </c>
      <c r="L3" t="s">
        <v>18</v>
      </c>
      <c r="M3">
        <v>71.283299999999997</v>
      </c>
      <c r="N3">
        <f t="shared" si="2"/>
        <v>71.283299999999997</v>
      </c>
      <c r="O3" t="s">
        <v>19</v>
      </c>
      <c r="P3" t="s">
        <v>20</v>
      </c>
      <c r="Q3" t="str">
        <f t="shared" si="3"/>
        <v>Cherbourg</v>
      </c>
      <c r="Y3" s="10" t="s">
        <v>1223</v>
      </c>
      <c r="Z3" t="s">
        <v>1227</v>
      </c>
      <c r="AA3" t="s">
        <v>1</v>
      </c>
      <c r="AB3" t="s">
        <v>1225</v>
      </c>
    </row>
    <row r="4" spans="1:28" x14ac:dyDescent="0.25">
      <c r="A4">
        <v>3</v>
      </c>
      <c r="B4">
        <v>1</v>
      </c>
      <c r="C4" t="str">
        <f t="shared" si="0"/>
        <v>Survived</v>
      </c>
      <c r="D4">
        <v>3</v>
      </c>
      <c r="E4" t="str">
        <f t="shared" si="4"/>
        <v>Third</v>
      </c>
      <c r="F4" t="s">
        <v>21</v>
      </c>
      <c r="G4" t="s">
        <v>17</v>
      </c>
      <c r="H4">
        <v>26</v>
      </c>
      <c r="I4">
        <f t="shared" si="1"/>
        <v>26</v>
      </c>
      <c r="J4">
        <v>0</v>
      </c>
      <c r="K4">
        <v>0</v>
      </c>
      <c r="L4" t="s">
        <v>22</v>
      </c>
      <c r="M4">
        <v>7.9249999999999998</v>
      </c>
      <c r="N4">
        <f t="shared" si="2"/>
        <v>7.9249999999999998</v>
      </c>
      <c r="P4" t="s">
        <v>15</v>
      </c>
      <c r="Q4" t="str">
        <f t="shared" si="3"/>
        <v>Southampton</v>
      </c>
      <c r="Y4" s="1" t="s">
        <v>17</v>
      </c>
      <c r="Z4" s="6">
        <v>0.25796178343949044</v>
      </c>
      <c r="AA4" s="6">
        <v>0.7420382165605095</v>
      </c>
      <c r="AB4" s="6">
        <v>1</v>
      </c>
    </row>
    <row r="5" spans="1:28" x14ac:dyDescent="0.25">
      <c r="A5">
        <v>4</v>
      </c>
      <c r="B5">
        <v>1</v>
      </c>
      <c r="C5" t="str">
        <f t="shared" si="0"/>
        <v>Survived</v>
      </c>
      <c r="D5">
        <v>1</v>
      </c>
      <c r="E5" t="str">
        <f t="shared" si="4"/>
        <v>First</v>
      </c>
      <c r="F5" t="s">
        <v>23</v>
      </c>
      <c r="G5" t="s">
        <v>17</v>
      </c>
      <c r="H5">
        <v>35</v>
      </c>
      <c r="I5">
        <f t="shared" si="1"/>
        <v>35</v>
      </c>
      <c r="J5">
        <v>1</v>
      </c>
      <c r="K5">
        <v>0</v>
      </c>
      <c r="L5">
        <v>113803</v>
      </c>
      <c r="M5">
        <v>53.1</v>
      </c>
      <c r="N5">
        <f t="shared" si="2"/>
        <v>53.1</v>
      </c>
      <c r="O5" t="s">
        <v>24</v>
      </c>
      <c r="P5" t="s">
        <v>15</v>
      </c>
      <c r="Q5" t="str">
        <f t="shared" si="3"/>
        <v>Southampton</v>
      </c>
      <c r="Y5" s="4" t="s">
        <v>1247</v>
      </c>
      <c r="Z5" s="6"/>
      <c r="AA5" s="6"/>
      <c r="AB5" s="6"/>
    </row>
    <row r="6" spans="1:28" x14ac:dyDescent="0.25">
      <c r="A6">
        <v>5</v>
      </c>
      <c r="B6">
        <v>0</v>
      </c>
      <c r="C6" t="str">
        <f t="shared" si="0"/>
        <v>Died</v>
      </c>
      <c r="D6">
        <v>3</v>
      </c>
      <c r="E6" t="str">
        <f t="shared" si="4"/>
        <v>Third</v>
      </c>
      <c r="F6" t="s">
        <v>25</v>
      </c>
      <c r="G6" t="s">
        <v>13</v>
      </c>
      <c r="H6">
        <v>35</v>
      </c>
      <c r="I6">
        <f t="shared" si="1"/>
        <v>35</v>
      </c>
      <c r="J6">
        <v>0</v>
      </c>
      <c r="K6">
        <v>0</v>
      </c>
      <c r="L6">
        <v>373450</v>
      </c>
      <c r="M6">
        <v>8.0500000000000007</v>
      </c>
      <c r="N6">
        <f t="shared" si="2"/>
        <v>8.0500000000000007</v>
      </c>
      <c r="P6" t="s">
        <v>15</v>
      </c>
      <c r="Q6" t="str">
        <f t="shared" si="3"/>
        <v>Southampton</v>
      </c>
      <c r="Y6" s="5" t="s">
        <v>1244</v>
      </c>
      <c r="Z6" s="6">
        <v>2.3255813953488372E-2</v>
      </c>
      <c r="AA6" s="6">
        <v>0.97674418604651159</v>
      </c>
      <c r="AB6" s="6">
        <v>1</v>
      </c>
    </row>
    <row r="7" spans="1:28" x14ac:dyDescent="0.25">
      <c r="A7">
        <v>6</v>
      </c>
      <c r="B7">
        <v>0</v>
      </c>
      <c r="C7" t="str">
        <f t="shared" si="0"/>
        <v>Died</v>
      </c>
      <c r="D7">
        <v>3</v>
      </c>
      <c r="E7" t="str">
        <f t="shared" si="4"/>
        <v>Third</v>
      </c>
      <c r="F7" t="s">
        <v>26</v>
      </c>
      <c r="G7" t="s">
        <v>13</v>
      </c>
      <c r="I7">
        <f t="shared" si="1"/>
        <v>29.69911764705882</v>
      </c>
      <c r="J7">
        <v>0</v>
      </c>
      <c r="K7">
        <v>0</v>
      </c>
      <c r="L7">
        <v>330877</v>
      </c>
      <c r="M7">
        <v>8.4582999999999995</v>
      </c>
      <c r="N7">
        <f t="shared" si="2"/>
        <v>8.4582999999999995</v>
      </c>
      <c r="P7" t="s">
        <v>27</v>
      </c>
      <c r="Q7" t="str">
        <f t="shared" si="3"/>
        <v>Queenstown</v>
      </c>
      <c r="Y7" s="5" t="s">
        <v>1245</v>
      </c>
      <c r="Z7" s="6">
        <v>0</v>
      </c>
      <c r="AA7" s="6">
        <v>1</v>
      </c>
      <c r="AB7" s="6">
        <v>1</v>
      </c>
    </row>
    <row r="8" spans="1:28" x14ac:dyDescent="0.25">
      <c r="A8">
        <v>7</v>
      </c>
      <c r="B8">
        <v>0</v>
      </c>
      <c r="C8" t="str">
        <f t="shared" si="0"/>
        <v>Died</v>
      </c>
      <c r="D8">
        <v>1</v>
      </c>
      <c r="E8" t="str">
        <f t="shared" si="4"/>
        <v>First</v>
      </c>
      <c r="F8" t="s">
        <v>28</v>
      </c>
      <c r="G8" t="s">
        <v>13</v>
      </c>
      <c r="H8">
        <v>54</v>
      </c>
      <c r="I8">
        <f t="shared" si="1"/>
        <v>54</v>
      </c>
      <c r="J8">
        <v>0</v>
      </c>
      <c r="K8">
        <v>0</v>
      </c>
      <c r="L8">
        <v>17463</v>
      </c>
      <c r="M8">
        <v>51.862499999999997</v>
      </c>
      <c r="N8">
        <f t="shared" si="2"/>
        <v>51.862499999999997</v>
      </c>
      <c r="O8" t="s">
        <v>29</v>
      </c>
      <c r="P8" t="s">
        <v>15</v>
      </c>
      <c r="Q8" t="str">
        <f t="shared" si="3"/>
        <v>Southampton</v>
      </c>
      <c r="Y8" s="5" t="s">
        <v>1246</v>
      </c>
      <c r="Z8" s="6">
        <v>0.34782608695652173</v>
      </c>
      <c r="AA8" s="6">
        <v>0.65217391304347827</v>
      </c>
      <c r="AB8" s="6">
        <v>1</v>
      </c>
    </row>
    <row r="9" spans="1:28" x14ac:dyDescent="0.25">
      <c r="A9">
        <v>8</v>
      </c>
      <c r="B9">
        <v>0</v>
      </c>
      <c r="C9" t="str">
        <f t="shared" si="0"/>
        <v>Died</v>
      </c>
      <c r="D9">
        <v>3</v>
      </c>
      <c r="E9" t="str">
        <f t="shared" si="4"/>
        <v>Third</v>
      </c>
      <c r="F9" t="s">
        <v>30</v>
      </c>
      <c r="G9" t="s">
        <v>13</v>
      </c>
      <c r="H9">
        <v>2</v>
      </c>
      <c r="I9">
        <f t="shared" si="1"/>
        <v>2</v>
      </c>
      <c r="J9">
        <v>3</v>
      </c>
      <c r="K9">
        <v>1</v>
      </c>
      <c r="L9">
        <v>349909</v>
      </c>
      <c r="M9">
        <v>21.074999999999999</v>
      </c>
      <c r="N9">
        <f t="shared" si="2"/>
        <v>21.074999999999999</v>
      </c>
      <c r="P9" t="s">
        <v>15</v>
      </c>
      <c r="Q9" t="str">
        <f t="shared" si="3"/>
        <v>Southampton</v>
      </c>
      <c r="Y9" s="4" t="s">
        <v>1248</v>
      </c>
      <c r="Z9" s="6"/>
      <c r="AA9" s="6"/>
      <c r="AB9" s="6"/>
    </row>
    <row r="10" spans="1:28" x14ac:dyDescent="0.25">
      <c r="A10">
        <v>9</v>
      </c>
      <c r="B10">
        <v>1</v>
      </c>
      <c r="C10" t="str">
        <f t="shared" si="0"/>
        <v>Survived</v>
      </c>
      <c r="D10">
        <v>3</v>
      </c>
      <c r="E10" t="str">
        <f t="shared" si="4"/>
        <v>Third</v>
      </c>
      <c r="F10" t="s">
        <v>31</v>
      </c>
      <c r="G10" t="s">
        <v>17</v>
      </c>
      <c r="H10">
        <v>27</v>
      </c>
      <c r="I10">
        <f t="shared" si="1"/>
        <v>27</v>
      </c>
      <c r="J10">
        <v>0</v>
      </c>
      <c r="K10">
        <v>2</v>
      </c>
      <c r="L10">
        <v>347742</v>
      </c>
      <c r="M10">
        <v>11.1333</v>
      </c>
      <c r="N10">
        <f t="shared" si="2"/>
        <v>11.1333</v>
      </c>
      <c r="P10" t="s">
        <v>15</v>
      </c>
      <c r="Q10" t="str">
        <f t="shared" si="3"/>
        <v>Southampton</v>
      </c>
      <c r="Y10" s="5" t="s">
        <v>1244</v>
      </c>
      <c r="Z10" s="6">
        <v>0</v>
      </c>
      <c r="AA10" s="6">
        <v>1</v>
      </c>
      <c r="AB10" s="6">
        <v>1</v>
      </c>
    </row>
    <row r="11" spans="1:28" x14ac:dyDescent="0.25">
      <c r="A11">
        <v>10</v>
      </c>
      <c r="B11">
        <v>1</v>
      </c>
      <c r="C11" t="str">
        <f t="shared" si="0"/>
        <v>Survived</v>
      </c>
      <c r="D11">
        <v>2</v>
      </c>
      <c r="E11" t="str">
        <f t="shared" si="4"/>
        <v>Second</v>
      </c>
      <c r="F11" t="s">
        <v>32</v>
      </c>
      <c r="G11" t="s">
        <v>17</v>
      </c>
      <c r="H11">
        <v>14</v>
      </c>
      <c r="I11">
        <f t="shared" si="1"/>
        <v>14</v>
      </c>
      <c r="J11">
        <v>1</v>
      </c>
      <c r="K11">
        <v>0</v>
      </c>
      <c r="L11">
        <v>237736</v>
      </c>
      <c r="M11">
        <v>30.070799999999998</v>
      </c>
      <c r="N11">
        <f t="shared" si="2"/>
        <v>30.070799999999998</v>
      </c>
      <c r="P11" t="s">
        <v>20</v>
      </c>
      <c r="Q11" t="str">
        <f t="shared" si="3"/>
        <v>Cherbourg</v>
      </c>
      <c r="Y11" s="5" t="s">
        <v>1245</v>
      </c>
      <c r="Z11" s="6">
        <v>0</v>
      </c>
      <c r="AA11" s="6">
        <v>1</v>
      </c>
      <c r="AB11" s="6">
        <v>1</v>
      </c>
    </row>
    <row r="12" spans="1:28" x14ac:dyDescent="0.25">
      <c r="A12">
        <v>11</v>
      </c>
      <c r="B12">
        <v>1</v>
      </c>
      <c r="C12" t="str">
        <f t="shared" si="0"/>
        <v>Survived</v>
      </c>
      <c r="D12">
        <v>3</v>
      </c>
      <c r="E12" t="str">
        <f t="shared" si="4"/>
        <v>Third</v>
      </c>
      <c r="F12" t="s">
        <v>33</v>
      </c>
      <c r="G12" t="s">
        <v>17</v>
      </c>
      <c r="H12">
        <v>4</v>
      </c>
      <c r="I12">
        <f t="shared" si="1"/>
        <v>4</v>
      </c>
      <c r="J12">
        <v>1</v>
      </c>
      <c r="K12">
        <v>1</v>
      </c>
      <c r="L12" t="s">
        <v>34</v>
      </c>
      <c r="M12">
        <v>16.7</v>
      </c>
      <c r="N12">
        <f t="shared" si="2"/>
        <v>16.7</v>
      </c>
      <c r="O12" t="s">
        <v>35</v>
      </c>
      <c r="P12" t="s">
        <v>15</v>
      </c>
      <c r="Q12" t="str">
        <f t="shared" si="3"/>
        <v>Southampton</v>
      </c>
      <c r="Y12" s="5" t="s">
        <v>1246</v>
      </c>
      <c r="Z12" s="6">
        <v>0.27272727272727271</v>
      </c>
      <c r="AA12" s="6">
        <v>0.72727272727272729</v>
      </c>
      <c r="AB12" s="6">
        <v>1</v>
      </c>
    </row>
    <row r="13" spans="1:28" x14ac:dyDescent="0.25">
      <c r="A13">
        <v>12</v>
      </c>
      <c r="B13">
        <v>1</v>
      </c>
      <c r="C13" t="str">
        <f t="shared" si="0"/>
        <v>Survived</v>
      </c>
      <c r="D13">
        <v>1</v>
      </c>
      <c r="E13" t="str">
        <f t="shared" si="4"/>
        <v>First</v>
      </c>
      <c r="F13" t="s">
        <v>36</v>
      </c>
      <c r="G13" t="s">
        <v>17</v>
      </c>
      <c r="H13">
        <v>58</v>
      </c>
      <c r="I13">
        <f t="shared" si="1"/>
        <v>58</v>
      </c>
      <c r="J13">
        <v>0</v>
      </c>
      <c r="K13">
        <v>0</v>
      </c>
      <c r="L13">
        <v>113783</v>
      </c>
      <c r="M13">
        <v>26.55</v>
      </c>
      <c r="N13">
        <f t="shared" si="2"/>
        <v>26.55</v>
      </c>
      <c r="O13" t="s">
        <v>37</v>
      </c>
      <c r="P13" t="s">
        <v>15</v>
      </c>
      <c r="Q13" t="str">
        <f t="shared" si="3"/>
        <v>Southampton</v>
      </c>
      <c r="Y13" s="4" t="s">
        <v>1249</v>
      </c>
      <c r="Z13" s="6"/>
      <c r="AA13" s="6"/>
      <c r="AB13" s="6"/>
    </row>
    <row r="14" spans="1:28" x14ac:dyDescent="0.25">
      <c r="A14">
        <v>13</v>
      </c>
      <c r="B14">
        <v>0</v>
      </c>
      <c r="C14" t="str">
        <f t="shared" si="0"/>
        <v>Died</v>
      </c>
      <c r="D14">
        <v>3</v>
      </c>
      <c r="E14" t="str">
        <f t="shared" si="4"/>
        <v>Third</v>
      </c>
      <c r="F14" t="s">
        <v>38</v>
      </c>
      <c r="G14" t="s">
        <v>13</v>
      </c>
      <c r="H14">
        <v>20</v>
      </c>
      <c r="I14">
        <f t="shared" si="1"/>
        <v>20</v>
      </c>
      <c r="J14">
        <v>0</v>
      </c>
      <c r="K14">
        <v>0</v>
      </c>
      <c r="L14" t="s">
        <v>39</v>
      </c>
      <c r="M14">
        <v>8.0500000000000007</v>
      </c>
      <c r="N14">
        <f t="shared" si="2"/>
        <v>8.0500000000000007</v>
      </c>
      <c r="P14" t="s">
        <v>15</v>
      </c>
      <c r="Q14" t="str">
        <f t="shared" si="3"/>
        <v>Southampton</v>
      </c>
      <c r="Y14" s="5" t="s">
        <v>1244</v>
      </c>
      <c r="Z14" s="6">
        <v>4.1666666666666664E-2</v>
      </c>
      <c r="AA14" s="6">
        <v>0.95833333333333337</v>
      </c>
      <c r="AB14" s="6">
        <v>1</v>
      </c>
    </row>
    <row r="15" spans="1:28" x14ac:dyDescent="0.25">
      <c r="A15">
        <v>14</v>
      </c>
      <c r="B15">
        <v>0</v>
      </c>
      <c r="C15" t="str">
        <f t="shared" si="0"/>
        <v>Died</v>
      </c>
      <c r="D15">
        <v>3</v>
      </c>
      <c r="E15" t="str">
        <f t="shared" si="4"/>
        <v>Third</v>
      </c>
      <c r="F15" t="s">
        <v>40</v>
      </c>
      <c r="G15" t="s">
        <v>13</v>
      </c>
      <c r="H15">
        <v>39</v>
      </c>
      <c r="I15">
        <f t="shared" si="1"/>
        <v>39</v>
      </c>
      <c r="J15">
        <v>1</v>
      </c>
      <c r="K15">
        <v>5</v>
      </c>
      <c r="L15">
        <v>347082</v>
      </c>
      <c r="M15">
        <v>31.274999999999999</v>
      </c>
      <c r="N15">
        <f t="shared" si="2"/>
        <v>31.274999999999999</v>
      </c>
      <c r="P15" t="s">
        <v>15</v>
      </c>
      <c r="Q15" t="str">
        <f t="shared" si="3"/>
        <v>Southampton</v>
      </c>
      <c r="Y15" s="5" t="s">
        <v>1245</v>
      </c>
      <c r="Z15" s="6">
        <v>8.9552238805970144E-2</v>
      </c>
      <c r="AA15" s="6">
        <v>0.91044776119402981</v>
      </c>
      <c r="AB15" s="6">
        <v>1</v>
      </c>
    </row>
    <row r="16" spans="1:28" x14ac:dyDescent="0.25">
      <c r="A16">
        <v>15</v>
      </c>
      <c r="B16">
        <v>0</v>
      </c>
      <c r="C16" t="str">
        <f t="shared" si="0"/>
        <v>Died</v>
      </c>
      <c r="D16">
        <v>3</v>
      </c>
      <c r="E16" t="str">
        <f t="shared" si="4"/>
        <v>Third</v>
      </c>
      <c r="F16" t="s">
        <v>41</v>
      </c>
      <c r="G16" t="s">
        <v>17</v>
      </c>
      <c r="H16">
        <v>14</v>
      </c>
      <c r="I16">
        <f t="shared" si="1"/>
        <v>14</v>
      </c>
      <c r="J16">
        <v>0</v>
      </c>
      <c r="K16">
        <v>0</v>
      </c>
      <c r="L16">
        <v>350406</v>
      </c>
      <c r="M16">
        <v>7.8541999999999996</v>
      </c>
      <c r="N16">
        <f t="shared" si="2"/>
        <v>7.8541999999999996</v>
      </c>
      <c r="P16" t="s">
        <v>15</v>
      </c>
      <c r="Q16" t="str">
        <f t="shared" si="3"/>
        <v>Southampton</v>
      </c>
      <c r="Y16" s="5" t="s">
        <v>1246</v>
      </c>
      <c r="Z16" s="6">
        <v>0.625</v>
      </c>
      <c r="AA16" s="6">
        <v>0.375</v>
      </c>
      <c r="AB16" s="6">
        <v>1</v>
      </c>
    </row>
    <row r="17" spans="1:28" x14ac:dyDescent="0.25">
      <c r="A17">
        <v>16</v>
      </c>
      <c r="B17">
        <v>1</v>
      </c>
      <c r="C17" t="str">
        <f t="shared" si="0"/>
        <v>Survived</v>
      </c>
      <c r="D17">
        <v>2</v>
      </c>
      <c r="E17" t="str">
        <f t="shared" si="4"/>
        <v>Second</v>
      </c>
      <c r="F17" t="s">
        <v>42</v>
      </c>
      <c r="G17" t="s">
        <v>17</v>
      </c>
      <c r="H17">
        <v>55</v>
      </c>
      <c r="I17">
        <f t="shared" si="1"/>
        <v>55</v>
      </c>
      <c r="J17">
        <v>0</v>
      </c>
      <c r="K17">
        <v>0</v>
      </c>
      <c r="L17">
        <v>248706</v>
      </c>
      <c r="M17">
        <v>16</v>
      </c>
      <c r="N17">
        <f t="shared" si="2"/>
        <v>16</v>
      </c>
      <c r="P17" t="s">
        <v>15</v>
      </c>
      <c r="Q17" t="str">
        <f t="shared" si="3"/>
        <v>Southampton</v>
      </c>
      <c r="Y17" s="4" t="s">
        <v>1250</v>
      </c>
      <c r="Z17" s="6"/>
      <c r="AA17" s="6"/>
      <c r="AB17" s="6"/>
    </row>
    <row r="18" spans="1:28" x14ac:dyDescent="0.25">
      <c r="A18">
        <v>17</v>
      </c>
      <c r="B18">
        <v>0</v>
      </c>
      <c r="C18" t="str">
        <f t="shared" si="0"/>
        <v>Died</v>
      </c>
      <c r="D18">
        <v>3</v>
      </c>
      <c r="E18" t="str">
        <f t="shared" si="4"/>
        <v>Third</v>
      </c>
      <c r="F18" t="s">
        <v>43</v>
      </c>
      <c r="G18" t="s">
        <v>13</v>
      </c>
      <c r="H18">
        <v>2</v>
      </c>
      <c r="I18">
        <f t="shared" si="1"/>
        <v>2</v>
      </c>
      <c r="J18">
        <v>4</v>
      </c>
      <c r="K18">
        <v>1</v>
      </c>
      <c r="L18">
        <v>382652</v>
      </c>
      <c r="M18">
        <v>29.125</v>
      </c>
      <c r="N18">
        <f t="shared" si="2"/>
        <v>29.125</v>
      </c>
      <c r="P18" t="s">
        <v>27</v>
      </c>
      <c r="Q18" t="str">
        <f t="shared" si="3"/>
        <v>Queenstown</v>
      </c>
      <c r="Y18" s="5" t="s">
        <v>1244</v>
      </c>
      <c r="Z18" s="6">
        <v>0</v>
      </c>
      <c r="AA18" s="6">
        <v>1</v>
      </c>
      <c r="AB18" s="6">
        <v>1</v>
      </c>
    </row>
    <row r="19" spans="1:28" x14ac:dyDescent="0.25">
      <c r="A19">
        <v>18</v>
      </c>
      <c r="B19">
        <v>1</v>
      </c>
      <c r="C19" t="str">
        <f t="shared" si="0"/>
        <v>Survived</v>
      </c>
      <c r="D19">
        <v>2</v>
      </c>
      <c r="E19" t="str">
        <f t="shared" si="4"/>
        <v>Second</v>
      </c>
      <c r="F19" t="s">
        <v>44</v>
      </c>
      <c r="G19" t="s">
        <v>13</v>
      </c>
      <c r="I19">
        <f t="shared" si="1"/>
        <v>29.69911764705882</v>
      </c>
      <c r="J19">
        <v>0</v>
      </c>
      <c r="K19">
        <v>0</v>
      </c>
      <c r="L19">
        <v>244373</v>
      </c>
      <c r="M19">
        <v>13</v>
      </c>
      <c r="N19">
        <f t="shared" si="2"/>
        <v>13</v>
      </c>
      <c r="P19" t="s">
        <v>15</v>
      </c>
      <c r="Q19" t="str">
        <f t="shared" si="3"/>
        <v>Southampton</v>
      </c>
      <c r="Y19" s="1" t="s">
        <v>13</v>
      </c>
      <c r="Z19" s="6">
        <v>0.81109185441941078</v>
      </c>
      <c r="AA19" s="6">
        <v>0.18890814558058924</v>
      </c>
      <c r="AB19" s="6">
        <v>1</v>
      </c>
    </row>
    <row r="20" spans="1:28" x14ac:dyDescent="0.25">
      <c r="A20">
        <v>19</v>
      </c>
      <c r="B20">
        <v>0</v>
      </c>
      <c r="C20" t="str">
        <f t="shared" si="0"/>
        <v>Died</v>
      </c>
      <c r="D20">
        <v>3</v>
      </c>
      <c r="E20" t="str">
        <f t="shared" si="4"/>
        <v>Third</v>
      </c>
      <c r="F20" t="s">
        <v>45</v>
      </c>
      <c r="G20" t="s">
        <v>17</v>
      </c>
      <c r="H20">
        <v>31</v>
      </c>
      <c r="I20">
        <f t="shared" si="1"/>
        <v>31</v>
      </c>
      <c r="J20">
        <v>1</v>
      </c>
      <c r="K20">
        <v>0</v>
      </c>
      <c r="L20">
        <v>345763</v>
      </c>
      <c r="M20">
        <v>18</v>
      </c>
      <c r="N20">
        <f t="shared" si="2"/>
        <v>18</v>
      </c>
      <c r="P20" t="s">
        <v>15</v>
      </c>
      <c r="Q20" t="str">
        <f t="shared" si="3"/>
        <v>Southampton</v>
      </c>
      <c r="Y20" s="4" t="s">
        <v>1247</v>
      </c>
      <c r="Z20" s="6"/>
      <c r="AA20" s="6"/>
      <c r="AB20" s="6"/>
    </row>
    <row r="21" spans="1:28" x14ac:dyDescent="0.25">
      <c r="A21">
        <v>20</v>
      </c>
      <c r="B21">
        <v>1</v>
      </c>
      <c r="C21" t="str">
        <f t="shared" si="0"/>
        <v>Survived</v>
      </c>
      <c r="D21">
        <v>3</v>
      </c>
      <c r="E21" t="str">
        <f t="shared" si="4"/>
        <v>Third</v>
      </c>
      <c r="F21" t="s">
        <v>46</v>
      </c>
      <c r="G21" t="s">
        <v>17</v>
      </c>
      <c r="I21">
        <f t="shared" si="1"/>
        <v>29.69911764705882</v>
      </c>
      <c r="J21">
        <v>0</v>
      </c>
      <c r="K21">
        <v>0</v>
      </c>
      <c r="L21">
        <v>2649</v>
      </c>
      <c r="M21">
        <v>7.2249999999999996</v>
      </c>
      <c r="N21">
        <f t="shared" si="2"/>
        <v>7.2249999999999996</v>
      </c>
      <c r="P21" t="s">
        <v>20</v>
      </c>
      <c r="Q21" t="str">
        <f t="shared" si="3"/>
        <v>Cherbourg</v>
      </c>
      <c r="Y21" s="5" t="s">
        <v>1244</v>
      </c>
      <c r="Z21" s="6">
        <v>0.59523809523809523</v>
      </c>
      <c r="AA21" s="6">
        <v>0.40476190476190477</v>
      </c>
      <c r="AB21" s="6">
        <v>1</v>
      </c>
    </row>
    <row r="22" spans="1:28" x14ac:dyDescent="0.25">
      <c r="A22">
        <v>21</v>
      </c>
      <c r="B22">
        <v>0</v>
      </c>
      <c r="C22" t="str">
        <f t="shared" si="0"/>
        <v>Died</v>
      </c>
      <c r="D22">
        <v>2</v>
      </c>
      <c r="E22" t="str">
        <f t="shared" si="4"/>
        <v>Second</v>
      </c>
      <c r="F22" t="s">
        <v>47</v>
      </c>
      <c r="G22" t="s">
        <v>13</v>
      </c>
      <c r="H22">
        <v>35</v>
      </c>
      <c r="I22">
        <f t="shared" si="1"/>
        <v>35</v>
      </c>
      <c r="J22">
        <v>0</v>
      </c>
      <c r="K22">
        <v>0</v>
      </c>
      <c r="L22">
        <v>239865</v>
      </c>
      <c r="M22">
        <v>26</v>
      </c>
      <c r="N22">
        <f t="shared" si="2"/>
        <v>26</v>
      </c>
      <c r="P22" t="s">
        <v>15</v>
      </c>
      <c r="Q22" t="str">
        <f t="shared" si="3"/>
        <v>Southampton</v>
      </c>
      <c r="S22" s="10" t="s">
        <v>1226</v>
      </c>
      <c r="T22" s="10" t="s">
        <v>1228</v>
      </c>
      <c r="Y22" s="5" t="s">
        <v>1245</v>
      </c>
      <c r="Z22" s="6">
        <v>0.8</v>
      </c>
      <c r="AA22" s="6">
        <v>0.2</v>
      </c>
      <c r="AB22" s="6">
        <v>1</v>
      </c>
    </row>
    <row r="23" spans="1:28" x14ac:dyDescent="0.25">
      <c r="A23">
        <v>22</v>
      </c>
      <c r="B23">
        <v>1</v>
      </c>
      <c r="C23" t="str">
        <f t="shared" si="0"/>
        <v>Survived</v>
      </c>
      <c r="D23">
        <v>2</v>
      </c>
      <c r="E23" t="str">
        <f t="shared" si="4"/>
        <v>Second</v>
      </c>
      <c r="F23" t="s">
        <v>48</v>
      </c>
      <c r="G23" t="s">
        <v>13</v>
      </c>
      <c r="H23">
        <v>34</v>
      </c>
      <c r="I23">
        <f t="shared" si="1"/>
        <v>34</v>
      </c>
      <c r="J23">
        <v>0</v>
      </c>
      <c r="K23">
        <v>0</v>
      </c>
      <c r="L23">
        <v>248698</v>
      </c>
      <c r="M23">
        <v>13</v>
      </c>
      <c r="N23">
        <f t="shared" si="2"/>
        <v>13</v>
      </c>
      <c r="O23" t="s">
        <v>49</v>
      </c>
      <c r="P23" t="s">
        <v>15</v>
      </c>
      <c r="Q23" t="str">
        <f t="shared" si="3"/>
        <v>Southampton</v>
      </c>
      <c r="S23" s="10" t="s">
        <v>1223</v>
      </c>
      <c r="T23" t="s">
        <v>1227</v>
      </c>
      <c r="U23" t="s">
        <v>1</v>
      </c>
      <c r="V23" t="s">
        <v>1225</v>
      </c>
      <c r="Y23" s="5" t="s">
        <v>1246</v>
      </c>
      <c r="Z23" s="6">
        <v>0.76744186046511631</v>
      </c>
      <c r="AA23" s="6">
        <v>0.23255813953488372</v>
      </c>
      <c r="AB23" s="6">
        <v>1</v>
      </c>
    </row>
    <row r="24" spans="1:28" x14ac:dyDescent="0.25">
      <c r="A24">
        <v>23</v>
      </c>
      <c r="B24">
        <v>1</v>
      </c>
      <c r="C24" t="str">
        <f t="shared" si="0"/>
        <v>Survived</v>
      </c>
      <c r="D24">
        <v>3</v>
      </c>
      <c r="E24" t="str">
        <f t="shared" si="4"/>
        <v>Third</v>
      </c>
      <c r="F24" t="s">
        <v>50</v>
      </c>
      <c r="G24" t="s">
        <v>17</v>
      </c>
      <c r="H24">
        <v>15</v>
      </c>
      <c r="I24">
        <f t="shared" si="1"/>
        <v>15</v>
      </c>
      <c r="J24">
        <v>0</v>
      </c>
      <c r="K24">
        <v>0</v>
      </c>
      <c r="L24">
        <v>330923</v>
      </c>
      <c r="M24">
        <v>8.0291999999999994</v>
      </c>
      <c r="N24">
        <f t="shared" si="2"/>
        <v>8.0291999999999994</v>
      </c>
      <c r="P24" t="s">
        <v>27</v>
      </c>
      <c r="Q24" t="str">
        <f t="shared" si="3"/>
        <v>Queenstown</v>
      </c>
      <c r="S24" s="1" t="s">
        <v>1224</v>
      </c>
      <c r="T24" s="2">
        <v>51</v>
      </c>
      <c r="U24" s="2">
        <v>75</v>
      </c>
      <c r="V24" s="2">
        <v>126</v>
      </c>
      <c r="Y24" s="4" t="s">
        <v>1248</v>
      </c>
      <c r="Z24" s="6"/>
      <c r="AA24" s="6"/>
      <c r="AB24" s="6"/>
    </row>
    <row r="25" spans="1:28" x14ac:dyDescent="0.25">
      <c r="A25">
        <v>24</v>
      </c>
      <c r="B25">
        <v>1</v>
      </c>
      <c r="C25" t="str">
        <f t="shared" si="0"/>
        <v>Survived</v>
      </c>
      <c r="D25">
        <v>1</v>
      </c>
      <c r="E25" t="str">
        <f t="shared" si="4"/>
        <v>First</v>
      </c>
      <c r="F25" t="s">
        <v>51</v>
      </c>
      <c r="G25" t="s">
        <v>13</v>
      </c>
      <c r="H25">
        <v>28</v>
      </c>
      <c r="I25">
        <f t="shared" si="1"/>
        <v>28</v>
      </c>
      <c r="J25">
        <v>0</v>
      </c>
      <c r="K25">
        <v>0</v>
      </c>
      <c r="L25">
        <v>113788</v>
      </c>
      <c r="M25">
        <v>35.5</v>
      </c>
      <c r="N25">
        <f t="shared" si="2"/>
        <v>35.5</v>
      </c>
      <c r="O25" t="s">
        <v>52</v>
      </c>
      <c r="P25" t="s">
        <v>15</v>
      </c>
      <c r="Q25" t="str">
        <f t="shared" si="3"/>
        <v>Southampton</v>
      </c>
      <c r="S25" s="1" t="s">
        <v>1229</v>
      </c>
      <c r="T25" s="2">
        <v>12</v>
      </c>
      <c r="U25" s="2">
        <v>33</v>
      </c>
      <c r="V25" s="2">
        <v>45</v>
      </c>
      <c r="Y25" s="5" t="s">
        <v>1244</v>
      </c>
      <c r="Z25" s="6">
        <v>1</v>
      </c>
      <c r="AA25" s="6">
        <v>0</v>
      </c>
      <c r="AB25" s="6">
        <v>1</v>
      </c>
    </row>
    <row r="26" spans="1:28" x14ac:dyDescent="0.25">
      <c r="A26">
        <v>25</v>
      </c>
      <c r="B26">
        <v>0</v>
      </c>
      <c r="C26" t="str">
        <f t="shared" si="0"/>
        <v>Died</v>
      </c>
      <c r="D26">
        <v>3</v>
      </c>
      <c r="E26" t="str">
        <f t="shared" si="4"/>
        <v>Third</v>
      </c>
      <c r="F26" t="s">
        <v>53</v>
      </c>
      <c r="G26" t="s">
        <v>17</v>
      </c>
      <c r="H26">
        <v>8</v>
      </c>
      <c r="I26">
        <f t="shared" si="1"/>
        <v>8</v>
      </c>
      <c r="J26">
        <v>3</v>
      </c>
      <c r="K26">
        <v>1</v>
      </c>
      <c r="L26">
        <v>349909</v>
      </c>
      <c r="M26">
        <v>21.074999999999999</v>
      </c>
      <c r="N26">
        <f t="shared" si="2"/>
        <v>21.074999999999999</v>
      </c>
      <c r="P26" t="s">
        <v>15</v>
      </c>
      <c r="Q26" t="str">
        <f t="shared" si="3"/>
        <v>Southampton</v>
      </c>
      <c r="S26" s="1" t="s">
        <v>1230</v>
      </c>
      <c r="T26" s="2">
        <v>21</v>
      </c>
      <c r="U26" s="2"/>
      <c r="V26" s="2">
        <v>21</v>
      </c>
      <c r="Y26" s="5" t="s">
        <v>1245</v>
      </c>
      <c r="Z26" s="6">
        <v>1</v>
      </c>
      <c r="AA26" s="6">
        <v>0</v>
      </c>
      <c r="AB26" s="6">
        <v>1</v>
      </c>
    </row>
    <row r="27" spans="1:28" x14ac:dyDescent="0.25">
      <c r="A27">
        <v>26</v>
      </c>
      <c r="B27">
        <v>1</v>
      </c>
      <c r="C27" t="str">
        <f t="shared" si="0"/>
        <v>Survived</v>
      </c>
      <c r="D27">
        <v>3</v>
      </c>
      <c r="E27" t="str">
        <f t="shared" si="4"/>
        <v>Third</v>
      </c>
      <c r="F27" t="s">
        <v>54</v>
      </c>
      <c r="G27" t="s">
        <v>17</v>
      </c>
      <c r="H27">
        <v>38</v>
      </c>
      <c r="I27">
        <f t="shared" si="1"/>
        <v>38</v>
      </c>
      <c r="J27">
        <v>1</v>
      </c>
      <c r="K27">
        <v>5</v>
      </c>
      <c r="L27">
        <v>347077</v>
      </c>
      <c r="M27">
        <v>31.387499999999999</v>
      </c>
      <c r="N27">
        <f t="shared" si="2"/>
        <v>31.387499999999999</v>
      </c>
      <c r="P27" t="s">
        <v>15</v>
      </c>
      <c r="Q27" t="str">
        <f t="shared" si="3"/>
        <v>Southampton</v>
      </c>
      <c r="S27" s="1" t="s">
        <v>1231</v>
      </c>
      <c r="T27" s="2">
        <v>9</v>
      </c>
      <c r="U27" s="2">
        <v>15</v>
      </c>
      <c r="V27" s="2">
        <v>24</v>
      </c>
      <c r="Y27" s="5" t="s">
        <v>1246</v>
      </c>
      <c r="Z27" s="6">
        <v>0.92307692307692313</v>
      </c>
      <c r="AA27" s="6">
        <v>7.6923076923076927E-2</v>
      </c>
      <c r="AB27" s="6">
        <v>1</v>
      </c>
    </row>
    <row r="28" spans="1:28" x14ac:dyDescent="0.25">
      <c r="A28">
        <v>27</v>
      </c>
      <c r="B28">
        <v>0</v>
      </c>
      <c r="C28" t="str">
        <f t="shared" si="0"/>
        <v>Died</v>
      </c>
      <c r="D28">
        <v>3</v>
      </c>
      <c r="E28" t="str">
        <f t="shared" si="4"/>
        <v>Third</v>
      </c>
      <c r="F28" t="s">
        <v>55</v>
      </c>
      <c r="G28" t="s">
        <v>13</v>
      </c>
      <c r="I28">
        <f t="shared" si="1"/>
        <v>29.69911764705882</v>
      </c>
      <c r="J28">
        <v>0</v>
      </c>
      <c r="K28">
        <v>0</v>
      </c>
      <c r="L28">
        <v>2631</v>
      </c>
      <c r="M28">
        <v>7.2249999999999996</v>
      </c>
      <c r="N28">
        <f t="shared" si="2"/>
        <v>7.2249999999999996</v>
      </c>
      <c r="P28" t="s">
        <v>20</v>
      </c>
      <c r="Q28" t="str">
        <f t="shared" si="3"/>
        <v>Cherbourg</v>
      </c>
      <c r="S28" s="1" t="s">
        <v>1232</v>
      </c>
      <c r="T28" s="2">
        <v>27</v>
      </c>
      <c r="U28" s="2">
        <v>24</v>
      </c>
      <c r="V28" s="2">
        <v>51</v>
      </c>
      <c r="Y28" s="4" t="s">
        <v>1249</v>
      </c>
      <c r="Z28" s="6"/>
      <c r="AA28" s="6"/>
      <c r="AB28" s="6"/>
    </row>
    <row r="29" spans="1:28" x14ac:dyDescent="0.25">
      <c r="A29">
        <v>28</v>
      </c>
      <c r="B29">
        <v>0</v>
      </c>
      <c r="C29" t="str">
        <f t="shared" si="0"/>
        <v>Died</v>
      </c>
      <c r="D29">
        <v>1</v>
      </c>
      <c r="E29" t="str">
        <f t="shared" si="4"/>
        <v>First</v>
      </c>
      <c r="F29" t="s">
        <v>56</v>
      </c>
      <c r="G29" t="s">
        <v>13</v>
      </c>
      <c r="H29">
        <v>19</v>
      </c>
      <c r="I29">
        <f t="shared" si="1"/>
        <v>19</v>
      </c>
      <c r="J29">
        <v>3</v>
      </c>
      <c r="K29">
        <v>2</v>
      </c>
      <c r="L29">
        <v>19950</v>
      </c>
      <c r="M29">
        <v>263</v>
      </c>
      <c r="N29">
        <f t="shared" si="2"/>
        <v>263</v>
      </c>
      <c r="O29" t="s">
        <v>57</v>
      </c>
      <c r="P29" t="s">
        <v>15</v>
      </c>
      <c r="Q29" t="str">
        <f t="shared" si="3"/>
        <v>Southampton</v>
      </c>
      <c r="S29" s="1" t="s">
        <v>1233</v>
      </c>
      <c r="T29" s="2">
        <v>27</v>
      </c>
      <c r="U29" s="2">
        <v>27</v>
      </c>
      <c r="V29" s="2">
        <v>54</v>
      </c>
      <c r="Y29" s="5" t="s">
        <v>1244</v>
      </c>
      <c r="Z29" s="6">
        <v>0.64556962025316456</v>
      </c>
      <c r="AA29" s="6">
        <v>0.35443037974683544</v>
      </c>
      <c r="AB29" s="6">
        <v>1</v>
      </c>
    </row>
    <row r="30" spans="1:28" x14ac:dyDescent="0.25">
      <c r="A30">
        <v>29</v>
      </c>
      <c r="B30">
        <v>1</v>
      </c>
      <c r="C30" t="str">
        <f t="shared" si="0"/>
        <v>Survived</v>
      </c>
      <c r="D30">
        <v>3</v>
      </c>
      <c r="E30" t="str">
        <f t="shared" si="4"/>
        <v>Third</v>
      </c>
      <c r="F30" t="s">
        <v>58</v>
      </c>
      <c r="G30" t="s">
        <v>17</v>
      </c>
      <c r="I30">
        <f t="shared" si="1"/>
        <v>29.69911764705882</v>
      </c>
      <c r="J30">
        <v>0</v>
      </c>
      <c r="K30">
        <v>0</v>
      </c>
      <c r="L30">
        <v>330959</v>
      </c>
      <c r="M30">
        <v>7.8792</v>
      </c>
      <c r="N30">
        <f t="shared" si="2"/>
        <v>7.8792</v>
      </c>
      <c r="P30" t="s">
        <v>27</v>
      </c>
      <c r="Q30" t="str">
        <f t="shared" si="3"/>
        <v>Queenstown</v>
      </c>
      <c r="S30" s="1" t="s">
        <v>1234</v>
      </c>
      <c r="T30" s="2">
        <v>21</v>
      </c>
      <c r="U30" s="2">
        <v>21</v>
      </c>
      <c r="V30" s="2">
        <v>42</v>
      </c>
      <c r="Y30" s="5" t="s">
        <v>1245</v>
      </c>
      <c r="Z30" s="6">
        <v>0.84536082474226804</v>
      </c>
      <c r="AA30" s="6">
        <v>0.15463917525773196</v>
      </c>
      <c r="AB30" s="6">
        <v>1</v>
      </c>
    </row>
    <row r="31" spans="1:28" x14ac:dyDescent="0.25">
      <c r="A31">
        <v>30</v>
      </c>
      <c r="B31">
        <v>0</v>
      </c>
      <c r="C31" t="str">
        <f t="shared" si="0"/>
        <v>Died</v>
      </c>
      <c r="D31">
        <v>3</v>
      </c>
      <c r="E31" t="str">
        <f t="shared" si="4"/>
        <v>Third</v>
      </c>
      <c r="F31" t="s">
        <v>59</v>
      </c>
      <c r="G31" t="s">
        <v>13</v>
      </c>
      <c r="I31">
        <f t="shared" si="1"/>
        <v>29.69911764705882</v>
      </c>
      <c r="J31">
        <v>0</v>
      </c>
      <c r="K31">
        <v>0</v>
      </c>
      <c r="L31">
        <v>349216</v>
      </c>
      <c r="M31">
        <v>7.8958000000000004</v>
      </c>
      <c r="N31">
        <f t="shared" si="2"/>
        <v>7.8958000000000004</v>
      </c>
      <c r="P31" t="s">
        <v>15</v>
      </c>
      <c r="Q31" t="str">
        <f t="shared" si="3"/>
        <v>Southampton</v>
      </c>
      <c r="S31" s="1" t="s">
        <v>1235</v>
      </c>
      <c r="T31" s="2">
        <v>12</v>
      </c>
      <c r="U31" s="2">
        <v>12</v>
      </c>
      <c r="V31" s="2">
        <v>24</v>
      </c>
      <c r="Y31" s="5" t="s">
        <v>1246</v>
      </c>
      <c r="Z31" s="6">
        <v>0.8716981132075472</v>
      </c>
      <c r="AA31" s="6">
        <v>0.12830188679245283</v>
      </c>
      <c r="AB31" s="6">
        <v>1</v>
      </c>
    </row>
    <row r="32" spans="1:28" x14ac:dyDescent="0.25">
      <c r="A32">
        <v>31</v>
      </c>
      <c r="B32">
        <v>0</v>
      </c>
      <c r="C32" t="str">
        <f t="shared" si="0"/>
        <v>Died</v>
      </c>
      <c r="D32">
        <v>1</v>
      </c>
      <c r="E32" t="str">
        <f t="shared" si="4"/>
        <v>First</v>
      </c>
      <c r="F32" t="s">
        <v>60</v>
      </c>
      <c r="G32" t="s">
        <v>13</v>
      </c>
      <c r="H32">
        <v>40</v>
      </c>
      <c r="I32">
        <f t="shared" si="1"/>
        <v>40</v>
      </c>
      <c r="J32">
        <v>0</v>
      </c>
      <c r="K32">
        <v>0</v>
      </c>
      <c r="L32" t="s">
        <v>61</v>
      </c>
      <c r="M32">
        <v>27.720800000000001</v>
      </c>
      <c r="N32">
        <f t="shared" si="2"/>
        <v>27.720800000000001</v>
      </c>
      <c r="P32" t="s">
        <v>20</v>
      </c>
      <c r="Q32" t="str">
        <f t="shared" si="3"/>
        <v>Cherbourg</v>
      </c>
      <c r="S32" s="1" t="s">
        <v>1236</v>
      </c>
      <c r="T32" s="2">
        <v>12</v>
      </c>
      <c r="U32" s="2">
        <v>6</v>
      </c>
      <c r="V32" s="2">
        <v>18</v>
      </c>
      <c r="Y32" s="1" t="s">
        <v>1225</v>
      </c>
      <c r="Z32" s="6">
        <v>0.61616161616161613</v>
      </c>
      <c r="AA32" s="6">
        <v>0.38383838383838381</v>
      </c>
      <c r="AB32" s="6">
        <v>1</v>
      </c>
    </row>
    <row r="33" spans="1:22" x14ac:dyDescent="0.25">
      <c r="A33">
        <v>32</v>
      </c>
      <c r="B33">
        <v>1</v>
      </c>
      <c r="C33" t="str">
        <f t="shared" si="0"/>
        <v>Survived</v>
      </c>
      <c r="D33">
        <v>1</v>
      </c>
      <c r="E33" t="str">
        <f t="shared" si="4"/>
        <v>First</v>
      </c>
      <c r="F33" t="s">
        <v>62</v>
      </c>
      <c r="G33" t="s">
        <v>17</v>
      </c>
      <c r="I33">
        <f t="shared" si="1"/>
        <v>29.69911764705882</v>
      </c>
      <c r="J33">
        <v>1</v>
      </c>
      <c r="K33">
        <v>0</v>
      </c>
      <c r="L33" t="s">
        <v>63</v>
      </c>
      <c r="M33">
        <v>146.52080000000001</v>
      </c>
      <c r="N33">
        <f t="shared" si="2"/>
        <v>146.52080000000001</v>
      </c>
      <c r="O33" t="s">
        <v>64</v>
      </c>
      <c r="P33" t="s">
        <v>20</v>
      </c>
      <c r="Q33" t="str">
        <f t="shared" si="3"/>
        <v>Cherbourg</v>
      </c>
      <c r="S33" s="1" t="s">
        <v>1237</v>
      </c>
      <c r="T33" s="2">
        <v>18</v>
      </c>
      <c r="U33" s="2"/>
      <c r="V33" s="2">
        <v>18</v>
      </c>
    </row>
    <row r="34" spans="1:22" x14ac:dyDescent="0.25">
      <c r="A34">
        <v>33</v>
      </c>
      <c r="B34">
        <v>1</v>
      </c>
      <c r="C34" t="str">
        <f t="shared" si="0"/>
        <v>Survived</v>
      </c>
      <c r="D34">
        <v>3</v>
      </c>
      <c r="E34" t="str">
        <f t="shared" si="4"/>
        <v>Third</v>
      </c>
      <c r="F34" t="s">
        <v>65</v>
      </c>
      <c r="G34" t="s">
        <v>17</v>
      </c>
      <c r="I34">
        <f t="shared" si="1"/>
        <v>29.69911764705882</v>
      </c>
      <c r="J34">
        <v>0</v>
      </c>
      <c r="K34">
        <v>0</v>
      </c>
      <c r="L34">
        <v>335677</v>
      </c>
      <c r="M34">
        <v>7.75</v>
      </c>
      <c r="N34">
        <f t="shared" si="2"/>
        <v>7.75</v>
      </c>
      <c r="P34" t="s">
        <v>27</v>
      </c>
      <c r="Q34" t="str">
        <f t="shared" si="3"/>
        <v>Queenstown</v>
      </c>
      <c r="S34" s="1" t="s">
        <v>1238</v>
      </c>
      <c r="T34" s="2">
        <v>6</v>
      </c>
      <c r="U34" s="2"/>
      <c r="V34" s="2">
        <v>6</v>
      </c>
    </row>
    <row r="35" spans="1:22" x14ac:dyDescent="0.25">
      <c r="A35">
        <v>34</v>
      </c>
      <c r="B35">
        <v>0</v>
      </c>
      <c r="C35" t="str">
        <f t="shared" si="0"/>
        <v>Died</v>
      </c>
      <c r="D35">
        <v>2</v>
      </c>
      <c r="E35" t="str">
        <f t="shared" si="4"/>
        <v>Second</v>
      </c>
      <c r="F35" t="s">
        <v>66</v>
      </c>
      <c r="G35" t="s">
        <v>13</v>
      </c>
      <c r="H35">
        <v>66</v>
      </c>
      <c r="I35">
        <f t="shared" si="1"/>
        <v>66</v>
      </c>
      <c r="J35">
        <v>0</v>
      </c>
      <c r="K35">
        <v>0</v>
      </c>
      <c r="L35" t="s">
        <v>67</v>
      </c>
      <c r="M35">
        <v>10.5</v>
      </c>
      <c r="N35">
        <f t="shared" si="2"/>
        <v>10.5</v>
      </c>
      <c r="P35" t="s">
        <v>15</v>
      </c>
      <c r="Q35" t="str">
        <f t="shared" si="3"/>
        <v>Southampton</v>
      </c>
      <c r="S35" s="1" t="s">
        <v>1239</v>
      </c>
      <c r="T35" s="2"/>
      <c r="U35" s="2">
        <v>3</v>
      </c>
      <c r="V35" s="2">
        <v>3</v>
      </c>
    </row>
    <row r="36" spans="1:22" x14ac:dyDescent="0.25">
      <c r="A36">
        <v>35</v>
      </c>
      <c r="B36">
        <v>0</v>
      </c>
      <c r="C36" t="str">
        <f t="shared" si="0"/>
        <v>Died</v>
      </c>
      <c r="D36">
        <v>1</v>
      </c>
      <c r="E36" t="str">
        <f t="shared" si="4"/>
        <v>First</v>
      </c>
      <c r="F36" t="s">
        <v>68</v>
      </c>
      <c r="G36" t="s">
        <v>13</v>
      </c>
      <c r="H36">
        <v>28</v>
      </c>
      <c r="I36">
        <f t="shared" si="1"/>
        <v>28</v>
      </c>
      <c r="J36">
        <v>1</v>
      </c>
      <c r="K36">
        <v>0</v>
      </c>
      <c r="L36" t="s">
        <v>69</v>
      </c>
      <c r="M36">
        <v>82.1708</v>
      </c>
      <c r="N36">
        <f t="shared" si="2"/>
        <v>82.1708</v>
      </c>
      <c r="P36" t="s">
        <v>20</v>
      </c>
      <c r="Q36" t="str">
        <f t="shared" si="3"/>
        <v>Cherbourg</v>
      </c>
      <c r="S36" s="1" t="s">
        <v>1225</v>
      </c>
      <c r="T36" s="2">
        <v>216</v>
      </c>
      <c r="U36" s="2">
        <v>216</v>
      </c>
      <c r="V36" s="2">
        <v>432</v>
      </c>
    </row>
    <row r="37" spans="1:22" x14ac:dyDescent="0.25">
      <c r="A37">
        <v>36</v>
      </c>
      <c r="B37">
        <v>0</v>
      </c>
      <c r="C37" t="str">
        <f t="shared" si="0"/>
        <v>Died</v>
      </c>
      <c r="D37">
        <v>1</v>
      </c>
      <c r="E37" t="str">
        <f t="shared" si="4"/>
        <v>First</v>
      </c>
      <c r="F37" t="s">
        <v>70</v>
      </c>
      <c r="G37" t="s">
        <v>13</v>
      </c>
      <c r="H37">
        <v>42</v>
      </c>
      <c r="I37">
        <f t="shared" si="1"/>
        <v>42</v>
      </c>
      <c r="J37">
        <v>1</v>
      </c>
      <c r="K37">
        <v>0</v>
      </c>
      <c r="L37">
        <v>113789</v>
      </c>
      <c r="M37">
        <v>52</v>
      </c>
      <c r="N37">
        <f t="shared" si="2"/>
        <v>52</v>
      </c>
      <c r="P37" t="s">
        <v>15</v>
      </c>
      <c r="Q37" t="str">
        <f t="shared" si="3"/>
        <v>Southampton</v>
      </c>
    </row>
    <row r="38" spans="1:22" x14ac:dyDescent="0.25">
      <c r="A38">
        <v>37</v>
      </c>
      <c r="B38">
        <v>1</v>
      </c>
      <c r="C38" t="str">
        <f t="shared" si="0"/>
        <v>Survived</v>
      </c>
      <c r="D38">
        <v>3</v>
      </c>
      <c r="E38" t="str">
        <f t="shared" si="4"/>
        <v>Third</v>
      </c>
      <c r="F38" t="s">
        <v>71</v>
      </c>
      <c r="G38" t="s">
        <v>13</v>
      </c>
      <c r="I38">
        <f t="shared" si="1"/>
        <v>29.69911764705882</v>
      </c>
      <c r="J38">
        <v>0</v>
      </c>
      <c r="K38">
        <v>0</v>
      </c>
      <c r="L38">
        <v>2677</v>
      </c>
      <c r="M38">
        <v>7.2291999999999996</v>
      </c>
      <c r="N38">
        <f t="shared" si="2"/>
        <v>7.2291999999999996</v>
      </c>
      <c r="P38" t="s">
        <v>20</v>
      </c>
      <c r="Q38" t="str">
        <f t="shared" si="3"/>
        <v>Cherbourg</v>
      </c>
    </row>
    <row r="39" spans="1:22" x14ac:dyDescent="0.25">
      <c r="A39">
        <v>38</v>
      </c>
      <c r="B39">
        <v>0</v>
      </c>
      <c r="C39" t="str">
        <f t="shared" si="0"/>
        <v>Died</v>
      </c>
      <c r="D39">
        <v>3</v>
      </c>
      <c r="E39" t="str">
        <f t="shared" si="4"/>
        <v>Third</v>
      </c>
      <c r="F39" t="s">
        <v>72</v>
      </c>
      <c r="G39" t="s">
        <v>13</v>
      </c>
      <c r="H39">
        <v>21</v>
      </c>
      <c r="I39">
        <f t="shared" si="1"/>
        <v>21</v>
      </c>
      <c r="J39">
        <v>0</v>
      </c>
      <c r="K39">
        <v>0</v>
      </c>
      <c r="L39" t="s">
        <v>73</v>
      </c>
      <c r="M39">
        <v>8.0500000000000007</v>
      </c>
      <c r="N39">
        <f t="shared" si="2"/>
        <v>8.0500000000000007</v>
      </c>
      <c r="P39" t="s">
        <v>15</v>
      </c>
      <c r="Q39" t="str">
        <f t="shared" si="3"/>
        <v>Southampton</v>
      </c>
    </row>
    <row r="40" spans="1:22" x14ac:dyDescent="0.25">
      <c r="A40">
        <v>39</v>
      </c>
      <c r="B40">
        <v>0</v>
      </c>
      <c r="C40" t="str">
        <f t="shared" si="0"/>
        <v>Died</v>
      </c>
      <c r="D40">
        <v>3</v>
      </c>
      <c r="E40" t="str">
        <f t="shared" si="4"/>
        <v>Third</v>
      </c>
      <c r="F40" t="s">
        <v>74</v>
      </c>
      <c r="G40" t="s">
        <v>17</v>
      </c>
      <c r="H40">
        <v>18</v>
      </c>
      <c r="I40">
        <f t="shared" si="1"/>
        <v>18</v>
      </c>
      <c r="J40">
        <v>2</v>
      </c>
      <c r="K40">
        <v>0</v>
      </c>
      <c r="L40">
        <v>345764</v>
      </c>
      <c r="M40">
        <v>18</v>
      </c>
      <c r="N40">
        <f t="shared" si="2"/>
        <v>18</v>
      </c>
      <c r="P40" t="s">
        <v>15</v>
      </c>
      <c r="Q40" t="str">
        <f t="shared" si="3"/>
        <v>Southampton</v>
      </c>
    </row>
    <row r="41" spans="1:22" x14ac:dyDescent="0.25">
      <c r="A41">
        <v>40</v>
      </c>
      <c r="B41">
        <v>1</v>
      </c>
      <c r="C41" t="str">
        <f t="shared" si="0"/>
        <v>Survived</v>
      </c>
      <c r="D41">
        <v>3</v>
      </c>
      <c r="E41" t="str">
        <f t="shared" si="4"/>
        <v>Third</v>
      </c>
      <c r="F41" t="s">
        <v>75</v>
      </c>
      <c r="G41" t="s">
        <v>17</v>
      </c>
      <c r="H41">
        <v>14</v>
      </c>
      <c r="I41">
        <f t="shared" si="1"/>
        <v>14</v>
      </c>
      <c r="J41">
        <v>1</v>
      </c>
      <c r="K41">
        <v>0</v>
      </c>
      <c r="L41">
        <v>2651</v>
      </c>
      <c r="M41">
        <v>11.2417</v>
      </c>
      <c r="N41">
        <f t="shared" si="2"/>
        <v>11.2417</v>
      </c>
      <c r="P41" t="s">
        <v>20</v>
      </c>
      <c r="Q41" t="str">
        <f t="shared" si="3"/>
        <v>Cherbourg</v>
      </c>
    </row>
    <row r="42" spans="1:22" x14ac:dyDescent="0.25">
      <c r="A42">
        <v>41</v>
      </c>
      <c r="B42">
        <v>0</v>
      </c>
      <c r="C42" t="str">
        <f t="shared" si="0"/>
        <v>Died</v>
      </c>
      <c r="D42">
        <v>3</v>
      </c>
      <c r="E42" t="str">
        <f t="shared" si="4"/>
        <v>Third</v>
      </c>
      <c r="F42" t="s">
        <v>76</v>
      </c>
      <c r="G42" t="s">
        <v>17</v>
      </c>
      <c r="H42">
        <v>40</v>
      </c>
      <c r="I42">
        <f t="shared" si="1"/>
        <v>40</v>
      </c>
      <c r="J42">
        <v>1</v>
      </c>
      <c r="K42">
        <v>0</v>
      </c>
      <c r="L42">
        <v>7546</v>
      </c>
      <c r="M42">
        <v>9.4749999999999996</v>
      </c>
      <c r="N42">
        <f t="shared" si="2"/>
        <v>9.4749999999999996</v>
      </c>
      <c r="P42" t="s">
        <v>15</v>
      </c>
      <c r="Q42" t="str">
        <f t="shared" si="3"/>
        <v>Southampton</v>
      </c>
    </row>
    <row r="43" spans="1:22" x14ac:dyDescent="0.25">
      <c r="A43">
        <v>42</v>
      </c>
      <c r="B43">
        <v>0</v>
      </c>
      <c r="C43" t="str">
        <f t="shared" si="0"/>
        <v>Died</v>
      </c>
      <c r="D43">
        <v>2</v>
      </c>
      <c r="E43" t="str">
        <f t="shared" si="4"/>
        <v>Second</v>
      </c>
      <c r="F43" t="s">
        <v>77</v>
      </c>
      <c r="G43" t="s">
        <v>17</v>
      </c>
      <c r="H43">
        <v>27</v>
      </c>
      <c r="I43">
        <f t="shared" si="1"/>
        <v>27</v>
      </c>
      <c r="J43">
        <v>1</v>
      </c>
      <c r="K43">
        <v>0</v>
      </c>
      <c r="L43">
        <v>11668</v>
      </c>
      <c r="M43">
        <v>21</v>
      </c>
      <c r="N43">
        <f t="shared" si="2"/>
        <v>21</v>
      </c>
      <c r="P43" t="s">
        <v>15</v>
      </c>
      <c r="Q43" t="str">
        <f t="shared" si="3"/>
        <v>Southampton</v>
      </c>
    </row>
    <row r="44" spans="1:22" x14ac:dyDescent="0.25">
      <c r="A44">
        <v>43</v>
      </c>
      <c r="B44">
        <v>0</v>
      </c>
      <c r="C44" t="str">
        <f t="shared" si="0"/>
        <v>Died</v>
      </c>
      <c r="D44">
        <v>3</v>
      </c>
      <c r="E44" t="str">
        <f t="shared" si="4"/>
        <v>Third</v>
      </c>
      <c r="F44" t="s">
        <v>78</v>
      </c>
      <c r="G44" t="s">
        <v>13</v>
      </c>
      <c r="I44">
        <f t="shared" si="1"/>
        <v>29.69911764705882</v>
      </c>
      <c r="J44">
        <v>0</v>
      </c>
      <c r="K44">
        <v>0</v>
      </c>
      <c r="L44">
        <v>349253</v>
      </c>
      <c r="M44">
        <v>7.8958000000000004</v>
      </c>
      <c r="N44">
        <f t="shared" si="2"/>
        <v>7.8958000000000004</v>
      </c>
      <c r="P44" t="s">
        <v>20</v>
      </c>
      <c r="Q44" t="str">
        <f t="shared" si="3"/>
        <v>Cherbourg</v>
      </c>
    </row>
    <row r="45" spans="1:22" x14ac:dyDescent="0.25">
      <c r="A45">
        <v>44</v>
      </c>
      <c r="B45">
        <v>1</v>
      </c>
      <c r="C45" t="str">
        <f t="shared" si="0"/>
        <v>Survived</v>
      </c>
      <c r="D45">
        <v>2</v>
      </c>
      <c r="E45" t="str">
        <f t="shared" si="4"/>
        <v>Second</v>
      </c>
      <c r="F45" t="s">
        <v>79</v>
      </c>
      <c r="G45" t="s">
        <v>17</v>
      </c>
      <c r="H45">
        <v>3</v>
      </c>
      <c r="I45">
        <f t="shared" si="1"/>
        <v>3</v>
      </c>
      <c r="J45">
        <v>1</v>
      </c>
      <c r="K45">
        <v>2</v>
      </c>
      <c r="L45" t="s">
        <v>80</v>
      </c>
      <c r="M45">
        <v>41.5792</v>
      </c>
      <c r="N45">
        <f t="shared" si="2"/>
        <v>41.5792</v>
      </c>
      <c r="P45" t="s">
        <v>20</v>
      </c>
      <c r="Q45" t="str">
        <f t="shared" si="3"/>
        <v>Cherbourg</v>
      </c>
    </row>
    <row r="46" spans="1:22" x14ac:dyDescent="0.25">
      <c r="A46">
        <v>45</v>
      </c>
      <c r="B46">
        <v>1</v>
      </c>
      <c r="C46" t="str">
        <f t="shared" si="0"/>
        <v>Survived</v>
      </c>
      <c r="D46">
        <v>3</v>
      </c>
      <c r="E46" t="str">
        <f t="shared" si="4"/>
        <v>Third</v>
      </c>
      <c r="F46" t="s">
        <v>81</v>
      </c>
      <c r="G46" t="s">
        <v>17</v>
      </c>
      <c r="H46">
        <v>19</v>
      </c>
      <c r="I46">
        <f t="shared" si="1"/>
        <v>19</v>
      </c>
      <c r="J46">
        <v>0</v>
      </c>
      <c r="K46">
        <v>0</v>
      </c>
      <c r="L46">
        <v>330958</v>
      </c>
      <c r="M46">
        <v>7.8792</v>
      </c>
      <c r="N46">
        <f t="shared" si="2"/>
        <v>7.8792</v>
      </c>
      <c r="P46" t="s">
        <v>27</v>
      </c>
      <c r="Q46" t="str">
        <f t="shared" si="3"/>
        <v>Queenstown</v>
      </c>
    </row>
    <row r="47" spans="1:22" x14ac:dyDescent="0.25">
      <c r="A47">
        <v>46</v>
      </c>
      <c r="B47">
        <v>0</v>
      </c>
      <c r="C47" t="str">
        <f t="shared" si="0"/>
        <v>Died</v>
      </c>
      <c r="D47">
        <v>3</v>
      </c>
      <c r="E47" t="str">
        <f t="shared" si="4"/>
        <v>Third</v>
      </c>
      <c r="F47" t="s">
        <v>82</v>
      </c>
      <c r="G47" t="s">
        <v>13</v>
      </c>
      <c r="I47">
        <f t="shared" si="1"/>
        <v>29.69911764705882</v>
      </c>
      <c r="J47">
        <v>0</v>
      </c>
      <c r="K47">
        <v>0</v>
      </c>
      <c r="L47" t="s">
        <v>83</v>
      </c>
      <c r="M47">
        <v>8.0500000000000007</v>
      </c>
      <c r="N47">
        <f t="shared" si="2"/>
        <v>8.0500000000000007</v>
      </c>
      <c r="P47" t="s">
        <v>15</v>
      </c>
      <c r="Q47" t="str">
        <f t="shared" si="3"/>
        <v>Southampton</v>
      </c>
    </row>
    <row r="48" spans="1:22" x14ac:dyDescent="0.25">
      <c r="A48">
        <v>47</v>
      </c>
      <c r="B48">
        <v>0</v>
      </c>
      <c r="C48" t="str">
        <f t="shared" si="0"/>
        <v>Died</v>
      </c>
      <c r="D48">
        <v>3</v>
      </c>
      <c r="E48" t="str">
        <f t="shared" si="4"/>
        <v>Third</v>
      </c>
      <c r="F48" t="s">
        <v>84</v>
      </c>
      <c r="G48" t="s">
        <v>13</v>
      </c>
      <c r="I48">
        <f t="shared" si="1"/>
        <v>29.69911764705882</v>
      </c>
      <c r="J48">
        <v>1</v>
      </c>
      <c r="K48">
        <v>0</v>
      </c>
      <c r="L48">
        <v>370371</v>
      </c>
      <c r="M48">
        <v>15.5</v>
      </c>
      <c r="N48">
        <f t="shared" si="2"/>
        <v>15.5</v>
      </c>
      <c r="P48" t="s">
        <v>27</v>
      </c>
      <c r="Q48" t="str">
        <f t="shared" si="3"/>
        <v>Queenstown</v>
      </c>
    </row>
    <row r="49" spans="1:17" x14ac:dyDescent="0.25">
      <c r="A49">
        <v>48</v>
      </c>
      <c r="B49">
        <v>1</v>
      </c>
      <c r="C49" t="str">
        <f t="shared" si="0"/>
        <v>Survived</v>
      </c>
      <c r="D49">
        <v>3</v>
      </c>
      <c r="E49" t="str">
        <f t="shared" si="4"/>
        <v>Third</v>
      </c>
      <c r="F49" t="s">
        <v>85</v>
      </c>
      <c r="G49" t="s">
        <v>17</v>
      </c>
      <c r="I49">
        <f t="shared" si="1"/>
        <v>29.69911764705882</v>
      </c>
      <c r="J49">
        <v>0</v>
      </c>
      <c r="K49">
        <v>0</v>
      </c>
      <c r="L49">
        <v>14311</v>
      </c>
      <c r="M49">
        <v>7.75</v>
      </c>
      <c r="N49">
        <f t="shared" si="2"/>
        <v>7.75</v>
      </c>
      <c r="P49" t="s">
        <v>27</v>
      </c>
      <c r="Q49" t="str">
        <f t="shared" si="3"/>
        <v>Queenstown</v>
      </c>
    </row>
    <row r="50" spans="1:17" x14ac:dyDescent="0.25">
      <c r="A50">
        <v>49</v>
      </c>
      <c r="B50">
        <v>0</v>
      </c>
      <c r="C50" t="str">
        <f t="shared" si="0"/>
        <v>Died</v>
      </c>
      <c r="D50">
        <v>3</v>
      </c>
      <c r="E50" t="str">
        <f t="shared" si="4"/>
        <v>Third</v>
      </c>
      <c r="F50" t="s">
        <v>86</v>
      </c>
      <c r="G50" t="s">
        <v>13</v>
      </c>
      <c r="I50">
        <f t="shared" si="1"/>
        <v>29.69911764705882</v>
      </c>
      <c r="J50">
        <v>2</v>
      </c>
      <c r="K50">
        <v>0</v>
      </c>
      <c r="L50">
        <v>2662</v>
      </c>
      <c r="M50">
        <v>21.679200000000002</v>
      </c>
      <c r="N50">
        <f t="shared" si="2"/>
        <v>21.679200000000002</v>
      </c>
      <c r="P50" t="s">
        <v>20</v>
      </c>
      <c r="Q50" t="str">
        <f t="shared" si="3"/>
        <v>Cherbourg</v>
      </c>
    </row>
    <row r="51" spans="1:17" x14ac:dyDescent="0.25">
      <c r="A51">
        <v>50</v>
      </c>
      <c r="B51">
        <v>0</v>
      </c>
      <c r="C51" t="str">
        <f t="shared" si="0"/>
        <v>Died</v>
      </c>
      <c r="D51">
        <v>3</v>
      </c>
      <c r="E51" t="str">
        <f t="shared" si="4"/>
        <v>Third</v>
      </c>
      <c r="F51" t="s">
        <v>87</v>
      </c>
      <c r="G51" t="s">
        <v>17</v>
      </c>
      <c r="H51">
        <v>18</v>
      </c>
      <c r="I51">
        <f t="shared" si="1"/>
        <v>18</v>
      </c>
      <c r="J51">
        <v>1</v>
      </c>
      <c r="K51">
        <v>0</v>
      </c>
      <c r="L51">
        <v>349237</v>
      </c>
      <c r="M51">
        <v>17.8</v>
      </c>
      <c r="N51">
        <f t="shared" si="2"/>
        <v>17.8</v>
      </c>
      <c r="P51" t="s">
        <v>15</v>
      </c>
      <c r="Q51" t="str">
        <f t="shared" si="3"/>
        <v>Southampton</v>
      </c>
    </row>
    <row r="52" spans="1:17" x14ac:dyDescent="0.25">
      <c r="A52">
        <v>51</v>
      </c>
      <c r="B52">
        <v>0</v>
      </c>
      <c r="C52" t="str">
        <f t="shared" si="0"/>
        <v>Died</v>
      </c>
      <c r="D52">
        <v>3</v>
      </c>
      <c r="E52" t="str">
        <f t="shared" si="4"/>
        <v>Third</v>
      </c>
      <c r="F52" t="s">
        <v>88</v>
      </c>
      <c r="G52" t="s">
        <v>13</v>
      </c>
      <c r="H52">
        <v>7</v>
      </c>
      <c r="I52">
        <f t="shared" si="1"/>
        <v>7</v>
      </c>
      <c r="J52">
        <v>4</v>
      </c>
      <c r="K52">
        <v>1</v>
      </c>
      <c r="L52">
        <v>3101295</v>
      </c>
      <c r="M52">
        <v>39.6875</v>
      </c>
      <c r="N52">
        <f t="shared" si="2"/>
        <v>39.6875</v>
      </c>
      <c r="P52" t="s">
        <v>15</v>
      </c>
      <c r="Q52" t="str">
        <f t="shared" si="3"/>
        <v>Southampton</v>
      </c>
    </row>
    <row r="53" spans="1:17" x14ac:dyDescent="0.25">
      <c r="A53">
        <v>52</v>
      </c>
      <c r="B53">
        <v>0</v>
      </c>
      <c r="C53" t="str">
        <f t="shared" si="0"/>
        <v>Died</v>
      </c>
      <c r="D53">
        <v>3</v>
      </c>
      <c r="E53" t="str">
        <f t="shared" si="4"/>
        <v>Third</v>
      </c>
      <c r="F53" t="s">
        <v>89</v>
      </c>
      <c r="G53" t="s">
        <v>13</v>
      </c>
      <c r="H53">
        <v>21</v>
      </c>
      <c r="I53">
        <f t="shared" si="1"/>
        <v>21</v>
      </c>
      <c r="J53">
        <v>0</v>
      </c>
      <c r="K53">
        <v>0</v>
      </c>
      <c r="L53" t="s">
        <v>90</v>
      </c>
      <c r="M53">
        <v>7.8</v>
      </c>
      <c r="N53">
        <f t="shared" si="2"/>
        <v>7.8</v>
      </c>
      <c r="P53" t="s">
        <v>15</v>
      </c>
      <c r="Q53" t="str">
        <f t="shared" si="3"/>
        <v>Southampton</v>
      </c>
    </row>
    <row r="54" spans="1:17" x14ac:dyDescent="0.25">
      <c r="A54">
        <v>53</v>
      </c>
      <c r="B54">
        <v>1</v>
      </c>
      <c r="C54" t="str">
        <f t="shared" si="0"/>
        <v>Survived</v>
      </c>
      <c r="D54">
        <v>1</v>
      </c>
      <c r="E54" t="str">
        <f t="shared" si="4"/>
        <v>First</v>
      </c>
      <c r="F54" t="s">
        <v>91</v>
      </c>
      <c r="G54" t="s">
        <v>17</v>
      </c>
      <c r="H54">
        <v>49</v>
      </c>
      <c r="I54">
        <f t="shared" si="1"/>
        <v>49</v>
      </c>
      <c r="J54">
        <v>1</v>
      </c>
      <c r="K54">
        <v>0</v>
      </c>
      <c r="L54" t="s">
        <v>92</v>
      </c>
      <c r="M54">
        <v>76.729200000000006</v>
      </c>
      <c r="N54">
        <f t="shared" si="2"/>
        <v>76.729200000000006</v>
      </c>
      <c r="O54" t="s">
        <v>93</v>
      </c>
      <c r="P54" t="s">
        <v>20</v>
      </c>
      <c r="Q54" t="str">
        <f t="shared" si="3"/>
        <v>Cherbourg</v>
      </c>
    </row>
    <row r="55" spans="1:17" x14ac:dyDescent="0.25">
      <c r="A55">
        <v>54</v>
      </c>
      <c r="B55">
        <v>1</v>
      </c>
      <c r="C55" t="str">
        <f t="shared" si="0"/>
        <v>Survived</v>
      </c>
      <c r="D55">
        <v>2</v>
      </c>
      <c r="E55" t="str">
        <f t="shared" si="4"/>
        <v>Second</v>
      </c>
      <c r="F55" t="s">
        <v>94</v>
      </c>
      <c r="G55" t="s">
        <v>17</v>
      </c>
      <c r="H55">
        <v>29</v>
      </c>
      <c r="I55">
        <f t="shared" si="1"/>
        <v>29</v>
      </c>
      <c r="J55">
        <v>1</v>
      </c>
      <c r="K55">
        <v>0</v>
      </c>
      <c r="L55">
        <v>2926</v>
      </c>
      <c r="M55">
        <v>26</v>
      </c>
      <c r="N55">
        <f t="shared" si="2"/>
        <v>26</v>
      </c>
      <c r="P55" t="s">
        <v>15</v>
      </c>
      <c r="Q55" t="str">
        <f t="shared" si="3"/>
        <v>Southampton</v>
      </c>
    </row>
    <row r="56" spans="1:17" x14ac:dyDescent="0.25">
      <c r="A56">
        <v>55</v>
      </c>
      <c r="B56">
        <v>0</v>
      </c>
      <c r="C56" t="str">
        <f t="shared" si="0"/>
        <v>Died</v>
      </c>
      <c r="D56">
        <v>1</v>
      </c>
      <c r="E56" t="str">
        <f t="shared" si="4"/>
        <v>First</v>
      </c>
      <c r="F56" t="s">
        <v>95</v>
      </c>
      <c r="G56" t="s">
        <v>13</v>
      </c>
      <c r="H56">
        <v>65</v>
      </c>
      <c r="I56">
        <f t="shared" si="1"/>
        <v>65</v>
      </c>
      <c r="J56">
        <v>0</v>
      </c>
      <c r="K56">
        <v>1</v>
      </c>
      <c r="L56">
        <v>113509</v>
      </c>
      <c r="M56">
        <v>61.979199999999999</v>
      </c>
      <c r="N56">
        <f t="shared" si="2"/>
        <v>61.979199999999999</v>
      </c>
      <c r="O56" t="s">
        <v>96</v>
      </c>
      <c r="P56" t="s">
        <v>20</v>
      </c>
      <c r="Q56" t="str">
        <f t="shared" si="3"/>
        <v>Cherbourg</v>
      </c>
    </row>
    <row r="57" spans="1:17" x14ac:dyDescent="0.25">
      <c r="A57">
        <v>56</v>
      </c>
      <c r="B57">
        <v>1</v>
      </c>
      <c r="C57" t="str">
        <f t="shared" si="0"/>
        <v>Survived</v>
      </c>
      <c r="D57">
        <v>1</v>
      </c>
      <c r="E57" t="str">
        <f t="shared" si="4"/>
        <v>First</v>
      </c>
      <c r="F57" t="s">
        <v>97</v>
      </c>
      <c r="G57" t="s">
        <v>13</v>
      </c>
      <c r="I57">
        <f t="shared" si="1"/>
        <v>29.69911764705882</v>
      </c>
      <c r="J57">
        <v>0</v>
      </c>
      <c r="K57">
        <v>0</v>
      </c>
      <c r="L57">
        <v>19947</v>
      </c>
      <c r="M57">
        <v>35.5</v>
      </c>
      <c r="N57">
        <f t="shared" si="2"/>
        <v>35.5</v>
      </c>
      <c r="O57" t="s">
        <v>98</v>
      </c>
      <c r="P57" t="s">
        <v>15</v>
      </c>
      <c r="Q57" t="str">
        <f t="shared" si="3"/>
        <v>Southampton</v>
      </c>
    </row>
    <row r="58" spans="1:17" x14ac:dyDescent="0.25">
      <c r="A58">
        <v>57</v>
      </c>
      <c r="B58">
        <v>1</v>
      </c>
      <c r="C58" t="str">
        <f t="shared" si="0"/>
        <v>Survived</v>
      </c>
      <c r="D58">
        <v>2</v>
      </c>
      <c r="E58" t="str">
        <f t="shared" si="4"/>
        <v>Second</v>
      </c>
      <c r="F58" t="s">
        <v>99</v>
      </c>
      <c r="G58" t="s">
        <v>17</v>
      </c>
      <c r="H58">
        <v>21</v>
      </c>
      <c r="I58">
        <f t="shared" si="1"/>
        <v>21</v>
      </c>
      <c r="J58">
        <v>0</v>
      </c>
      <c r="K58">
        <v>0</v>
      </c>
      <c r="L58" t="s">
        <v>100</v>
      </c>
      <c r="M58">
        <v>10.5</v>
      </c>
      <c r="N58">
        <f t="shared" si="2"/>
        <v>10.5</v>
      </c>
      <c r="P58" t="s">
        <v>15</v>
      </c>
      <c r="Q58" t="str">
        <f t="shared" si="3"/>
        <v>Southampton</v>
      </c>
    </row>
    <row r="59" spans="1:17" x14ac:dyDescent="0.25">
      <c r="A59">
        <v>58</v>
      </c>
      <c r="B59">
        <v>0</v>
      </c>
      <c r="C59" t="str">
        <f t="shared" si="0"/>
        <v>Died</v>
      </c>
      <c r="D59">
        <v>3</v>
      </c>
      <c r="E59" t="str">
        <f t="shared" si="4"/>
        <v>Third</v>
      </c>
      <c r="F59" t="s">
        <v>101</v>
      </c>
      <c r="G59" t="s">
        <v>13</v>
      </c>
      <c r="H59">
        <v>28.5</v>
      </c>
      <c r="I59">
        <f t="shared" si="1"/>
        <v>28.5</v>
      </c>
      <c r="J59">
        <v>0</v>
      </c>
      <c r="K59">
        <v>0</v>
      </c>
      <c r="L59">
        <v>2697</v>
      </c>
      <c r="M59">
        <v>7.2291999999999996</v>
      </c>
      <c r="N59">
        <f t="shared" si="2"/>
        <v>7.2291999999999996</v>
      </c>
      <c r="P59" t="s">
        <v>20</v>
      </c>
      <c r="Q59" t="str">
        <f t="shared" si="3"/>
        <v>Cherbourg</v>
      </c>
    </row>
    <row r="60" spans="1:17" x14ac:dyDescent="0.25">
      <c r="A60">
        <v>59</v>
      </c>
      <c r="B60">
        <v>1</v>
      </c>
      <c r="C60" t="str">
        <f t="shared" si="0"/>
        <v>Survived</v>
      </c>
      <c r="D60">
        <v>2</v>
      </c>
      <c r="E60" t="str">
        <f t="shared" si="4"/>
        <v>Second</v>
      </c>
      <c r="F60" t="s">
        <v>102</v>
      </c>
      <c r="G60" t="s">
        <v>17</v>
      </c>
      <c r="H60">
        <v>5</v>
      </c>
      <c r="I60">
        <f t="shared" si="1"/>
        <v>5</v>
      </c>
      <c r="J60">
        <v>1</v>
      </c>
      <c r="K60">
        <v>2</v>
      </c>
      <c r="L60" t="s">
        <v>103</v>
      </c>
      <c r="M60">
        <v>27.75</v>
      </c>
      <c r="N60">
        <f t="shared" si="2"/>
        <v>27.75</v>
      </c>
      <c r="P60" t="s">
        <v>15</v>
      </c>
      <c r="Q60" t="str">
        <f t="shared" si="3"/>
        <v>Southampton</v>
      </c>
    </row>
    <row r="61" spans="1:17" x14ac:dyDescent="0.25">
      <c r="A61">
        <v>60</v>
      </c>
      <c r="B61">
        <v>0</v>
      </c>
      <c r="C61" t="str">
        <f t="shared" si="0"/>
        <v>Died</v>
      </c>
      <c r="D61">
        <v>3</v>
      </c>
      <c r="E61" t="str">
        <f t="shared" si="4"/>
        <v>Third</v>
      </c>
      <c r="F61" t="s">
        <v>104</v>
      </c>
      <c r="G61" t="s">
        <v>13</v>
      </c>
      <c r="H61">
        <v>11</v>
      </c>
      <c r="I61">
        <f t="shared" si="1"/>
        <v>11</v>
      </c>
      <c r="J61">
        <v>5</v>
      </c>
      <c r="K61">
        <v>2</v>
      </c>
      <c r="L61" t="s">
        <v>105</v>
      </c>
      <c r="M61">
        <v>46.9</v>
      </c>
      <c r="N61">
        <f t="shared" si="2"/>
        <v>46.9</v>
      </c>
      <c r="P61" t="s">
        <v>15</v>
      </c>
      <c r="Q61" t="str">
        <f t="shared" si="3"/>
        <v>Southampton</v>
      </c>
    </row>
    <row r="62" spans="1:17" x14ac:dyDescent="0.25">
      <c r="A62">
        <v>61</v>
      </c>
      <c r="B62">
        <v>0</v>
      </c>
      <c r="C62" t="str">
        <f t="shared" si="0"/>
        <v>Died</v>
      </c>
      <c r="D62">
        <v>3</v>
      </c>
      <c r="E62" t="str">
        <f t="shared" si="4"/>
        <v>Third</v>
      </c>
      <c r="F62" t="s">
        <v>106</v>
      </c>
      <c r="G62" t="s">
        <v>13</v>
      </c>
      <c r="H62">
        <v>22</v>
      </c>
      <c r="I62">
        <f t="shared" si="1"/>
        <v>22</v>
      </c>
      <c r="J62">
        <v>0</v>
      </c>
      <c r="K62">
        <v>0</v>
      </c>
      <c r="L62">
        <v>2669</v>
      </c>
      <c r="M62">
        <v>7.2291999999999996</v>
      </c>
      <c r="N62">
        <f t="shared" si="2"/>
        <v>7.2291999999999996</v>
      </c>
      <c r="P62" t="s">
        <v>20</v>
      </c>
      <c r="Q62" t="str">
        <f t="shared" si="3"/>
        <v>Cherbourg</v>
      </c>
    </row>
    <row r="63" spans="1:17" x14ac:dyDescent="0.25">
      <c r="A63">
        <v>62</v>
      </c>
      <c r="B63">
        <v>1</v>
      </c>
      <c r="C63" t="str">
        <f t="shared" si="0"/>
        <v>Survived</v>
      </c>
      <c r="D63">
        <v>1</v>
      </c>
      <c r="E63" t="str">
        <f t="shared" si="4"/>
        <v>First</v>
      </c>
      <c r="F63" t="s">
        <v>107</v>
      </c>
      <c r="G63" t="s">
        <v>17</v>
      </c>
      <c r="H63">
        <v>38</v>
      </c>
      <c r="I63">
        <f t="shared" si="1"/>
        <v>38</v>
      </c>
      <c r="J63">
        <v>0</v>
      </c>
      <c r="K63">
        <v>0</v>
      </c>
      <c r="L63">
        <v>113572</v>
      </c>
      <c r="M63">
        <v>80</v>
      </c>
      <c r="N63">
        <f t="shared" si="2"/>
        <v>80</v>
      </c>
      <c r="O63" t="s">
        <v>108</v>
      </c>
      <c r="Q63" t="b">
        <f t="shared" si="3"/>
        <v>0</v>
      </c>
    </row>
    <row r="64" spans="1:17" x14ac:dyDescent="0.25">
      <c r="A64">
        <v>63</v>
      </c>
      <c r="B64">
        <v>0</v>
      </c>
      <c r="C64" t="str">
        <f t="shared" si="0"/>
        <v>Died</v>
      </c>
      <c r="D64">
        <v>1</v>
      </c>
      <c r="E64" t="str">
        <f t="shared" si="4"/>
        <v>First</v>
      </c>
      <c r="F64" t="s">
        <v>109</v>
      </c>
      <c r="G64" t="s">
        <v>13</v>
      </c>
      <c r="H64">
        <v>45</v>
      </c>
      <c r="I64">
        <f t="shared" si="1"/>
        <v>45</v>
      </c>
      <c r="J64">
        <v>1</v>
      </c>
      <c r="K64">
        <v>0</v>
      </c>
      <c r="L64">
        <v>36973</v>
      </c>
      <c r="M64">
        <v>83.474999999999994</v>
      </c>
      <c r="N64">
        <f t="shared" si="2"/>
        <v>83.474999999999994</v>
      </c>
      <c r="O64" t="s">
        <v>110</v>
      </c>
      <c r="P64" t="s">
        <v>15</v>
      </c>
      <c r="Q64" t="str">
        <f t="shared" si="3"/>
        <v>Southampton</v>
      </c>
    </row>
    <row r="65" spans="1:17" x14ac:dyDescent="0.25">
      <c r="A65">
        <v>64</v>
      </c>
      <c r="B65">
        <v>0</v>
      </c>
      <c r="C65" t="str">
        <f t="shared" si="0"/>
        <v>Died</v>
      </c>
      <c r="D65">
        <v>3</v>
      </c>
      <c r="E65" t="str">
        <f t="shared" si="4"/>
        <v>Third</v>
      </c>
      <c r="F65" t="s">
        <v>111</v>
      </c>
      <c r="G65" t="s">
        <v>13</v>
      </c>
      <c r="H65">
        <v>4</v>
      </c>
      <c r="I65">
        <f t="shared" si="1"/>
        <v>4</v>
      </c>
      <c r="J65">
        <v>3</v>
      </c>
      <c r="K65">
        <v>2</v>
      </c>
      <c r="L65">
        <v>347088</v>
      </c>
      <c r="M65">
        <v>27.9</v>
      </c>
      <c r="N65">
        <f t="shared" si="2"/>
        <v>27.9</v>
      </c>
      <c r="P65" t="s">
        <v>15</v>
      </c>
      <c r="Q65" t="str">
        <f t="shared" si="3"/>
        <v>Southampton</v>
      </c>
    </row>
    <row r="66" spans="1:17" x14ac:dyDescent="0.25">
      <c r="A66">
        <v>65</v>
      </c>
      <c r="B66">
        <v>0</v>
      </c>
      <c r="C66" t="str">
        <f t="shared" ref="C66:C129" si="5">IF(B66=1, "Survived", "Died")</f>
        <v>Died</v>
      </c>
      <c r="D66">
        <v>1</v>
      </c>
      <c r="E66" t="str">
        <f t="shared" si="4"/>
        <v>First</v>
      </c>
      <c r="F66" t="s">
        <v>112</v>
      </c>
      <c r="G66" t="s">
        <v>13</v>
      </c>
      <c r="I66">
        <f t="shared" ref="I66:I129" si="6">IF(H66="",AVERAGE(H:H),H66)</f>
        <v>29.69911764705882</v>
      </c>
      <c r="J66">
        <v>0</v>
      </c>
      <c r="K66">
        <v>0</v>
      </c>
      <c r="L66" t="s">
        <v>113</v>
      </c>
      <c r="M66">
        <v>27.720800000000001</v>
      </c>
      <c r="N66">
        <f t="shared" ref="N66:N129" si="7">IF(M66="",MEDIAN(M:M),M66)</f>
        <v>27.720800000000001</v>
      </c>
      <c r="P66" t="s">
        <v>20</v>
      </c>
      <c r="Q66" t="str">
        <f t="shared" ref="Q66:Q129" si="8">IF(P66="C", "Cherbourg", IF(P66="Q", "Queenstown", IF(P66="S", "Southampton")))</f>
        <v>Cherbourg</v>
      </c>
    </row>
    <row r="67" spans="1:17" x14ac:dyDescent="0.25">
      <c r="A67">
        <v>66</v>
      </c>
      <c r="B67">
        <v>1</v>
      </c>
      <c r="C67" t="str">
        <f t="shared" si="5"/>
        <v>Survived</v>
      </c>
      <c r="D67">
        <v>3</v>
      </c>
      <c r="E67" t="str">
        <f t="shared" ref="E67:E130" si="9">IF(D67=1, "First", IF(D67=2, "Second", IF(D67=3, "Third")))</f>
        <v>Third</v>
      </c>
      <c r="F67" t="s">
        <v>114</v>
      </c>
      <c r="G67" t="s">
        <v>13</v>
      </c>
      <c r="I67">
        <f t="shared" si="6"/>
        <v>29.69911764705882</v>
      </c>
      <c r="J67">
        <v>1</v>
      </c>
      <c r="K67">
        <v>1</v>
      </c>
      <c r="L67">
        <v>2661</v>
      </c>
      <c r="M67">
        <v>15.245799999999999</v>
      </c>
      <c r="N67">
        <f t="shared" si="7"/>
        <v>15.245799999999999</v>
      </c>
      <c r="P67" t="s">
        <v>20</v>
      </c>
      <c r="Q67" t="str">
        <f t="shared" si="8"/>
        <v>Cherbourg</v>
      </c>
    </row>
    <row r="68" spans="1:17" x14ac:dyDescent="0.25">
      <c r="A68">
        <v>67</v>
      </c>
      <c r="B68">
        <v>1</v>
      </c>
      <c r="C68" t="str">
        <f t="shared" si="5"/>
        <v>Survived</v>
      </c>
      <c r="D68">
        <v>2</v>
      </c>
      <c r="E68" t="str">
        <f t="shared" si="9"/>
        <v>Second</v>
      </c>
      <c r="F68" t="s">
        <v>115</v>
      </c>
      <c r="G68" t="s">
        <v>17</v>
      </c>
      <c r="H68">
        <v>29</v>
      </c>
      <c r="I68">
        <f t="shared" si="6"/>
        <v>29</v>
      </c>
      <c r="J68">
        <v>0</v>
      </c>
      <c r="K68">
        <v>0</v>
      </c>
      <c r="L68" t="s">
        <v>116</v>
      </c>
      <c r="M68">
        <v>10.5</v>
      </c>
      <c r="N68">
        <f t="shared" si="7"/>
        <v>10.5</v>
      </c>
      <c r="O68" t="s">
        <v>117</v>
      </c>
      <c r="P68" t="s">
        <v>15</v>
      </c>
      <c r="Q68" t="str">
        <f t="shared" si="8"/>
        <v>Southampton</v>
      </c>
    </row>
    <row r="69" spans="1:17" x14ac:dyDescent="0.25">
      <c r="A69">
        <v>68</v>
      </c>
      <c r="B69">
        <v>0</v>
      </c>
      <c r="C69" t="str">
        <f t="shared" si="5"/>
        <v>Died</v>
      </c>
      <c r="D69">
        <v>3</v>
      </c>
      <c r="E69" t="str">
        <f t="shared" si="9"/>
        <v>Third</v>
      </c>
      <c r="F69" t="s">
        <v>118</v>
      </c>
      <c r="G69" t="s">
        <v>13</v>
      </c>
      <c r="H69">
        <v>19</v>
      </c>
      <c r="I69">
        <f t="shared" si="6"/>
        <v>19</v>
      </c>
      <c r="J69">
        <v>0</v>
      </c>
      <c r="K69">
        <v>0</v>
      </c>
      <c r="L69" t="s">
        <v>119</v>
      </c>
      <c r="M69">
        <v>8.1583000000000006</v>
      </c>
      <c r="N69">
        <f t="shared" si="7"/>
        <v>8.1583000000000006</v>
      </c>
      <c r="P69" t="s">
        <v>15</v>
      </c>
      <c r="Q69" t="str">
        <f t="shared" si="8"/>
        <v>Southampton</v>
      </c>
    </row>
    <row r="70" spans="1:17" x14ac:dyDescent="0.25">
      <c r="A70">
        <v>69</v>
      </c>
      <c r="B70">
        <v>1</v>
      </c>
      <c r="C70" t="str">
        <f t="shared" si="5"/>
        <v>Survived</v>
      </c>
      <c r="D70">
        <v>3</v>
      </c>
      <c r="E70" t="str">
        <f t="shared" si="9"/>
        <v>Third</v>
      </c>
      <c r="F70" t="s">
        <v>120</v>
      </c>
      <c r="G70" t="s">
        <v>17</v>
      </c>
      <c r="H70">
        <v>17</v>
      </c>
      <c r="I70">
        <f t="shared" si="6"/>
        <v>17</v>
      </c>
      <c r="J70">
        <v>4</v>
      </c>
      <c r="K70">
        <v>2</v>
      </c>
      <c r="L70">
        <v>3101281</v>
      </c>
      <c r="M70">
        <v>7.9249999999999998</v>
      </c>
      <c r="N70">
        <f t="shared" si="7"/>
        <v>7.9249999999999998</v>
      </c>
      <c r="P70" t="s">
        <v>15</v>
      </c>
      <c r="Q70" t="str">
        <f t="shared" si="8"/>
        <v>Southampton</v>
      </c>
    </row>
    <row r="71" spans="1:17" x14ac:dyDescent="0.25">
      <c r="A71">
        <v>70</v>
      </c>
      <c r="B71">
        <v>0</v>
      </c>
      <c r="C71" t="str">
        <f t="shared" si="5"/>
        <v>Died</v>
      </c>
      <c r="D71">
        <v>3</v>
      </c>
      <c r="E71" t="str">
        <f t="shared" si="9"/>
        <v>Third</v>
      </c>
      <c r="F71" t="s">
        <v>121</v>
      </c>
      <c r="G71" t="s">
        <v>13</v>
      </c>
      <c r="H71">
        <v>26</v>
      </c>
      <c r="I71">
        <f t="shared" si="6"/>
        <v>26</v>
      </c>
      <c r="J71">
        <v>2</v>
      </c>
      <c r="K71">
        <v>0</v>
      </c>
      <c r="L71">
        <v>315151</v>
      </c>
      <c r="M71">
        <v>8.6624999999999996</v>
      </c>
      <c r="N71">
        <f t="shared" si="7"/>
        <v>8.6624999999999996</v>
      </c>
      <c r="P71" t="s">
        <v>15</v>
      </c>
      <c r="Q71" t="str">
        <f t="shared" si="8"/>
        <v>Southampton</v>
      </c>
    </row>
    <row r="72" spans="1:17" x14ac:dyDescent="0.25">
      <c r="A72">
        <v>71</v>
      </c>
      <c r="B72">
        <v>0</v>
      </c>
      <c r="C72" t="str">
        <f t="shared" si="5"/>
        <v>Died</v>
      </c>
      <c r="D72">
        <v>2</v>
      </c>
      <c r="E72" t="str">
        <f t="shared" si="9"/>
        <v>Second</v>
      </c>
      <c r="F72" t="s">
        <v>122</v>
      </c>
      <c r="G72" t="s">
        <v>13</v>
      </c>
      <c r="H72">
        <v>32</v>
      </c>
      <c r="I72">
        <f t="shared" si="6"/>
        <v>32</v>
      </c>
      <c r="J72">
        <v>0</v>
      </c>
      <c r="K72">
        <v>0</v>
      </c>
      <c r="L72" t="s">
        <v>123</v>
      </c>
      <c r="M72">
        <v>10.5</v>
      </c>
      <c r="N72">
        <f t="shared" si="7"/>
        <v>10.5</v>
      </c>
      <c r="P72" t="s">
        <v>15</v>
      </c>
      <c r="Q72" t="str">
        <f t="shared" si="8"/>
        <v>Southampton</v>
      </c>
    </row>
    <row r="73" spans="1:17" x14ac:dyDescent="0.25">
      <c r="A73">
        <v>72</v>
      </c>
      <c r="B73">
        <v>0</v>
      </c>
      <c r="C73" t="str">
        <f t="shared" si="5"/>
        <v>Died</v>
      </c>
      <c r="D73">
        <v>3</v>
      </c>
      <c r="E73" t="str">
        <f t="shared" si="9"/>
        <v>Third</v>
      </c>
      <c r="F73" t="s">
        <v>124</v>
      </c>
      <c r="G73" t="s">
        <v>17</v>
      </c>
      <c r="H73">
        <v>16</v>
      </c>
      <c r="I73">
        <f t="shared" si="6"/>
        <v>16</v>
      </c>
      <c r="J73">
        <v>5</v>
      </c>
      <c r="K73">
        <v>2</v>
      </c>
      <c r="L73" t="s">
        <v>105</v>
      </c>
      <c r="M73">
        <v>46.9</v>
      </c>
      <c r="N73">
        <f t="shared" si="7"/>
        <v>46.9</v>
      </c>
      <c r="P73" t="s">
        <v>15</v>
      </c>
      <c r="Q73" t="str">
        <f t="shared" si="8"/>
        <v>Southampton</v>
      </c>
    </row>
    <row r="74" spans="1:17" x14ac:dyDescent="0.25">
      <c r="A74">
        <v>73</v>
      </c>
      <c r="B74">
        <v>0</v>
      </c>
      <c r="C74" t="str">
        <f t="shared" si="5"/>
        <v>Died</v>
      </c>
      <c r="D74">
        <v>2</v>
      </c>
      <c r="E74" t="str">
        <f t="shared" si="9"/>
        <v>Second</v>
      </c>
      <c r="F74" t="s">
        <v>125</v>
      </c>
      <c r="G74" t="s">
        <v>13</v>
      </c>
      <c r="H74">
        <v>21</v>
      </c>
      <c r="I74">
        <f t="shared" si="6"/>
        <v>21</v>
      </c>
      <c r="J74">
        <v>0</v>
      </c>
      <c r="K74">
        <v>0</v>
      </c>
      <c r="L74" t="s">
        <v>126</v>
      </c>
      <c r="M74">
        <v>73.5</v>
      </c>
      <c r="N74">
        <f t="shared" si="7"/>
        <v>73.5</v>
      </c>
      <c r="P74" t="s">
        <v>15</v>
      </c>
      <c r="Q74" t="str">
        <f t="shared" si="8"/>
        <v>Southampton</v>
      </c>
    </row>
    <row r="75" spans="1:17" x14ac:dyDescent="0.25">
      <c r="A75">
        <v>74</v>
      </c>
      <c r="B75">
        <v>0</v>
      </c>
      <c r="C75" t="str">
        <f t="shared" si="5"/>
        <v>Died</v>
      </c>
      <c r="D75">
        <v>3</v>
      </c>
      <c r="E75" t="str">
        <f t="shared" si="9"/>
        <v>Third</v>
      </c>
      <c r="F75" t="s">
        <v>127</v>
      </c>
      <c r="G75" t="s">
        <v>13</v>
      </c>
      <c r="H75">
        <v>26</v>
      </c>
      <c r="I75">
        <f t="shared" si="6"/>
        <v>26</v>
      </c>
      <c r="J75">
        <v>1</v>
      </c>
      <c r="K75">
        <v>0</v>
      </c>
      <c r="L75">
        <v>2680</v>
      </c>
      <c r="M75">
        <v>14.4542</v>
      </c>
      <c r="N75">
        <f t="shared" si="7"/>
        <v>14.4542</v>
      </c>
      <c r="P75" t="s">
        <v>20</v>
      </c>
      <c r="Q75" t="str">
        <f t="shared" si="8"/>
        <v>Cherbourg</v>
      </c>
    </row>
    <row r="76" spans="1:17" x14ac:dyDescent="0.25">
      <c r="A76">
        <v>75</v>
      </c>
      <c r="B76">
        <v>1</v>
      </c>
      <c r="C76" t="str">
        <f t="shared" si="5"/>
        <v>Survived</v>
      </c>
      <c r="D76">
        <v>3</v>
      </c>
      <c r="E76" t="str">
        <f t="shared" si="9"/>
        <v>Third</v>
      </c>
      <c r="F76" t="s">
        <v>128</v>
      </c>
      <c r="G76" t="s">
        <v>13</v>
      </c>
      <c r="H76">
        <v>32</v>
      </c>
      <c r="I76">
        <f t="shared" si="6"/>
        <v>32</v>
      </c>
      <c r="J76">
        <v>0</v>
      </c>
      <c r="K76">
        <v>0</v>
      </c>
      <c r="L76">
        <v>1601</v>
      </c>
      <c r="M76">
        <v>56.495800000000003</v>
      </c>
      <c r="N76">
        <f t="shared" si="7"/>
        <v>56.495800000000003</v>
      </c>
      <c r="P76" t="s">
        <v>15</v>
      </c>
      <c r="Q76" t="str">
        <f t="shared" si="8"/>
        <v>Southampton</v>
      </c>
    </row>
    <row r="77" spans="1:17" x14ac:dyDescent="0.25">
      <c r="A77">
        <v>76</v>
      </c>
      <c r="B77">
        <v>0</v>
      </c>
      <c r="C77" t="str">
        <f t="shared" si="5"/>
        <v>Died</v>
      </c>
      <c r="D77">
        <v>3</v>
      </c>
      <c r="E77" t="str">
        <f t="shared" si="9"/>
        <v>Third</v>
      </c>
      <c r="F77" t="s">
        <v>129</v>
      </c>
      <c r="G77" t="s">
        <v>13</v>
      </c>
      <c r="H77">
        <v>25</v>
      </c>
      <c r="I77">
        <f t="shared" si="6"/>
        <v>25</v>
      </c>
      <c r="J77">
        <v>0</v>
      </c>
      <c r="K77">
        <v>0</v>
      </c>
      <c r="L77">
        <v>348123</v>
      </c>
      <c r="M77">
        <v>7.65</v>
      </c>
      <c r="N77">
        <f t="shared" si="7"/>
        <v>7.65</v>
      </c>
      <c r="O77" t="s">
        <v>130</v>
      </c>
      <c r="P77" t="s">
        <v>15</v>
      </c>
      <c r="Q77" t="str">
        <f t="shared" si="8"/>
        <v>Southampton</v>
      </c>
    </row>
    <row r="78" spans="1:17" x14ac:dyDescent="0.25">
      <c r="A78">
        <v>77</v>
      </c>
      <c r="B78">
        <v>0</v>
      </c>
      <c r="C78" t="str">
        <f t="shared" si="5"/>
        <v>Died</v>
      </c>
      <c r="D78">
        <v>3</v>
      </c>
      <c r="E78" t="str">
        <f t="shared" si="9"/>
        <v>Third</v>
      </c>
      <c r="F78" t="s">
        <v>131</v>
      </c>
      <c r="G78" t="s">
        <v>13</v>
      </c>
      <c r="I78">
        <f t="shared" si="6"/>
        <v>29.69911764705882</v>
      </c>
      <c r="J78">
        <v>0</v>
      </c>
      <c r="K78">
        <v>0</v>
      </c>
      <c r="L78">
        <v>349208</v>
      </c>
      <c r="M78">
        <v>7.8958000000000004</v>
      </c>
      <c r="N78">
        <f t="shared" si="7"/>
        <v>7.8958000000000004</v>
      </c>
      <c r="P78" t="s">
        <v>15</v>
      </c>
      <c r="Q78" t="str">
        <f t="shared" si="8"/>
        <v>Southampton</v>
      </c>
    </row>
    <row r="79" spans="1:17" x14ac:dyDescent="0.25">
      <c r="A79">
        <v>78</v>
      </c>
      <c r="B79">
        <v>0</v>
      </c>
      <c r="C79" t="str">
        <f t="shared" si="5"/>
        <v>Died</v>
      </c>
      <c r="D79">
        <v>3</v>
      </c>
      <c r="E79" t="str">
        <f t="shared" si="9"/>
        <v>Third</v>
      </c>
      <c r="F79" t="s">
        <v>132</v>
      </c>
      <c r="G79" t="s">
        <v>13</v>
      </c>
      <c r="I79">
        <f t="shared" si="6"/>
        <v>29.69911764705882</v>
      </c>
      <c r="J79">
        <v>0</v>
      </c>
      <c r="K79">
        <v>0</v>
      </c>
      <c r="L79">
        <v>374746</v>
      </c>
      <c r="M79">
        <v>8.0500000000000007</v>
      </c>
      <c r="N79">
        <f t="shared" si="7"/>
        <v>8.0500000000000007</v>
      </c>
      <c r="P79" t="s">
        <v>15</v>
      </c>
      <c r="Q79" t="str">
        <f t="shared" si="8"/>
        <v>Southampton</v>
      </c>
    </row>
    <row r="80" spans="1:17" x14ac:dyDescent="0.25">
      <c r="A80">
        <v>79</v>
      </c>
      <c r="B80">
        <v>1</v>
      </c>
      <c r="C80" t="str">
        <f t="shared" si="5"/>
        <v>Survived</v>
      </c>
      <c r="D80">
        <v>2</v>
      </c>
      <c r="E80" t="str">
        <f t="shared" si="9"/>
        <v>Second</v>
      </c>
      <c r="F80" t="s">
        <v>133</v>
      </c>
      <c r="G80" t="s">
        <v>13</v>
      </c>
      <c r="H80">
        <v>0.83</v>
      </c>
      <c r="I80">
        <f t="shared" si="6"/>
        <v>0.83</v>
      </c>
      <c r="J80">
        <v>0</v>
      </c>
      <c r="K80">
        <v>2</v>
      </c>
      <c r="L80">
        <v>248738</v>
      </c>
      <c r="M80">
        <v>29</v>
      </c>
      <c r="N80">
        <f t="shared" si="7"/>
        <v>29</v>
      </c>
      <c r="P80" t="s">
        <v>15</v>
      </c>
      <c r="Q80" t="str">
        <f t="shared" si="8"/>
        <v>Southampton</v>
      </c>
    </row>
    <row r="81" spans="1:22" x14ac:dyDescent="0.25">
      <c r="A81">
        <v>80</v>
      </c>
      <c r="B81">
        <v>1</v>
      </c>
      <c r="C81" t="str">
        <f t="shared" si="5"/>
        <v>Survived</v>
      </c>
      <c r="D81">
        <v>3</v>
      </c>
      <c r="E81" t="str">
        <f t="shared" si="9"/>
        <v>Third</v>
      </c>
      <c r="F81" t="s">
        <v>134</v>
      </c>
      <c r="G81" t="s">
        <v>17</v>
      </c>
      <c r="H81">
        <v>30</v>
      </c>
      <c r="I81">
        <f t="shared" si="6"/>
        <v>30</v>
      </c>
      <c r="J81">
        <v>0</v>
      </c>
      <c r="K81">
        <v>0</v>
      </c>
      <c r="L81">
        <v>364516</v>
      </c>
      <c r="M81">
        <v>12.475</v>
      </c>
      <c r="N81">
        <f t="shared" si="7"/>
        <v>12.475</v>
      </c>
      <c r="P81" t="s">
        <v>15</v>
      </c>
      <c r="Q81" t="str">
        <f t="shared" si="8"/>
        <v>Southampton</v>
      </c>
    </row>
    <row r="82" spans="1:22" x14ac:dyDescent="0.25">
      <c r="A82">
        <v>81</v>
      </c>
      <c r="B82">
        <v>0</v>
      </c>
      <c r="C82" t="str">
        <f t="shared" si="5"/>
        <v>Died</v>
      </c>
      <c r="D82">
        <v>3</v>
      </c>
      <c r="E82" t="str">
        <f t="shared" si="9"/>
        <v>Third</v>
      </c>
      <c r="F82" t="s">
        <v>135</v>
      </c>
      <c r="G82" t="s">
        <v>13</v>
      </c>
      <c r="H82">
        <v>22</v>
      </c>
      <c r="I82">
        <f t="shared" si="6"/>
        <v>22</v>
      </c>
      <c r="J82">
        <v>0</v>
      </c>
      <c r="K82">
        <v>0</v>
      </c>
      <c r="L82">
        <v>345767</v>
      </c>
      <c r="M82">
        <v>9</v>
      </c>
      <c r="N82">
        <f t="shared" si="7"/>
        <v>9</v>
      </c>
      <c r="P82" t="s">
        <v>15</v>
      </c>
      <c r="Q82" t="str">
        <f t="shared" si="8"/>
        <v>Southampton</v>
      </c>
      <c r="S82" s="10" t="s">
        <v>1251</v>
      </c>
      <c r="T82" s="10" t="s">
        <v>1228</v>
      </c>
    </row>
    <row r="83" spans="1:22" x14ac:dyDescent="0.25">
      <c r="A83">
        <v>82</v>
      </c>
      <c r="B83">
        <v>1</v>
      </c>
      <c r="C83" t="str">
        <f t="shared" si="5"/>
        <v>Survived</v>
      </c>
      <c r="D83">
        <v>3</v>
      </c>
      <c r="E83" t="str">
        <f t="shared" si="9"/>
        <v>Third</v>
      </c>
      <c r="F83" t="s">
        <v>136</v>
      </c>
      <c r="G83" t="s">
        <v>13</v>
      </c>
      <c r="H83">
        <v>29</v>
      </c>
      <c r="I83">
        <f t="shared" si="6"/>
        <v>29</v>
      </c>
      <c r="J83">
        <v>0</v>
      </c>
      <c r="K83">
        <v>0</v>
      </c>
      <c r="L83">
        <v>345779</v>
      </c>
      <c r="M83">
        <v>9.5</v>
      </c>
      <c r="N83">
        <f t="shared" si="7"/>
        <v>9.5</v>
      </c>
      <c r="P83" t="s">
        <v>15</v>
      </c>
      <c r="Q83" t="str">
        <f t="shared" si="8"/>
        <v>Southampton</v>
      </c>
      <c r="S83" s="10" t="s">
        <v>1223</v>
      </c>
      <c r="T83" t="s">
        <v>1227</v>
      </c>
      <c r="U83" t="s">
        <v>1</v>
      </c>
      <c r="V83" t="s">
        <v>1225</v>
      </c>
    </row>
    <row r="84" spans="1:22" x14ac:dyDescent="0.25">
      <c r="A84">
        <v>83</v>
      </c>
      <c r="B84">
        <v>1</v>
      </c>
      <c r="C84" t="str">
        <f t="shared" si="5"/>
        <v>Survived</v>
      </c>
      <c r="D84">
        <v>3</v>
      </c>
      <c r="E84" t="str">
        <f t="shared" si="9"/>
        <v>Third</v>
      </c>
      <c r="F84" t="s">
        <v>137</v>
      </c>
      <c r="G84" t="s">
        <v>17</v>
      </c>
      <c r="I84">
        <f t="shared" si="6"/>
        <v>29.69911764705882</v>
      </c>
      <c r="J84">
        <v>0</v>
      </c>
      <c r="K84">
        <v>0</v>
      </c>
      <c r="L84">
        <v>330932</v>
      </c>
      <c r="M84">
        <v>7.7874999999999996</v>
      </c>
      <c r="N84">
        <f t="shared" si="7"/>
        <v>7.7874999999999996</v>
      </c>
      <c r="P84" t="s">
        <v>27</v>
      </c>
      <c r="Q84" t="str">
        <f t="shared" si="8"/>
        <v>Queenstown</v>
      </c>
      <c r="S84" s="1" t="s">
        <v>17</v>
      </c>
      <c r="T84" s="6">
        <v>0.25796178343949044</v>
      </c>
      <c r="U84" s="6">
        <v>0.7420382165605095</v>
      </c>
      <c r="V84" s="6">
        <v>1</v>
      </c>
    </row>
    <row r="85" spans="1:22" x14ac:dyDescent="0.25">
      <c r="A85">
        <v>84</v>
      </c>
      <c r="B85">
        <v>0</v>
      </c>
      <c r="C85" t="str">
        <f t="shared" si="5"/>
        <v>Died</v>
      </c>
      <c r="D85">
        <v>1</v>
      </c>
      <c r="E85" t="str">
        <f t="shared" si="9"/>
        <v>First</v>
      </c>
      <c r="F85" t="s">
        <v>138</v>
      </c>
      <c r="G85" t="s">
        <v>13</v>
      </c>
      <c r="H85">
        <v>28</v>
      </c>
      <c r="I85">
        <f t="shared" si="6"/>
        <v>28</v>
      </c>
      <c r="J85">
        <v>0</v>
      </c>
      <c r="K85">
        <v>0</v>
      </c>
      <c r="L85">
        <v>113059</v>
      </c>
      <c r="M85">
        <v>47.1</v>
      </c>
      <c r="N85">
        <f t="shared" si="7"/>
        <v>47.1</v>
      </c>
      <c r="P85" t="s">
        <v>15</v>
      </c>
      <c r="Q85" t="str">
        <f t="shared" si="8"/>
        <v>Southampton</v>
      </c>
      <c r="S85" s="4" t="s">
        <v>1244</v>
      </c>
      <c r="T85" s="6">
        <v>3.1914893617021274E-2</v>
      </c>
      <c r="U85" s="6">
        <v>0.96808510638297873</v>
      </c>
      <c r="V85" s="6">
        <v>1</v>
      </c>
    </row>
    <row r="86" spans="1:22" x14ac:dyDescent="0.25">
      <c r="A86">
        <v>85</v>
      </c>
      <c r="B86">
        <v>1</v>
      </c>
      <c r="C86" t="str">
        <f t="shared" si="5"/>
        <v>Survived</v>
      </c>
      <c r="D86">
        <v>2</v>
      </c>
      <c r="E86" t="str">
        <f t="shared" si="9"/>
        <v>Second</v>
      </c>
      <c r="F86" t="s">
        <v>139</v>
      </c>
      <c r="G86" t="s">
        <v>17</v>
      </c>
      <c r="H86">
        <v>17</v>
      </c>
      <c r="I86">
        <f t="shared" si="6"/>
        <v>17</v>
      </c>
      <c r="J86">
        <v>0</v>
      </c>
      <c r="K86">
        <v>0</v>
      </c>
      <c r="L86" t="s">
        <v>140</v>
      </c>
      <c r="M86">
        <v>10.5</v>
      </c>
      <c r="N86">
        <f t="shared" si="7"/>
        <v>10.5</v>
      </c>
      <c r="P86" t="s">
        <v>15</v>
      </c>
      <c r="Q86" t="str">
        <f t="shared" si="8"/>
        <v>Southampton</v>
      </c>
      <c r="S86" s="5" t="s">
        <v>1247</v>
      </c>
      <c r="T86" s="6">
        <v>2.3255813953488372E-2</v>
      </c>
      <c r="U86" s="6">
        <v>0.97674418604651159</v>
      </c>
      <c r="V86" s="6">
        <v>1</v>
      </c>
    </row>
    <row r="87" spans="1:22" x14ac:dyDescent="0.25">
      <c r="A87">
        <v>86</v>
      </c>
      <c r="B87">
        <v>1</v>
      </c>
      <c r="C87" t="str">
        <f t="shared" si="5"/>
        <v>Survived</v>
      </c>
      <c r="D87">
        <v>3</v>
      </c>
      <c r="E87" t="str">
        <f t="shared" si="9"/>
        <v>Third</v>
      </c>
      <c r="F87" t="s">
        <v>141</v>
      </c>
      <c r="G87" t="s">
        <v>17</v>
      </c>
      <c r="H87">
        <v>33</v>
      </c>
      <c r="I87">
        <f t="shared" si="6"/>
        <v>33</v>
      </c>
      <c r="J87">
        <v>3</v>
      </c>
      <c r="K87">
        <v>0</v>
      </c>
      <c r="L87">
        <v>3101278</v>
      </c>
      <c r="M87">
        <v>15.85</v>
      </c>
      <c r="N87">
        <f t="shared" si="7"/>
        <v>15.85</v>
      </c>
      <c r="P87" t="s">
        <v>15</v>
      </c>
      <c r="Q87" t="str">
        <f t="shared" si="8"/>
        <v>Southampton</v>
      </c>
      <c r="S87" s="5" t="s">
        <v>1248</v>
      </c>
      <c r="T87" s="6">
        <v>0</v>
      </c>
      <c r="U87" s="6">
        <v>1</v>
      </c>
      <c r="V87" s="6">
        <v>1</v>
      </c>
    </row>
    <row r="88" spans="1:22" x14ac:dyDescent="0.25">
      <c r="A88">
        <v>87</v>
      </c>
      <c r="B88">
        <v>0</v>
      </c>
      <c r="C88" t="str">
        <f t="shared" si="5"/>
        <v>Died</v>
      </c>
      <c r="D88">
        <v>3</v>
      </c>
      <c r="E88" t="str">
        <f t="shared" si="9"/>
        <v>Third</v>
      </c>
      <c r="F88" t="s">
        <v>142</v>
      </c>
      <c r="G88" t="s">
        <v>13</v>
      </c>
      <c r="H88">
        <v>16</v>
      </c>
      <c r="I88">
        <f t="shared" si="6"/>
        <v>16</v>
      </c>
      <c r="J88">
        <v>1</v>
      </c>
      <c r="K88">
        <v>3</v>
      </c>
      <c r="L88" t="s">
        <v>143</v>
      </c>
      <c r="M88">
        <v>34.375</v>
      </c>
      <c r="N88">
        <f t="shared" si="7"/>
        <v>34.375</v>
      </c>
      <c r="P88" t="s">
        <v>15</v>
      </c>
      <c r="Q88" t="str">
        <f t="shared" si="8"/>
        <v>Southampton</v>
      </c>
      <c r="S88" s="5" t="s">
        <v>1249</v>
      </c>
      <c r="T88" s="6">
        <v>4.1666666666666664E-2</v>
      </c>
      <c r="U88" s="6">
        <v>0.95833333333333337</v>
      </c>
      <c r="V88" s="6">
        <v>1</v>
      </c>
    </row>
    <row r="89" spans="1:22" x14ac:dyDescent="0.25">
      <c r="A89">
        <v>88</v>
      </c>
      <c r="B89">
        <v>0</v>
      </c>
      <c r="C89" t="str">
        <f t="shared" si="5"/>
        <v>Died</v>
      </c>
      <c r="D89">
        <v>3</v>
      </c>
      <c r="E89" t="str">
        <f t="shared" si="9"/>
        <v>Third</v>
      </c>
      <c r="F89" t="s">
        <v>144</v>
      </c>
      <c r="G89" t="s">
        <v>13</v>
      </c>
      <c r="I89">
        <f t="shared" si="6"/>
        <v>29.69911764705882</v>
      </c>
      <c r="J89">
        <v>0</v>
      </c>
      <c r="K89">
        <v>0</v>
      </c>
      <c r="L89" t="s">
        <v>145</v>
      </c>
      <c r="M89">
        <v>8.0500000000000007</v>
      </c>
      <c r="N89">
        <f t="shared" si="7"/>
        <v>8.0500000000000007</v>
      </c>
      <c r="P89" t="s">
        <v>15</v>
      </c>
      <c r="Q89" t="str">
        <f t="shared" si="8"/>
        <v>Southampton</v>
      </c>
      <c r="S89" s="5" t="s">
        <v>1250</v>
      </c>
      <c r="T89" s="6">
        <v>0</v>
      </c>
      <c r="U89" s="6">
        <v>1</v>
      </c>
      <c r="V89" s="6">
        <v>1</v>
      </c>
    </row>
    <row r="90" spans="1:22" x14ac:dyDescent="0.25">
      <c r="A90">
        <v>89</v>
      </c>
      <c r="B90">
        <v>1</v>
      </c>
      <c r="C90" t="str">
        <f t="shared" si="5"/>
        <v>Survived</v>
      </c>
      <c r="D90">
        <v>1</v>
      </c>
      <c r="E90" t="str">
        <f t="shared" si="9"/>
        <v>First</v>
      </c>
      <c r="F90" t="s">
        <v>146</v>
      </c>
      <c r="G90" t="s">
        <v>17</v>
      </c>
      <c r="H90">
        <v>23</v>
      </c>
      <c r="I90">
        <f t="shared" si="6"/>
        <v>23</v>
      </c>
      <c r="J90">
        <v>3</v>
      </c>
      <c r="K90">
        <v>2</v>
      </c>
      <c r="L90">
        <v>19950</v>
      </c>
      <c r="M90">
        <v>263</v>
      </c>
      <c r="N90">
        <f t="shared" si="7"/>
        <v>263</v>
      </c>
      <c r="O90" t="s">
        <v>57</v>
      </c>
      <c r="P90" t="s">
        <v>15</v>
      </c>
      <c r="Q90" t="str">
        <f t="shared" si="8"/>
        <v>Southampton</v>
      </c>
      <c r="S90" s="4" t="s">
        <v>1245</v>
      </c>
      <c r="T90" s="6">
        <v>7.8947368421052627E-2</v>
      </c>
      <c r="U90" s="6">
        <v>0.92105263157894735</v>
      </c>
      <c r="V90" s="6">
        <v>1</v>
      </c>
    </row>
    <row r="91" spans="1:22" x14ac:dyDescent="0.25">
      <c r="A91">
        <v>90</v>
      </c>
      <c r="B91">
        <v>0</v>
      </c>
      <c r="C91" t="str">
        <f t="shared" si="5"/>
        <v>Died</v>
      </c>
      <c r="D91">
        <v>3</v>
      </c>
      <c r="E91" t="str">
        <f t="shared" si="9"/>
        <v>Third</v>
      </c>
      <c r="F91" t="s">
        <v>147</v>
      </c>
      <c r="G91" t="s">
        <v>13</v>
      </c>
      <c r="H91">
        <v>24</v>
      </c>
      <c r="I91">
        <f t="shared" si="6"/>
        <v>24</v>
      </c>
      <c r="J91">
        <v>0</v>
      </c>
      <c r="K91">
        <v>0</v>
      </c>
      <c r="L91">
        <v>343275</v>
      </c>
      <c r="M91">
        <v>8.0500000000000007</v>
      </c>
      <c r="N91">
        <f t="shared" si="7"/>
        <v>8.0500000000000007</v>
      </c>
      <c r="P91" t="s">
        <v>15</v>
      </c>
      <c r="Q91" t="str">
        <f t="shared" si="8"/>
        <v>Southampton</v>
      </c>
      <c r="S91" s="5" t="s">
        <v>1247</v>
      </c>
      <c r="T91" s="6">
        <v>0</v>
      </c>
      <c r="U91" s="6">
        <v>1</v>
      </c>
      <c r="V91" s="6">
        <v>1</v>
      </c>
    </row>
    <row r="92" spans="1:22" x14ac:dyDescent="0.25">
      <c r="A92">
        <v>91</v>
      </c>
      <c r="B92">
        <v>0</v>
      </c>
      <c r="C92" t="str">
        <f t="shared" si="5"/>
        <v>Died</v>
      </c>
      <c r="D92">
        <v>3</v>
      </c>
      <c r="E92" t="str">
        <f t="shared" si="9"/>
        <v>Third</v>
      </c>
      <c r="F92" t="s">
        <v>148</v>
      </c>
      <c r="G92" t="s">
        <v>13</v>
      </c>
      <c r="H92">
        <v>29</v>
      </c>
      <c r="I92">
        <f t="shared" si="6"/>
        <v>29</v>
      </c>
      <c r="J92">
        <v>0</v>
      </c>
      <c r="K92">
        <v>0</v>
      </c>
      <c r="L92">
        <v>343276</v>
      </c>
      <c r="M92">
        <v>8.0500000000000007</v>
      </c>
      <c r="N92">
        <f t="shared" si="7"/>
        <v>8.0500000000000007</v>
      </c>
      <c r="P92" t="s">
        <v>15</v>
      </c>
      <c r="Q92" t="str">
        <f t="shared" si="8"/>
        <v>Southampton</v>
      </c>
      <c r="S92" s="5" t="s">
        <v>1248</v>
      </c>
      <c r="T92" s="6">
        <v>0</v>
      </c>
      <c r="U92" s="6">
        <v>1</v>
      </c>
      <c r="V92" s="6">
        <v>1</v>
      </c>
    </row>
    <row r="93" spans="1:22" x14ac:dyDescent="0.25">
      <c r="A93">
        <v>92</v>
      </c>
      <c r="B93">
        <v>0</v>
      </c>
      <c r="C93" t="str">
        <f t="shared" si="5"/>
        <v>Died</v>
      </c>
      <c r="D93">
        <v>3</v>
      </c>
      <c r="E93" t="str">
        <f t="shared" si="9"/>
        <v>Third</v>
      </c>
      <c r="F93" t="s">
        <v>149</v>
      </c>
      <c r="G93" t="s">
        <v>13</v>
      </c>
      <c r="H93">
        <v>20</v>
      </c>
      <c r="I93">
        <f t="shared" si="6"/>
        <v>20</v>
      </c>
      <c r="J93">
        <v>0</v>
      </c>
      <c r="K93">
        <v>0</v>
      </c>
      <c r="L93">
        <v>347466</v>
      </c>
      <c r="M93">
        <v>7.8541999999999996</v>
      </c>
      <c r="N93">
        <f t="shared" si="7"/>
        <v>7.8541999999999996</v>
      </c>
      <c r="P93" t="s">
        <v>15</v>
      </c>
      <c r="Q93" t="str">
        <f t="shared" si="8"/>
        <v>Southampton</v>
      </c>
      <c r="S93" s="5" t="s">
        <v>1249</v>
      </c>
      <c r="T93" s="6">
        <v>8.9552238805970144E-2</v>
      </c>
      <c r="U93" s="6">
        <v>0.91044776119402981</v>
      </c>
      <c r="V93" s="6">
        <v>1</v>
      </c>
    </row>
    <row r="94" spans="1:22" x14ac:dyDescent="0.25">
      <c r="A94">
        <v>93</v>
      </c>
      <c r="B94">
        <v>0</v>
      </c>
      <c r="C94" t="str">
        <f t="shared" si="5"/>
        <v>Died</v>
      </c>
      <c r="D94">
        <v>1</v>
      </c>
      <c r="E94" t="str">
        <f t="shared" si="9"/>
        <v>First</v>
      </c>
      <c r="F94" t="s">
        <v>150</v>
      </c>
      <c r="G94" t="s">
        <v>13</v>
      </c>
      <c r="H94">
        <v>46</v>
      </c>
      <c r="I94">
        <f t="shared" si="6"/>
        <v>46</v>
      </c>
      <c r="J94">
        <v>1</v>
      </c>
      <c r="K94">
        <v>0</v>
      </c>
      <c r="L94" t="s">
        <v>151</v>
      </c>
      <c r="M94">
        <v>61.174999999999997</v>
      </c>
      <c r="N94">
        <f t="shared" si="7"/>
        <v>61.174999999999997</v>
      </c>
      <c r="O94" t="s">
        <v>152</v>
      </c>
      <c r="P94" t="s">
        <v>15</v>
      </c>
      <c r="Q94" t="str">
        <f t="shared" si="8"/>
        <v>Southampton</v>
      </c>
      <c r="S94" s="4" t="s">
        <v>1246</v>
      </c>
      <c r="T94" s="6">
        <v>0.5</v>
      </c>
      <c r="U94" s="6">
        <v>0.5</v>
      </c>
      <c r="V94" s="6">
        <v>1</v>
      </c>
    </row>
    <row r="95" spans="1:22" x14ac:dyDescent="0.25">
      <c r="A95">
        <v>94</v>
      </c>
      <c r="B95">
        <v>0</v>
      </c>
      <c r="C95" t="str">
        <f t="shared" si="5"/>
        <v>Died</v>
      </c>
      <c r="D95">
        <v>3</v>
      </c>
      <c r="E95" t="str">
        <f t="shared" si="9"/>
        <v>Third</v>
      </c>
      <c r="F95" t="s">
        <v>153</v>
      </c>
      <c r="G95" t="s">
        <v>13</v>
      </c>
      <c r="H95">
        <v>26</v>
      </c>
      <c r="I95">
        <f t="shared" si="6"/>
        <v>26</v>
      </c>
      <c r="J95">
        <v>1</v>
      </c>
      <c r="K95">
        <v>2</v>
      </c>
      <c r="L95" t="s">
        <v>154</v>
      </c>
      <c r="M95">
        <v>20.574999999999999</v>
      </c>
      <c r="N95">
        <f t="shared" si="7"/>
        <v>20.574999999999999</v>
      </c>
      <c r="P95" t="s">
        <v>15</v>
      </c>
      <c r="Q95" t="str">
        <f t="shared" si="8"/>
        <v>Southampton</v>
      </c>
      <c r="S95" s="5" t="s">
        <v>1247</v>
      </c>
      <c r="T95" s="6">
        <v>0.34782608695652173</v>
      </c>
      <c r="U95" s="6">
        <v>0.65217391304347827</v>
      </c>
      <c r="V95" s="6">
        <v>1</v>
      </c>
    </row>
    <row r="96" spans="1:22" x14ac:dyDescent="0.25">
      <c r="A96">
        <v>95</v>
      </c>
      <c r="B96">
        <v>0</v>
      </c>
      <c r="C96" t="str">
        <f t="shared" si="5"/>
        <v>Died</v>
      </c>
      <c r="D96">
        <v>3</v>
      </c>
      <c r="E96" t="str">
        <f t="shared" si="9"/>
        <v>Third</v>
      </c>
      <c r="F96" t="s">
        <v>155</v>
      </c>
      <c r="G96" t="s">
        <v>13</v>
      </c>
      <c r="H96">
        <v>59</v>
      </c>
      <c r="I96">
        <f t="shared" si="6"/>
        <v>59</v>
      </c>
      <c r="J96">
        <v>0</v>
      </c>
      <c r="K96">
        <v>0</v>
      </c>
      <c r="L96">
        <v>364500</v>
      </c>
      <c r="M96">
        <v>7.25</v>
      </c>
      <c r="N96">
        <f t="shared" si="7"/>
        <v>7.25</v>
      </c>
      <c r="P96" t="s">
        <v>15</v>
      </c>
      <c r="Q96" t="str">
        <f t="shared" si="8"/>
        <v>Southampton</v>
      </c>
      <c r="S96" s="5" t="s">
        <v>1248</v>
      </c>
      <c r="T96" s="6">
        <v>0.27272727272727271</v>
      </c>
      <c r="U96" s="6">
        <v>0.72727272727272729</v>
      </c>
      <c r="V96" s="6">
        <v>1</v>
      </c>
    </row>
    <row r="97" spans="1:22" x14ac:dyDescent="0.25">
      <c r="A97">
        <v>96</v>
      </c>
      <c r="B97">
        <v>0</v>
      </c>
      <c r="C97" t="str">
        <f t="shared" si="5"/>
        <v>Died</v>
      </c>
      <c r="D97">
        <v>3</v>
      </c>
      <c r="E97" t="str">
        <f t="shared" si="9"/>
        <v>Third</v>
      </c>
      <c r="F97" t="s">
        <v>156</v>
      </c>
      <c r="G97" t="s">
        <v>13</v>
      </c>
      <c r="I97">
        <f t="shared" si="6"/>
        <v>29.69911764705882</v>
      </c>
      <c r="J97">
        <v>0</v>
      </c>
      <c r="K97">
        <v>0</v>
      </c>
      <c r="L97">
        <v>374910</v>
      </c>
      <c r="M97">
        <v>8.0500000000000007</v>
      </c>
      <c r="N97">
        <f t="shared" si="7"/>
        <v>8.0500000000000007</v>
      </c>
      <c r="P97" t="s">
        <v>15</v>
      </c>
      <c r="Q97" t="str">
        <f t="shared" si="8"/>
        <v>Southampton</v>
      </c>
      <c r="S97" s="5" t="s">
        <v>1249</v>
      </c>
      <c r="T97" s="6">
        <v>0.625</v>
      </c>
      <c r="U97" s="6">
        <v>0.375</v>
      </c>
      <c r="V97" s="6">
        <v>1</v>
      </c>
    </row>
    <row r="98" spans="1:22" x14ac:dyDescent="0.25">
      <c r="A98">
        <v>97</v>
      </c>
      <c r="B98">
        <v>0</v>
      </c>
      <c r="C98" t="str">
        <f t="shared" si="5"/>
        <v>Died</v>
      </c>
      <c r="D98">
        <v>1</v>
      </c>
      <c r="E98" t="str">
        <f t="shared" si="9"/>
        <v>First</v>
      </c>
      <c r="F98" t="s">
        <v>157</v>
      </c>
      <c r="G98" t="s">
        <v>13</v>
      </c>
      <c r="H98">
        <v>71</v>
      </c>
      <c r="I98">
        <f t="shared" si="6"/>
        <v>71</v>
      </c>
      <c r="J98">
        <v>0</v>
      </c>
      <c r="K98">
        <v>0</v>
      </c>
      <c r="L98" t="s">
        <v>158</v>
      </c>
      <c r="M98">
        <v>34.654200000000003</v>
      </c>
      <c r="N98">
        <f t="shared" si="7"/>
        <v>34.654200000000003</v>
      </c>
      <c r="O98" t="s">
        <v>159</v>
      </c>
      <c r="P98" t="s">
        <v>20</v>
      </c>
      <c r="Q98" t="str">
        <f t="shared" si="8"/>
        <v>Cherbourg</v>
      </c>
      <c r="S98" s="1" t="s">
        <v>13</v>
      </c>
      <c r="T98" s="6">
        <v>0.81109185441941078</v>
      </c>
      <c r="U98" s="6">
        <v>0.18890814558058924</v>
      </c>
      <c r="V98" s="6">
        <v>1</v>
      </c>
    </row>
    <row r="99" spans="1:22" x14ac:dyDescent="0.25">
      <c r="A99">
        <v>98</v>
      </c>
      <c r="B99">
        <v>1</v>
      </c>
      <c r="C99" t="str">
        <f t="shared" si="5"/>
        <v>Survived</v>
      </c>
      <c r="D99">
        <v>1</v>
      </c>
      <c r="E99" t="str">
        <f t="shared" si="9"/>
        <v>First</v>
      </c>
      <c r="F99" t="s">
        <v>160</v>
      </c>
      <c r="G99" t="s">
        <v>13</v>
      </c>
      <c r="H99">
        <v>23</v>
      </c>
      <c r="I99">
        <f t="shared" si="6"/>
        <v>23</v>
      </c>
      <c r="J99">
        <v>0</v>
      </c>
      <c r="K99">
        <v>1</v>
      </c>
      <c r="L99" t="s">
        <v>161</v>
      </c>
      <c r="M99">
        <v>63.3583</v>
      </c>
      <c r="N99">
        <f t="shared" si="7"/>
        <v>63.3583</v>
      </c>
      <c r="O99" t="s">
        <v>162</v>
      </c>
      <c r="P99" t="s">
        <v>20</v>
      </c>
      <c r="Q99" t="str">
        <f t="shared" si="8"/>
        <v>Cherbourg</v>
      </c>
      <c r="S99" s="4" t="s">
        <v>1244</v>
      </c>
      <c r="T99" s="6">
        <v>0.63114754098360659</v>
      </c>
      <c r="U99" s="6">
        <v>0.36885245901639346</v>
      </c>
      <c r="V99" s="6">
        <v>1</v>
      </c>
    </row>
    <row r="100" spans="1:22" x14ac:dyDescent="0.25">
      <c r="A100">
        <v>99</v>
      </c>
      <c r="B100">
        <v>1</v>
      </c>
      <c r="C100" t="str">
        <f t="shared" si="5"/>
        <v>Survived</v>
      </c>
      <c r="D100">
        <v>2</v>
      </c>
      <c r="E100" t="str">
        <f t="shared" si="9"/>
        <v>Second</v>
      </c>
      <c r="F100" t="s">
        <v>163</v>
      </c>
      <c r="G100" t="s">
        <v>17</v>
      </c>
      <c r="H100">
        <v>34</v>
      </c>
      <c r="I100">
        <f t="shared" si="6"/>
        <v>34</v>
      </c>
      <c r="J100">
        <v>0</v>
      </c>
      <c r="K100">
        <v>1</v>
      </c>
      <c r="L100">
        <v>231919</v>
      </c>
      <c r="M100">
        <v>23</v>
      </c>
      <c r="N100">
        <f t="shared" si="7"/>
        <v>23</v>
      </c>
      <c r="P100" t="s">
        <v>15</v>
      </c>
      <c r="Q100" t="str">
        <f t="shared" si="8"/>
        <v>Southampton</v>
      </c>
      <c r="S100" s="5" t="s">
        <v>1247</v>
      </c>
      <c r="T100" s="6">
        <v>0.59523809523809523</v>
      </c>
      <c r="U100" s="6">
        <v>0.40476190476190477</v>
      </c>
      <c r="V100" s="6">
        <v>1</v>
      </c>
    </row>
    <row r="101" spans="1:22" x14ac:dyDescent="0.25">
      <c r="A101">
        <v>100</v>
      </c>
      <c r="B101">
        <v>0</v>
      </c>
      <c r="C101" t="str">
        <f t="shared" si="5"/>
        <v>Died</v>
      </c>
      <c r="D101">
        <v>2</v>
      </c>
      <c r="E101" t="str">
        <f t="shared" si="9"/>
        <v>Second</v>
      </c>
      <c r="F101" t="s">
        <v>164</v>
      </c>
      <c r="G101" t="s">
        <v>13</v>
      </c>
      <c r="H101">
        <v>34</v>
      </c>
      <c r="I101">
        <f t="shared" si="6"/>
        <v>34</v>
      </c>
      <c r="J101">
        <v>1</v>
      </c>
      <c r="K101">
        <v>0</v>
      </c>
      <c r="L101">
        <v>244367</v>
      </c>
      <c r="M101">
        <v>26</v>
      </c>
      <c r="N101">
        <f t="shared" si="7"/>
        <v>26</v>
      </c>
      <c r="P101" t="s">
        <v>15</v>
      </c>
      <c r="Q101" t="str">
        <f t="shared" si="8"/>
        <v>Southampton</v>
      </c>
      <c r="S101" s="5" t="s">
        <v>1248</v>
      </c>
      <c r="T101" s="6">
        <v>1</v>
      </c>
      <c r="U101" s="6">
        <v>0</v>
      </c>
      <c r="V101" s="6">
        <v>1</v>
      </c>
    </row>
    <row r="102" spans="1:22" x14ac:dyDescent="0.25">
      <c r="A102">
        <v>101</v>
      </c>
      <c r="B102">
        <v>0</v>
      </c>
      <c r="C102" t="str">
        <f t="shared" si="5"/>
        <v>Died</v>
      </c>
      <c r="D102">
        <v>3</v>
      </c>
      <c r="E102" t="str">
        <f t="shared" si="9"/>
        <v>Third</v>
      </c>
      <c r="F102" t="s">
        <v>165</v>
      </c>
      <c r="G102" t="s">
        <v>17</v>
      </c>
      <c r="H102">
        <v>28</v>
      </c>
      <c r="I102">
        <f t="shared" si="6"/>
        <v>28</v>
      </c>
      <c r="J102">
        <v>0</v>
      </c>
      <c r="K102">
        <v>0</v>
      </c>
      <c r="L102">
        <v>349245</v>
      </c>
      <c r="M102">
        <v>7.8958000000000004</v>
      </c>
      <c r="N102">
        <f t="shared" si="7"/>
        <v>7.8958000000000004</v>
      </c>
      <c r="P102" t="s">
        <v>15</v>
      </c>
      <c r="Q102" t="str">
        <f t="shared" si="8"/>
        <v>Southampton</v>
      </c>
      <c r="S102" s="5" t="s">
        <v>1249</v>
      </c>
      <c r="T102" s="6">
        <v>0.64556962025316456</v>
      </c>
      <c r="U102" s="6">
        <v>0.35443037974683544</v>
      </c>
      <c r="V102" s="6">
        <v>1</v>
      </c>
    </row>
    <row r="103" spans="1:22" x14ac:dyDescent="0.25">
      <c r="A103">
        <v>102</v>
      </c>
      <c r="B103">
        <v>0</v>
      </c>
      <c r="C103" t="str">
        <f t="shared" si="5"/>
        <v>Died</v>
      </c>
      <c r="D103">
        <v>3</v>
      </c>
      <c r="E103" t="str">
        <f t="shared" si="9"/>
        <v>Third</v>
      </c>
      <c r="F103" t="s">
        <v>166</v>
      </c>
      <c r="G103" t="s">
        <v>13</v>
      </c>
      <c r="I103">
        <f t="shared" si="6"/>
        <v>29.69911764705882</v>
      </c>
      <c r="J103">
        <v>0</v>
      </c>
      <c r="K103">
        <v>0</v>
      </c>
      <c r="L103">
        <v>349215</v>
      </c>
      <c r="M103">
        <v>7.8958000000000004</v>
      </c>
      <c r="N103">
        <f t="shared" si="7"/>
        <v>7.8958000000000004</v>
      </c>
      <c r="P103" t="s">
        <v>15</v>
      </c>
      <c r="Q103" t="str">
        <f t="shared" si="8"/>
        <v>Southampton</v>
      </c>
      <c r="S103" s="4" t="s">
        <v>1245</v>
      </c>
      <c r="T103" s="6">
        <v>0.84259259259259256</v>
      </c>
      <c r="U103" s="6">
        <v>0.15740740740740741</v>
      </c>
      <c r="V103" s="6">
        <v>1</v>
      </c>
    </row>
    <row r="104" spans="1:22" x14ac:dyDescent="0.25">
      <c r="A104">
        <v>103</v>
      </c>
      <c r="B104">
        <v>0</v>
      </c>
      <c r="C104" t="str">
        <f t="shared" si="5"/>
        <v>Died</v>
      </c>
      <c r="D104">
        <v>1</v>
      </c>
      <c r="E104" t="str">
        <f t="shared" si="9"/>
        <v>First</v>
      </c>
      <c r="F104" t="s">
        <v>167</v>
      </c>
      <c r="G104" t="s">
        <v>13</v>
      </c>
      <c r="H104">
        <v>21</v>
      </c>
      <c r="I104">
        <f t="shared" si="6"/>
        <v>21</v>
      </c>
      <c r="J104">
        <v>0</v>
      </c>
      <c r="K104">
        <v>1</v>
      </c>
      <c r="L104">
        <v>35281</v>
      </c>
      <c r="M104">
        <v>77.287499999999994</v>
      </c>
      <c r="N104">
        <f t="shared" si="7"/>
        <v>77.287499999999994</v>
      </c>
      <c r="O104" t="s">
        <v>168</v>
      </c>
      <c r="P104" t="s">
        <v>15</v>
      </c>
      <c r="Q104" t="str">
        <f t="shared" si="8"/>
        <v>Southampton</v>
      </c>
      <c r="S104" s="5" t="s">
        <v>1247</v>
      </c>
      <c r="T104" s="6">
        <v>0.8</v>
      </c>
      <c r="U104" s="6">
        <v>0.2</v>
      </c>
      <c r="V104" s="6">
        <v>1</v>
      </c>
    </row>
    <row r="105" spans="1:22" x14ac:dyDescent="0.25">
      <c r="A105">
        <v>104</v>
      </c>
      <c r="B105">
        <v>0</v>
      </c>
      <c r="C105" t="str">
        <f t="shared" si="5"/>
        <v>Died</v>
      </c>
      <c r="D105">
        <v>3</v>
      </c>
      <c r="E105" t="str">
        <f t="shared" si="9"/>
        <v>Third</v>
      </c>
      <c r="F105" t="s">
        <v>169</v>
      </c>
      <c r="G105" t="s">
        <v>13</v>
      </c>
      <c r="H105">
        <v>33</v>
      </c>
      <c r="I105">
        <f t="shared" si="6"/>
        <v>33</v>
      </c>
      <c r="J105">
        <v>0</v>
      </c>
      <c r="K105">
        <v>0</v>
      </c>
      <c r="L105">
        <v>7540</v>
      </c>
      <c r="M105">
        <v>8.6541999999999994</v>
      </c>
      <c r="N105">
        <f t="shared" si="7"/>
        <v>8.6541999999999994</v>
      </c>
      <c r="P105" t="s">
        <v>15</v>
      </c>
      <c r="Q105" t="str">
        <f t="shared" si="8"/>
        <v>Southampton</v>
      </c>
      <c r="S105" s="5" t="s">
        <v>1248</v>
      </c>
      <c r="T105" s="6">
        <v>1</v>
      </c>
      <c r="U105" s="6">
        <v>0</v>
      </c>
      <c r="V105" s="6">
        <v>1</v>
      </c>
    </row>
    <row r="106" spans="1:22" x14ac:dyDescent="0.25">
      <c r="A106">
        <v>105</v>
      </c>
      <c r="B106">
        <v>0</v>
      </c>
      <c r="C106" t="str">
        <f t="shared" si="5"/>
        <v>Died</v>
      </c>
      <c r="D106">
        <v>3</v>
      </c>
      <c r="E106" t="str">
        <f t="shared" si="9"/>
        <v>Third</v>
      </c>
      <c r="F106" t="s">
        <v>170</v>
      </c>
      <c r="G106" t="s">
        <v>13</v>
      </c>
      <c r="H106">
        <v>37</v>
      </c>
      <c r="I106">
        <f t="shared" si="6"/>
        <v>37</v>
      </c>
      <c r="J106">
        <v>2</v>
      </c>
      <c r="K106">
        <v>0</v>
      </c>
      <c r="L106">
        <v>3101276</v>
      </c>
      <c r="M106">
        <v>7.9249999999999998</v>
      </c>
      <c r="N106">
        <f t="shared" si="7"/>
        <v>7.9249999999999998</v>
      </c>
      <c r="P106" t="s">
        <v>15</v>
      </c>
      <c r="Q106" t="str">
        <f t="shared" si="8"/>
        <v>Southampton</v>
      </c>
      <c r="S106" s="5" t="s">
        <v>1249</v>
      </c>
      <c r="T106" s="6">
        <v>0.84536082474226804</v>
      </c>
      <c r="U106" s="6">
        <v>0.15463917525773196</v>
      </c>
      <c r="V106" s="6">
        <v>1</v>
      </c>
    </row>
    <row r="107" spans="1:22" x14ac:dyDescent="0.25">
      <c r="A107">
        <v>106</v>
      </c>
      <c r="B107">
        <v>0</v>
      </c>
      <c r="C107" t="str">
        <f t="shared" si="5"/>
        <v>Died</v>
      </c>
      <c r="D107">
        <v>3</v>
      </c>
      <c r="E107" t="str">
        <f t="shared" si="9"/>
        <v>Third</v>
      </c>
      <c r="F107" t="s">
        <v>171</v>
      </c>
      <c r="G107" t="s">
        <v>13</v>
      </c>
      <c r="H107">
        <v>28</v>
      </c>
      <c r="I107">
        <f t="shared" si="6"/>
        <v>28</v>
      </c>
      <c r="J107">
        <v>0</v>
      </c>
      <c r="K107">
        <v>0</v>
      </c>
      <c r="L107">
        <v>349207</v>
      </c>
      <c r="M107">
        <v>7.8958000000000004</v>
      </c>
      <c r="N107">
        <f t="shared" si="7"/>
        <v>7.8958000000000004</v>
      </c>
      <c r="P107" t="s">
        <v>15</v>
      </c>
      <c r="Q107" t="str">
        <f t="shared" si="8"/>
        <v>Southampton</v>
      </c>
      <c r="S107" s="4" t="s">
        <v>1246</v>
      </c>
      <c r="T107" s="6">
        <v>0.86455331412103742</v>
      </c>
      <c r="U107" s="6">
        <v>0.13544668587896252</v>
      </c>
      <c r="V107" s="6">
        <v>1</v>
      </c>
    </row>
    <row r="108" spans="1:22" x14ac:dyDescent="0.25">
      <c r="A108">
        <v>107</v>
      </c>
      <c r="B108">
        <v>1</v>
      </c>
      <c r="C108" t="str">
        <f t="shared" si="5"/>
        <v>Survived</v>
      </c>
      <c r="D108">
        <v>3</v>
      </c>
      <c r="E108" t="str">
        <f t="shared" si="9"/>
        <v>Third</v>
      </c>
      <c r="F108" t="s">
        <v>172</v>
      </c>
      <c r="G108" t="s">
        <v>17</v>
      </c>
      <c r="H108">
        <v>21</v>
      </c>
      <c r="I108">
        <f t="shared" si="6"/>
        <v>21</v>
      </c>
      <c r="J108">
        <v>0</v>
      </c>
      <c r="K108">
        <v>0</v>
      </c>
      <c r="L108">
        <v>343120</v>
      </c>
      <c r="M108">
        <v>7.65</v>
      </c>
      <c r="N108">
        <f t="shared" si="7"/>
        <v>7.65</v>
      </c>
      <c r="P108" t="s">
        <v>15</v>
      </c>
      <c r="Q108" t="str">
        <f t="shared" si="8"/>
        <v>Southampton</v>
      </c>
      <c r="S108" s="5" t="s">
        <v>1247</v>
      </c>
      <c r="T108" s="6">
        <v>0.76744186046511631</v>
      </c>
      <c r="U108" s="6">
        <v>0.23255813953488372</v>
      </c>
      <c r="V108" s="6">
        <v>1</v>
      </c>
    </row>
    <row r="109" spans="1:22" x14ac:dyDescent="0.25">
      <c r="A109">
        <v>108</v>
      </c>
      <c r="B109">
        <v>1</v>
      </c>
      <c r="C109" t="str">
        <f t="shared" si="5"/>
        <v>Survived</v>
      </c>
      <c r="D109">
        <v>3</v>
      </c>
      <c r="E109" t="str">
        <f t="shared" si="9"/>
        <v>Third</v>
      </c>
      <c r="F109" t="s">
        <v>173</v>
      </c>
      <c r="G109" t="s">
        <v>13</v>
      </c>
      <c r="I109">
        <f t="shared" si="6"/>
        <v>29.69911764705882</v>
      </c>
      <c r="J109">
        <v>0</v>
      </c>
      <c r="K109">
        <v>0</v>
      </c>
      <c r="L109">
        <v>312991</v>
      </c>
      <c r="M109">
        <v>7.7750000000000004</v>
      </c>
      <c r="N109">
        <f t="shared" si="7"/>
        <v>7.7750000000000004</v>
      </c>
      <c r="P109" t="s">
        <v>15</v>
      </c>
      <c r="Q109" t="str">
        <f t="shared" si="8"/>
        <v>Southampton</v>
      </c>
      <c r="S109" s="5" t="s">
        <v>1248</v>
      </c>
      <c r="T109" s="6">
        <v>0.92307692307692313</v>
      </c>
      <c r="U109" s="6">
        <v>7.6923076923076927E-2</v>
      </c>
      <c r="V109" s="6">
        <v>1</v>
      </c>
    </row>
    <row r="110" spans="1:22" x14ac:dyDescent="0.25">
      <c r="A110">
        <v>109</v>
      </c>
      <c r="B110">
        <v>0</v>
      </c>
      <c r="C110" t="str">
        <f t="shared" si="5"/>
        <v>Died</v>
      </c>
      <c r="D110">
        <v>3</v>
      </c>
      <c r="E110" t="str">
        <f t="shared" si="9"/>
        <v>Third</v>
      </c>
      <c r="F110" t="s">
        <v>174</v>
      </c>
      <c r="G110" t="s">
        <v>13</v>
      </c>
      <c r="H110">
        <v>38</v>
      </c>
      <c r="I110">
        <f t="shared" si="6"/>
        <v>38</v>
      </c>
      <c r="J110">
        <v>0</v>
      </c>
      <c r="K110">
        <v>0</v>
      </c>
      <c r="L110">
        <v>349249</v>
      </c>
      <c r="M110">
        <v>7.8958000000000004</v>
      </c>
      <c r="N110">
        <f t="shared" si="7"/>
        <v>7.8958000000000004</v>
      </c>
      <c r="P110" t="s">
        <v>15</v>
      </c>
      <c r="Q110" t="str">
        <f t="shared" si="8"/>
        <v>Southampton</v>
      </c>
      <c r="S110" s="5" t="s">
        <v>1249</v>
      </c>
      <c r="T110" s="6">
        <v>0.8716981132075472</v>
      </c>
      <c r="U110" s="6">
        <v>0.12830188679245283</v>
      </c>
      <c r="V110" s="6">
        <v>1</v>
      </c>
    </row>
    <row r="111" spans="1:22" x14ac:dyDescent="0.25">
      <c r="A111">
        <v>110</v>
      </c>
      <c r="B111">
        <v>1</v>
      </c>
      <c r="C111" t="str">
        <f t="shared" si="5"/>
        <v>Survived</v>
      </c>
      <c r="D111">
        <v>3</v>
      </c>
      <c r="E111" t="str">
        <f t="shared" si="9"/>
        <v>Third</v>
      </c>
      <c r="F111" t="s">
        <v>175</v>
      </c>
      <c r="G111" t="s">
        <v>17</v>
      </c>
      <c r="I111">
        <f t="shared" si="6"/>
        <v>29.69911764705882</v>
      </c>
      <c r="J111">
        <v>1</v>
      </c>
      <c r="K111">
        <v>0</v>
      </c>
      <c r="L111">
        <v>371110</v>
      </c>
      <c r="M111">
        <v>24.15</v>
      </c>
      <c r="N111">
        <f t="shared" si="7"/>
        <v>24.15</v>
      </c>
      <c r="P111" t="s">
        <v>27</v>
      </c>
      <c r="Q111" t="str">
        <f t="shared" si="8"/>
        <v>Queenstown</v>
      </c>
      <c r="S111" s="1" t="s">
        <v>1225</v>
      </c>
      <c r="T111" s="6">
        <v>0.61616161616161613</v>
      </c>
      <c r="U111" s="6">
        <v>0.38383838383838381</v>
      </c>
      <c r="V111" s="6">
        <v>1</v>
      </c>
    </row>
    <row r="112" spans="1:22" x14ac:dyDescent="0.25">
      <c r="A112">
        <v>111</v>
      </c>
      <c r="B112">
        <v>0</v>
      </c>
      <c r="C112" t="str">
        <f t="shared" si="5"/>
        <v>Died</v>
      </c>
      <c r="D112">
        <v>1</v>
      </c>
      <c r="E112" t="str">
        <f t="shared" si="9"/>
        <v>First</v>
      </c>
      <c r="F112" t="s">
        <v>176</v>
      </c>
      <c r="G112" t="s">
        <v>13</v>
      </c>
      <c r="H112">
        <v>47</v>
      </c>
      <c r="I112">
        <f t="shared" si="6"/>
        <v>47</v>
      </c>
      <c r="J112">
        <v>0</v>
      </c>
      <c r="K112">
        <v>0</v>
      </c>
      <c r="L112">
        <v>110465</v>
      </c>
      <c r="M112">
        <v>52</v>
      </c>
      <c r="N112">
        <f t="shared" si="7"/>
        <v>52</v>
      </c>
      <c r="O112" t="s">
        <v>177</v>
      </c>
      <c r="P112" t="s">
        <v>15</v>
      </c>
      <c r="Q112" t="str">
        <f t="shared" si="8"/>
        <v>Southampton</v>
      </c>
    </row>
    <row r="113" spans="1:17" x14ac:dyDescent="0.25">
      <c r="A113">
        <v>112</v>
      </c>
      <c r="B113">
        <v>0</v>
      </c>
      <c r="C113" t="str">
        <f t="shared" si="5"/>
        <v>Died</v>
      </c>
      <c r="D113">
        <v>3</v>
      </c>
      <c r="E113" t="str">
        <f t="shared" si="9"/>
        <v>Third</v>
      </c>
      <c r="F113" t="s">
        <v>178</v>
      </c>
      <c r="G113" t="s">
        <v>17</v>
      </c>
      <c r="H113">
        <v>14.5</v>
      </c>
      <c r="I113">
        <f t="shared" si="6"/>
        <v>14.5</v>
      </c>
      <c r="J113">
        <v>1</v>
      </c>
      <c r="K113">
        <v>0</v>
      </c>
      <c r="L113">
        <v>2665</v>
      </c>
      <c r="M113">
        <v>14.4542</v>
      </c>
      <c r="N113">
        <f t="shared" si="7"/>
        <v>14.4542</v>
      </c>
      <c r="P113" t="s">
        <v>20</v>
      </c>
      <c r="Q113" t="str">
        <f t="shared" si="8"/>
        <v>Cherbourg</v>
      </c>
    </row>
    <row r="114" spans="1:17" x14ac:dyDescent="0.25">
      <c r="A114">
        <v>113</v>
      </c>
      <c r="B114">
        <v>0</v>
      </c>
      <c r="C114" t="str">
        <f t="shared" si="5"/>
        <v>Died</v>
      </c>
      <c r="D114">
        <v>3</v>
      </c>
      <c r="E114" t="str">
        <f t="shared" si="9"/>
        <v>Third</v>
      </c>
      <c r="F114" t="s">
        <v>179</v>
      </c>
      <c r="G114" t="s">
        <v>13</v>
      </c>
      <c r="H114">
        <v>22</v>
      </c>
      <c r="I114">
        <f t="shared" si="6"/>
        <v>22</v>
      </c>
      <c r="J114">
        <v>0</v>
      </c>
      <c r="K114">
        <v>0</v>
      </c>
      <c r="L114">
        <v>324669</v>
      </c>
      <c r="M114">
        <v>8.0500000000000007</v>
      </c>
      <c r="N114">
        <f t="shared" si="7"/>
        <v>8.0500000000000007</v>
      </c>
      <c r="P114" t="s">
        <v>15</v>
      </c>
      <c r="Q114" t="str">
        <f t="shared" si="8"/>
        <v>Southampton</v>
      </c>
    </row>
    <row r="115" spans="1:17" x14ac:dyDescent="0.25">
      <c r="A115">
        <v>114</v>
      </c>
      <c r="B115">
        <v>0</v>
      </c>
      <c r="C115" t="str">
        <f t="shared" si="5"/>
        <v>Died</v>
      </c>
      <c r="D115">
        <v>3</v>
      </c>
      <c r="E115" t="str">
        <f t="shared" si="9"/>
        <v>Third</v>
      </c>
      <c r="F115" t="s">
        <v>180</v>
      </c>
      <c r="G115" t="s">
        <v>17</v>
      </c>
      <c r="H115">
        <v>20</v>
      </c>
      <c r="I115">
        <f t="shared" si="6"/>
        <v>20</v>
      </c>
      <c r="J115">
        <v>1</v>
      </c>
      <c r="K115">
        <v>0</v>
      </c>
      <c r="L115">
        <v>4136</v>
      </c>
      <c r="M115">
        <v>9.8249999999999993</v>
      </c>
      <c r="N115">
        <f t="shared" si="7"/>
        <v>9.8249999999999993</v>
      </c>
      <c r="P115" t="s">
        <v>15</v>
      </c>
      <c r="Q115" t="str">
        <f t="shared" si="8"/>
        <v>Southampton</v>
      </c>
    </row>
    <row r="116" spans="1:17" x14ac:dyDescent="0.25">
      <c r="A116">
        <v>115</v>
      </c>
      <c r="B116">
        <v>0</v>
      </c>
      <c r="C116" t="str">
        <f t="shared" si="5"/>
        <v>Died</v>
      </c>
      <c r="D116">
        <v>3</v>
      </c>
      <c r="E116" t="str">
        <f t="shared" si="9"/>
        <v>Third</v>
      </c>
      <c r="F116" t="s">
        <v>181</v>
      </c>
      <c r="G116" t="s">
        <v>17</v>
      </c>
      <c r="H116">
        <v>17</v>
      </c>
      <c r="I116">
        <f t="shared" si="6"/>
        <v>17</v>
      </c>
      <c r="J116">
        <v>0</v>
      </c>
      <c r="K116">
        <v>0</v>
      </c>
      <c r="L116">
        <v>2627</v>
      </c>
      <c r="M116">
        <v>14.458299999999999</v>
      </c>
      <c r="N116">
        <f t="shared" si="7"/>
        <v>14.458299999999999</v>
      </c>
      <c r="P116" t="s">
        <v>20</v>
      </c>
      <c r="Q116" t="str">
        <f t="shared" si="8"/>
        <v>Cherbourg</v>
      </c>
    </row>
    <row r="117" spans="1:17" x14ac:dyDescent="0.25">
      <c r="A117">
        <v>116</v>
      </c>
      <c r="B117">
        <v>0</v>
      </c>
      <c r="C117" t="str">
        <f t="shared" si="5"/>
        <v>Died</v>
      </c>
      <c r="D117">
        <v>3</v>
      </c>
      <c r="E117" t="str">
        <f t="shared" si="9"/>
        <v>Third</v>
      </c>
      <c r="F117" t="s">
        <v>182</v>
      </c>
      <c r="G117" t="s">
        <v>13</v>
      </c>
      <c r="H117">
        <v>21</v>
      </c>
      <c r="I117">
        <f t="shared" si="6"/>
        <v>21</v>
      </c>
      <c r="J117">
        <v>0</v>
      </c>
      <c r="K117">
        <v>0</v>
      </c>
      <c r="L117" t="s">
        <v>183</v>
      </c>
      <c r="M117">
        <v>7.9249999999999998</v>
      </c>
      <c r="N117">
        <f t="shared" si="7"/>
        <v>7.9249999999999998</v>
      </c>
      <c r="P117" t="s">
        <v>15</v>
      </c>
      <c r="Q117" t="str">
        <f t="shared" si="8"/>
        <v>Southampton</v>
      </c>
    </row>
    <row r="118" spans="1:17" x14ac:dyDescent="0.25">
      <c r="A118">
        <v>117</v>
      </c>
      <c r="B118">
        <v>0</v>
      </c>
      <c r="C118" t="str">
        <f t="shared" si="5"/>
        <v>Died</v>
      </c>
      <c r="D118">
        <v>3</v>
      </c>
      <c r="E118" t="str">
        <f t="shared" si="9"/>
        <v>Third</v>
      </c>
      <c r="F118" t="s">
        <v>184</v>
      </c>
      <c r="G118" t="s">
        <v>13</v>
      </c>
      <c r="H118">
        <v>70.5</v>
      </c>
      <c r="I118">
        <f t="shared" si="6"/>
        <v>70.5</v>
      </c>
      <c r="J118">
        <v>0</v>
      </c>
      <c r="K118">
        <v>0</v>
      </c>
      <c r="L118">
        <v>370369</v>
      </c>
      <c r="M118">
        <v>7.75</v>
      </c>
      <c r="N118">
        <f t="shared" si="7"/>
        <v>7.75</v>
      </c>
      <c r="P118" t="s">
        <v>27</v>
      </c>
      <c r="Q118" t="str">
        <f t="shared" si="8"/>
        <v>Queenstown</v>
      </c>
    </row>
    <row r="119" spans="1:17" x14ac:dyDescent="0.25">
      <c r="A119">
        <v>118</v>
      </c>
      <c r="B119">
        <v>0</v>
      </c>
      <c r="C119" t="str">
        <f t="shared" si="5"/>
        <v>Died</v>
      </c>
      <c r="D119">
        <v>2</v>
      </c>
      <c r="E119" t="str">
        <f t="shared" si="9"/>
        <v>Second</v>
      </c>
      <c r="F119" t="s">
        <v>185</v>
      </c>
      <c r="G119" t="s">
        <v>13</v>
      </c>
      <c r="H119">
        <v>29</v>
      </c>
      <c r="I119">
        <f t="shared" si="6"/>
        <v>29</v>
      </c>
      <c r="J119">
        <v>1</v>
      </c>
      <c r="K119">
        <v>0</v>
      </c>
      <c r="L119">
        <v>11668</v>
      </c>
      <c r="M119">
        <v>21</v>
      </c>
      <c r="N119">
        <f t="shared" si="7"/>
        <v>21</v>
      </c>
      <c r="P119" t="s">
        <v>15</v>
      </c>
      <c r="Q119" t="str">
        <f t="shared" si="8"/>
        <v>Southampton</v>
      </c>
    </row>
    <row r="120" spans="1:17" x14ac:dyDescent="0.25">
      <c r="A120">
        <v>119</v>
      </c>
      <c r="B120">
        <v>0</v>
      </c>
      <c r="C120" t="str">
        <f t="shared" si="5"/>
        <v>Died</v>
      </c>
      <c r="D120">
        <v>1</v>
      </c>
      <c r="E120" t="str">
        <f t="shared" si="9"/>
        <v>First</v>
      </c>
      <c r="F120" t="s">
        <v>186</v>
      </c>
      <c r="G120" t="s">
        <v>13</v>
      </c>
      <c r="H120">
        <v>24</v>
      </c>
      <c r="I120">
        <f t="shared" si="6"/>
        <v>24</v>
      </c>
      <c r="J120">
        <v>0</v>
      </c>
      <c r="K120">
        <v>1</v>
      </c>
      <c r="L120" t="s">
        <v>187</v>
      </c>
      <c r="M120">
        <v>247.52080000000001</v>
      </c>
      <c r="N120">
        <f t="shared" si="7"/>
        <v>247.52080000000001</v>
      </c>
      <c r="O120" t="s">
        <v>188</v>
      </c>
      <c r="P120" t="s">
        <v>20</v>
      </c>
      <c r="Q120" t="str">
        <f t="shared" si="8"/>
        <v>Cherbourg</v>
      </c>
    </row>
    <row r="121" spans="1:17" x14ac:dyDescent="0.25">
      <c r="A121">
        <v>120</v>
      </c>
      <c r="B121">
        <v>0</v>
      </c>
      <c r="C121" t="str">
        <f t="shared" si="5"/>
        <v>Died</v>
      </c>
      <c r="D121">
        <v>3</v>
      </c>
      <c r="E121" t="str">
        <f t="shared" si="9"/>
        <v>Third</v>
      </c>
      <c r="F121" t="s">
        <v>189</v>
      </c>
      <c r="G121" t="s">
        <v>17</v>
      </c>
      <c r="H121">
        <v>2</v>
      </c>
      <c r="I121">
        <f t="shared" si="6"/>
        <v>2</v>
      </c>
      <c r="J121">
        <v>4</v>
      </c>
      <c r="K121">
        <v>2</v>
      </c>
      <c r="L121">
        <v>347082</v>
      </c>
      <c r="M121">
        <v>31.274999999999999</v>
      </c>
      <c r="N121">
        <f t="shared" si="7"/>
        <v>31.274999999999999</v>
      </c>
      <c r="P121" t="s">
        <v>15</v>
      </c>
      <c r="Q121" t="str">
        <f t="shared" si="8"/>
        <v>Southampton</v>
      </c>
    </row>
    <row r="122" spans="1:17" x14ac:dyDescent="0.25">
      <c r="A122">
        <v>121</v>
      </c>
      <c r="B122">
        <v>0</v>
      </c>
      <c r="C122" t="str">
        <f t="shared" si="5"/>
        <v>Died</v>
      </c>
      <c r="D122">
        <v>2</v>
      </c>
      <c r="E122" t="str">
        <f t="shared" si="9"/>
        <v>Second</v>
      </c>
      <c r="F122" t="s">
        <v>190</v>
      </c>
      <c r="G122" t="s">
        <v>13</v>
      </c>
      <c r="H122">
        <v>21</v>
      </c>
      <c r="I122">
        <f t="shared" si="6"/>
        <v>21</v>
      </c>
      <c r="J122">
        <v>2</v>
      </c>
      <c r="K122">
        <v>0</v>
      </c>
      <c r="L122" t="s">
        <v>126</v>
      </c>
      <c r="M122">
        <v>73.5</v>
      </c>
      <c r="N122">
        <f t="shared" si="7"/>
        <v>73.5</v>
      </c>
      <c r="P122" t="s">
        <v>15</v>
      </c>
      <c r="Q122" t="str">
        <f t="shared" si="8"/>
        <v>Southampton</v>
      </c>
    </row>
    <row r="123" spans="1:17" x14ac:dyDescent="0.25">
      <c r="A123">
        <v>122</v>
      </c>
      <c r="B123">
        <v>0</v>
      </c>
      <c r="C123" t="str">
        <f t="shared" si="5"/>
        <v>Died</v>
      </c>
      <c r="D123">
        <v>3</v>
      </c>
      <c r="E123" t="str">
        <f t="shared" si="9"/>
        <v>Third</v>
      </c>
      <c r="F123" t="s">
        <v>191</v>
      </c>
      <c r="G123" t="s">
        <v>13</v>
      </c>
      <c r="I123">
        <f t="shared" si="6"/>
        <v>29.69911764705882</v>
      </c>
      <c r="J123">
        <v>0</v>
      </c>
      <c r="K123">
        <v>0</v>
      </c>
      <c r="L123" t="s">
        <v>192</v>
      </c>
      <c r="M123">
        <v>8.0500000000000007</v>
      </c>
      <c r="N123">
        <f t="shared" si="7"/>
        <v>8.0500000000000007</v>
      </c>
      <c r="P123" t="s">
        <v>15</v>
      </c>
      <c r="Q123" t="str">
        <f t="shared" si="8"/>
        <v>Southampton</v>
      </c>
    </row>
    <row r="124" spans="1:17" x14ac:dyDescent="0.25">
      <c r="A124">
        <v>123</v>
      </c>
      <c r="B124">
        <v>0</v>
      </c>
      <c r="C124" t="str">
        <f t="shared" si="5"/>
        <v>Died</v>
      </c>
      <c r="D124">
        <v>2</v>
      </c>
      <c r="E124" t="str">
        <f t="shared" si="9"/>
        <v>Second</v>
      </c>
      <c r="F124" t="s">
        <v>193</v>
      </c>
      <c r="G124" t="s">
        <v>13</v>
      </c>
      <c r="H124">
        <v>32.5</v>
      </c>
      <c r="I124">
        <f t="shared" si="6"/>
        <v>32.5</v>
      </c>
      <c r="J124">
        <v>1</v>
      </c>
      <c r="K124">
        <v>0</v>
      </c>
      <c r="L124">
        <v>237736</v>
      </c>
      <c r="M124">
        <v>30.070799999999998</v>
      </c>
      <c r="N124">
        <f t="shared" si="7"/>
        <v>30.070799999999998</v>
      </c>
      <c r="P124" t="s">
        <v>20</v>
      </c>
      <c r="Q124" t="str">
        <f t="shared" si="8"/>
        <v>Cherbourg</v>
      </c>
    </row>
    <row r="125" spans="1:17" x14ac:dyDescent="0.25">
      <c r="A125">
        <v>124</v>
      </c>
      <c r="B125">
        <v>1</v>
      </c>
      <c r="C125" t="str">
        <f t="shared" si="5"/>
        <v>Survived</v>
      </c>
      <c r="D125">
        <v>2</v>
      </c>
      <c r="E125" t="str">
        <f t="shared" si="9"/>
        <v>Second</v>
      </c>
      <c r="F125" t="s">
        <v>194</v>
      </c>
      <c r="G125" t="s">
        <v>17</v>
      </c>
      <c r="H125">
        <v>32.5</v>
      </c>
      <c r="I125">
        <f t="shared" si="6"/>
        <v>32.5</v>
      </c>
      <c r="J125">
        <v>0</v>
      </c>
      <c r="K125">
        <v>0</v>
      </c>
      <c r="L125">
        <v>27267</v>
      </c>
      <c r="M125">
        <v>13</v>
      </c>
      <c r="N125">
        <f t="shared" si="7"/>
        <v>13</v>
      </c>
      <c r="O125" t="s">
        <v>195</v>
      </c>
      <c r="P125" t="s">
        <v>15</v>
      </c>
      <c r="Q125" t="str">
        <f t="shared" si="8"/>
        <v>Southampton</v>
      </c>
    </row>
    <row r="126" spans="1:17" x14ac:dyDescent="0.25">
      <c r="A126">
        <v>125</v>
      </c>
      <c r="B126">
        <v>0</v>
      </c>
      <c r="C126" t="str">
        <f t="shared" si="5"/>
        <v>Died</v>
      </c>
      <c r="D126">
        <v>1</v>
      </c>
      <c r="E126" t="str">
        <f t="shared" si="9"/>
        <v>First</v>
      </c>
      <c r="F126" t="s">
        <v>196</v>
      </c>
      <c r="G126" t="s">
        <v>13</v>
      </c>
      <c r="H126">
        <v>54</v>
      </c>
      <c r="I126">
        <f t="shared" si="6"/>
        <v>54</v>
      </c>
      <c r="J126">
        <v>0</v>
      </c>
      <c r="K126">
        <v>1</v>
      </c>
      <c r="L126">
        <v>35281</v>
      </c>
      <c r="M126">
        <v>77.287499999999994</v>
      </c>
      <c r="N126">
        <f t="shared" si="7"/>
        <v>77.287499999999994</v>
      </c>
      <c r="O126" t="s">
        <v>168</v>
      </c>
      <c r="P126" t="s">
        <v>15</v>
      </c>
      <c r="Q126" t="str">
        <f t="shared" si="8"/>
        <v>Southampton</v>
      </c>
    </row>
    <row r="127" spans="1:17" x14ac:dyDescent="0.25">
      <c r="A127">
        <v>126</v>
      </c>
      <c r="B127">
        <v>1</v>
      </c>
      <c r="C127" t="str">
        <f t="shared" si="5"/>
        <v>Survived</v>
      </c>
      <c r="D127">
        <v>3</v>
      </c>
      <c r="E127" t="str">
        <f t="shared" si="9"/>
        <v>Third</v>
      </c>
      <c r="F127" t="s">
        <v>197</v>
      </c>
      <c r="G127" t="s">
        <v>13</v>
      </c>
      <c r="H127">
        <v>12</v>
      </c>
      <c r="I127">
        <f t="shared" si="6"/>
        <v>12</v>
      </c>
      <c r="J127">
        <v>1</v>
      </c>
      <c r="K127">
        <v>0</v>
      </c>
      <c r="L127">
        <v>2651</v>
      </c>
      <c r="M127">
        <v>11.2417</v>
      </c>
      <c r="N127">
        <f t="shared" si="7"/>
        <v>11.2417</v>
      </c>
      <c r="P127" t="s">
        <v>20</v>
      </c>
      <c r="Q127" t="str">
        <f t="shared" si="8"/>
        <v>Cherbourg</v>
      </c>
    </row>
    <row r="128" spans="1:17" x14ac:dyDescent="0.25">
      <c r="A128">
        <v>127</v>
      </c>
      <c r="B128">
        <v>0</v>
      </c>
      <c r="C128" t="str">
        <f t="shared" si="5"/>
        <v>Died</v>
      </c>
      <c r="D128">
        <v>3</v>
      </c>
      <c r="E128" t="str">
        <f t="shared" si="9"/>
        <v>Third</v>
      </c>
      <c r="F128" t="s">
        <v>198</v>
      </c>
      <c r="G128" t="s">
        <v>13</v>
      </c>
      <c r="I128">
        <f t="shared" si="6"/>
        <v>29.69911764705882</v>
      </c>
      <c r="J128">
        <v>0</v>
      </c>
      <c r="K128">
        <v>0</v>
      </c>
      <c r="L128">
        <v>370372</v>
      </c>
      <c r="M128">
        <v>7.75</v>
      </c>
      <c r="N128">
        <f t="shared" si="7"/>
        <v>7.75</v>
      </c>
      <c r="P128" t="s">
        <v>27</v>
      </c>
      <c r="Q128" t="str">
        <f t="shared" si="8"/>
        <v>Queenstown</v>
      </c>
    </row>
    <row r="129" spans="1:17" x14ac:dyDescent="0.25">
      <c r="A129">
        <v>128</v>
      </c>
      <c r="B129">
        <v>1</v>
      </c>
      <c r="C129" t="str">
        <f t="shared" si="5"/>
        <v>Survived</v>
      </c>
      <c r="D129">
        <v>3</v>
      </c>
      <c r="E129" t="str">
        <f t="shared" si="9"/>
        <v>Third</v>
      </c>
      <c r="F129" t="s">
        <v>199</v>
      </c>
      <c r="G129" t="s">
        <v>13</v>
      </c>
      <c r="H129">
        <v>24</v>
      </c>
      <c r="I129">
        <f t="shared" si="6"/>
        <v>24</v>
      </c>
      <c r="J129">
        <v>0</v>
      </c>
      <c r="K129">
        <v>0</v>
      </c>
      <c r="L129" t="s">
        <v>200</v>
      </c>
      <c r="M129">
        <v>7.1417000000000002</v>
      </c>
      <c r="N129">
        <f t="shared" si="7"/>
        <v>7.1417000000000002</v>
      </c>
      <c r="P129" t="s">
        <v>15</v>
      </c>
      <c r="Q129" t="str">
        <f t="shared" si="8"/>
        <v>Southampton</v>
      </c>
    </row>
    <row r="130" spans="1:17" x14ac:dyDescent="0.25">
      <c r="A130">
        <v>129</v>
      </c>
      <c r="B130">
        <v>1</v>
      </c>
      <c r="C130" t="str">
        <f t="shared" ref="C130:C193" si="10">IF(B130=1, "Survived", "Died")</f>
        <v>Survived</v>
      </c>
      <c r="D130">
        <v>3</v>
      </c>
      <c r="E130" t="str">
        <f t="shared" si="9"/>
        <v>Third</v>
      </c>
      <c r="F130" t="s">
        <v>201</v>
      </c>
      <c r="G130" t="s">
        <v>17</v>
      </c>
      <c r="I130">
        <f t="shared" ref="I130:I193" si="11">IF(H130="",AVERAGE(H:H),H130)</f>
        <v>29.69911764705882</v>
      </c>
      <c r="J130">
        <v>1</v>
      </c>
      <c r="K130">
        <v>1</v>
      </c>
      <c r="L130">
        <v>2668</v>
      </c>
      <c r="M130">
        <v>22.3583</v>
      </c>
      <c r="N130">
        <f t="shared" ref="N130:N193" si="12">IF(M130="",MEDIAN(M:M),M130)</f>
        <v>22.3583</v>
      </c>
      <c r="O130" t="s">
        <v>202</v>
      </c>
      <c r="P130" t="s">
        <v>20</v>
      </c>
      <c r="Q130" t="str">
        <f t="shared" ref="Q130:Q193" si="13">IF(P130="C", "Cherbourg", IF(P130="Q", "Queenstown", IF(P130="S", "Southampton")))</f>
        <v>Cherbourg</v>
      </c>
    </row>
    <row r="131" spans="1:17" x14ac:dyDescent="0.25">
      <c r="A131">
        <v>130</v>
      </c>
      <c r="B131">
        <v>0</v>
      </c>
      <c r="C131" t="str">
        <f t="shared" si="10"/>
        <v>Died</v>
      </c>
      <c r="D131">
        <v>3</v>
      </c>
      <c r="E131" t="str">
        <f t="shared" ref="E131:E194" si="14">IF(D131=1, "First", IF(D131=2, "Second", IF(D131=3, "Third")))</f>
        <v>Third</v>
      </c>
      <c r="F131" t="s">
        <v>203</v>
      </c>
      <c r="G131" t="s">
        <v>13</v>
      </c>
      <c r="H131">
        <v>45</v>
      </c>
      <c r="I131">
        <f t="shared" si="11"/>
        <v>45</v>
      </c>
      <c r="J131">
        <v>0</v>
      </c>
      <c r="K131">
        <v>0</v>
      </c>
      <c r="L131">
        <v>347061</v>
      </c>
      <c r="M131">
        <v>6.9749999999999996</v>
      </c>
      <c r="N131">
        <f t="shared" si="12"/>
        <v>6.9749999999999996</v>
      </c>
      <c r="P131" t="s">
        <v>15</v>
      </c>
      <c r="Q131" t="str">
        <f t="shared" si="13"/>
        <v>Southampton</v>
      </c>
    </row>
    <row r="132" spans="1:17" x14ac:dyDescent="0.25">
      <c r="A132">
        <v>131</v>
      </c>
      <c r="B132">
        <v>0</v>
      </c>
      <c r="C132" t="str">
        <f t="shared" si="10"/>
        <v>Died</v>
      </c>
      <c r="D132">
        <v>3</v>
      </c>
      <c r="E132" t="str">
        <f t="shared" si="14"/>
        <v>Third</v>
      </c>
      <c r="F132" t="s">
        <v>204</v>
      </c>
      <c r="G132" t="s">
        <v>13</v>
      </c>
      <c r="H132">
        <v>33</v>
      </c>
      <c r="I132">
        <f t="shared" si="11"/>
        <v>33</v>
      </c>
      <c r="J132">
        <v>0</v>
      </c>
      <c r="K132">
        <v>0</v>
      </c>
      <c r="L132">
        <v>349241</v>
      </c>
      <c r="M132">
        <v>7.8958000000000004</v>
      </c>
      <c r="N132">
        <f t="shared" si="12"/>
        <v>7.8958000000000004</v>
      </c>
      <c r="P132" t="s">
        <v>20</v>
      </c>
      <c r="Q132" t="str">
        <f t="shared" si="13"/>
        <v>Cherbourg</v>
      </c>
    </row>
    <row r="133" spans="1:17" x14ac:dyDescent="0.25">
      <c r="A133">
        <v>132</v>
      </c>
      <c r="B133">
        <v>0</v>
      </c>
      <c r="C133" t="str">
        <f t="shared" si="10"/>
        <v>Died</v>
      </c>
      <c r="D133">
        <v>3</v>
      </c>
      <c r="E133" t="str">
        <f t="shared" si="14"/>
        <v>Third</v>
      </c>
      <c r="F133" t="s">
        <v>205</v>
      </c>
      <c r="G133" t="s">
        <v>13</v>
      </c>
      <c r="H133">
        <v>20</v>
      </c>
      <c r="I133">
        <f t="shared" si="11"/>
        <v>20</v>
      </c>
      <c r="J133">
        <v>0</v>
      </c>
      <c r="K133">
        <v>0</v>
      </c>
      <c r="L133" t="s">
        <v>206</v>
      </c>
      <c r="M133">
        <v>7.05</v>
      </c>
      <c r="N133">
        <f t="shared" si="12"/>
        <v>7.05</v>
      </c>
      <c r="P133" t="s">
        <v>15</v>
      </c>
      <c r="Q133" t="str">
        <f t="shared" si="13"/>
        <v>Southampton</v>
      </c>
    </row>
    <row r="134" spans="1:17" x14ac:dyDescent="0.25">
      <c r="A134">
        <v>133</v>
      </c>
      <c r="B134">
        <v>0</v>
      </c>
      <c r="C134" t="str">
        <f t="shared" si="10"/>
        <v>Died</v>
      </c>
      <c r="D134">
        <v>3</v>
      </c>
      <c r="E134" t="str">
        <f t="shared" si="14"/>
        <v>Third</v>
      </c>
      <c r="F134" t="s">
        <v>207</v>
      </c>
      <c r="G134" t="s">
        <v>17</v>
      </c>
      <c r="H134">
        <v>47</v>
      </c>
      <c r="I134">
        <f t="shared" si="11"/>
        <v>47</v>
      </c>
      <c r="J134">
        <v>1</v>
      </c>
      <c r="K134">
        <v>0</v>
      </c>
      <c r="L134" t="s">
        <v>208</v>
      </c>
      <c r="M134">
        <v>14.5</v>
      </c>
      <c r="N134">
        <f t="shared" si="12"/>
        <v>14.5</v>
      </c>
      <c r="P134" t="s">
        <v>15</v>
      </c>
      <c r="Q134" t="str">
        <f t="shared" si="13"/>
        <v>Southampton</v>
      </c>
    </row>
    <row r="135" spans="1:17" x14ac:dyDescent="0.25">
      <c r="A135">
        <v>134</v>
      </c>
      <c r="B135">
        <v>1</v>
      </c>
      <c r="C135" t="str">
        <f t="shared" si="10"/>
        <v>Survived</v>
      </c>
      <c r="D135">
        <v>2</v>
      </c>
      <c r="E135" t="str">
        <f t="shared" si="14"/>
        <v>Second</v>
      </c>
      <c r="F135" t="s">
        <v>209</v>
      </c>
      <c r="G135" t="s">
        <v>17</v>
      </c>
      <c r="H135">
        <v>29</v>
      </c>
      <c r="I135">
        <f t="shared" si="11"/>
        <v>29</v>
      </c>
      <c r="J135">
        <v>1</v>
      </c>
      <c r="K135">
        <v>0</v>
      </c>
      <c r="L135">
        <v>228414</v>
      </c>
      <c r="M135">
        <v>26</v>
      </c>
      <c r="N135">
        <f t="shared" si="12"/>
        <v>26</v>
      </c>
      <c r="P135" t="s">
        <v>15</v>
      </c>
      <c r="Q135" t="str">
        <f t="shared" si="13"/>
        <v>Southampton</v>
      </c>
    </row>
    <row r="136" spans="1:17" x14ac:dyDescent="0.25">
      <c r="A136">
        <v>135</v>
      </c>
      <c r="B136">
        <v>0</v>
      </c>
      <c r="C136" t="str">
        <f t="shared" si="10"/>
        <v>Died</v>
      </c>
      <c r="D136">
        <v>2</v>
      </c>
      <c r="E136" t="str">
        <f t="shared" si="14"/>
        <v>Second</v>
      </c>
      <c r="F136" t="s">
        <v>210</v>
      </c>
      <c r="G136" t="s">
        <v>13</v>
      </c>
      <c r="H136">
        <v>25</v>
      </c>
      <c r="I136">
        <f t="shared" si="11"/>
        <v>25</v>
      </c>
      <c r="J136">
        <v>0</v>
      </c>
      <c r="K136">
        <v>0</v>
      </c>
      <c r="L136" t="s">
        <v>211</v>
      </c>
      <c r="M136">
        <v>13</v>
      </c>
      <c r="N136">
        <f t="shared" si="12"/>
        <v>13</v>
      </c>
      <c r="P136" t="s">
        <v>15</v>
      </c>
      <c r="Q136" t="str">
        <f t="shared" si="13"/>
        <v>Southampton</v>
      </c>
    </row>
    <row r="137" spans="1:17" x14ac:dyDescent="0.25">
      <c r="A137">
        <v>136</v>
      </c>
      <c r="B137">
        <v>0</v>
      </c>
      <c r="C137" t="str">
        <f t="shared" si="10"/>
        <v>Died</v>
      </c>
      <c r="D137">
        <v>2</v>
      </c>
      <c r="E137" t="str">
        <f t="shared" si="14"/>
        <v>Second</v>
      </c>
      <c r="F137" t="s">
        <v>212</v>
      </c>
      <c r="G137" t="s">
        <v>13</v>
      </c>
      <c r="H137">
        <v>23</v>
      </c>
      <c r="I137">
        <f t="shared" si="11"/>
        <v>23</v>
      </c>
      <c r="J137">
        <v>0</v>
      </c>
      <c r="K137">
        <v>0</v>
      </c>
      <c r="L137" t="s">
        <v>213</v>
      </c>
      <c r="M137">
        <v>15.0458</v>
      </c>
      <c r="N137">
        <f t="shared" si="12"/>
        <v>15.0458</v>
      </c>
      <c r="P137" t="s">
        <v>20</v>
      </c>
      <c r="Q137" t="str">
        <f t="shared" si="13"/>
        <v>Cherbourg</v>
      </c>
    </row>
    <row r="138" spans="1:17" x14ac:dyDescent="0.25">
      <c r="A138">
        <v>137</v>
      </c>
      <c r="B138">
        <v>1</v>
      </c>
      <c r="C138" t="str">
        <f t="shared" si="10"/>
        <v>Survived</v>
      </c>
      <c r="D138">
        <v>1</v>
      </c>
      <c r="E138" t="str">
        <f t="shared" si="14"/>
        <v>First</v>
      </c>
      <c r="F138" t="s">
        <v>214</v>
      </c>
      <c r="G138" t="s">
        <v>17</v>
      </c>
      <c r="H138">
        <v>19</v>
      </c>
      <c r="I138">
        <f t="shared" si="11"/>
        <v>19</v>
      </c>
      <c r="J138">
        <v>0</v>
      </c>
      <c r="K138">
        <v>2</v>
      </c>
      <c r="L138">
        <v>11752</v>
      </c>
      <c r="M138">
        <v>26.283300000000001</v>
      </c>
      <c r="N138">
        <f t="shared" si="12"/>
        <v>26.283300000000001</v>
      </c>
      <c r="O138" t="s">
        <v>215</v>
      </c>
      <c r="P138" t="s">
        <v>15</v>
      </c>
      <c r="Q138" t="str">
        <f t="shared" si="13"/>
        <v>Southampton</v>
      </c>
    </row>
    <row r="139" spans="1:17" x14ac:dyDescent="0.25">
      <c r="A139">
        <v>138</v>
      </c>
      <c r="B139">
        <v>0</v>
      </c>
      <c r="C139" t="str">
        <f t="shared" si="10"/>
        <v>Died</v>
      </c>
      <c r="D139">
        <v>1</v>
      </c>
      <c r="E139" t="str">
        <f t="shared" si="14"/>
        <v>First</v>
      </c>
      <c r="F139" t="s">
        <v>216</v>
      </c>
      <c r="G139" t="s">
        <v>13</v>
      </c>
      <c r="H139">
        <v>37</v>
      </c>
      <c r="I139">
        <f t="shared" si="11"/>
        <v>37</v>
      </c>
      <c r="J139">
        <v>1</v>
      </c>
      <c r="K139">
        <v>0</v>
      </c>
      <c r="L139">
        <v>113803</v>
      </c>
      <c r="M139">
        <v>53.1</v>
      </c>
      <c r="N139">
        <f t="shared" si="12"/>
        <v>53.1</v>
      </c>
      <c r="O139" t="s">
        <v>24</v>
      </c>
      <c r="P139" t="s">
        <v>15</v>
      </c>
      <c r="Q139" t="str">
        <f t="shared" si="13"/>
        <v>Southampton</v>
      </c>
    </row>
    <row r="140" spans="1:17" x14ac:dyDescent="0.25">
      <c r="A140">
        <v>139</v>
      </c>
      <c r="B140">
        <v>0</v>
      </c>
      <c r="C140" t="str">
        <f t="shared" si="10"/>
        <v>Died</v>
      </c>
      <c r="D140">
        <v>3</v>
      </c>
      <c r="E140" t="str">
        <f t="shared" si="14"/>
        <v>Third</v>
      </c>
      <c r="F140" t="s">
        <v>217</v>
      </c>
      <c r="G140" t="s">
        <v>13</v>
      </c>
      <c r="H140">
        <v>16</v>
      </c>
      <c r="I140">
        <f t="shared" si="11"/>
        <v>16</v>
      </c>
      <c r="J140">
        <v>0</v>
      </c>
      <c r="K140">
        <v>0</v>
      </c>
      <c r="L140">
        <v>7534</v>
      </c>
      <c r="M140">
        <v>9.2166999999999994</v>
      </c>
      <c r="N140">
        <f t="shared" si="12"/>
        <v>9.2166999999999994</v>
      </c>
      <c r="P140" t="s">
        <v>15</v>
      </c>
      <c r="Q140" t="str">
        <f t="shared" si="13"/>
        <v>Southampton</v>
      </c>
    </row>
    <row r="141" spans="1:17" x14ac:dyDescent="0.25">
      <c r="A141">
        <v>140</v>
      </c>
      <c r="B141">
        <v>0</v>
      </c>
      <c r="C141" t="str">
        <f t="shared" si="10"/>
        <v>Died</v>
      </c>
      <c r="D141">
        <v>1</v>
      </c>
      <c r="E141" t="str">
        <f t="shared" si="14"/>
        <v>First</v>
      </c>
      <c r="F141" t="s">
        <v>218</v>
      </c>
      <c r="G141" t="s">
        <v>13</v>
      </c>
      <c r="H141">
        <v>24</v>
      </c>
      <c r="I141">
        <f t="shared" si="11"/>
        <v>24</v>
      </c>
      <c r="J141">
        <v>0</v>
      </c>
      <c r="K141">
        <v>0</v>
      </c>
      <c r="L141" t="s">
        <v>219</v>
      </c>
      <c r="M141">
        <v>79.2</v>
      </c>
      <c r="N141">
        <f t="shared" si="12"/>
        <v>79.2</v>
      </c>
      <c r="O141" t="s">
        <v>220</v>
      </c>
      <c r="P141" t="s">
        <v>20</v>
      </c>
      <c r="Q141" t="str">
        <f t="shared" si="13"/>
        <v>Cherbourg</v>
      </c>
    </row>
    <row r="142" spans="1:17" x14ac:dyDescent="0.25">
      <c r="A142">
        <v>141</v>
      </c>
      <c r="B142">
        <v>0</v>
      </c>
      <c r="C142" t="str">
        <f t="shared" si="10"/>
        <v>Died</v>
      </c>
      <c r="D142">
        <v>3</v>
      </c>
      <c r="E142" t="str">
        <f t="shared" si="14"/>
        <v>Third</v>
      </c>
      <c r="F142" t="s">
        <v>221</v>
      </c>
      <c r="G142" t="s">
        <v>17</v>
      </c>
      <c r="I142">
        <f t="shared" si="11"/>
        <v>29.69911764705882</v>
      </c>
      <c r="J142">
        <v>0</v>
      </c>
      <c r="K142">
        <v>2</v>
      </c>
      <c r="L142">
        <v>2678</v>
      </c>
      <c r="M142">
        <v>15.245799999999999</v>
      </c>
      <c r="N142">
        <f t="shared" si="12"/>
        <v>15.245799999999999</v>
      </c>
      <c r="P142" t="s">
        <v>20</v>
      </c>
      <c r="Q142" t="str">
        <f t="shared" si="13"/>
        <v>Cherbourg</v>
      </c>
    </row>
    <row r="143" spans="1:17" x14ac:dyDescent="0.25">
      <c r="A143">
        <v>142</v>
      </c>
      <c r="B143">
        <v>1</v>
      </c>
      <c r="C143" t="str">
        <f t="shared" si="10"/>
        <v>Survived</v>
      </c>
      <c r="D143">
        <v>3</v>
      </c>
      <c r="E143" t="str">
        <f t="shared" si="14"/>
        <v>Third</v>
      </c>
      <c r="F143" t="s">
        <v>222</v>
      </c>
      <c r="G143" t="s">
        <v>17</v>
      </c>
      <c r="H143">
        <v>22</v>
      </c>
      <c r="I143">
        <f t="shared" si="11"/>
        <v>22</v>
      </c>
      <c r="J143">
        <v>0</v>
      </c>
      <c r="K143">
        <v>0</v>
      </c>
      <c r="L143">
        <v>347081</v>
      </c>
      <c r="M143">
        <v>7.75</v>
      </c>
      <c r="N143">
        <f t="shared" si="12"/>
        <v>7.75</v>
      </c>
      <c r="P143" t="s">
        <v>15</v>
      </c>
      <c r="Q143" t="str">
        <f t="shared" si="13"/>
        <v>Southampton</v>
      </c>
    </row>
    <row r="144" spans="1:17" x14ac:dyDescent="0.25">
      <c r="A144">
        <v>143</v>
      </c>
      <c r="B144">
        <v>1</v>
      </c>
      <c r="C144" t="str">
        <f t="shared" si="10"/>
        <v>Survived</v>
      </c>
      <c r="D144">
        <v>3</v>
      </c>
      <c r="E144" t="str">
        <f t="shared" si="14"/>
        <v>Third</v>
      </c>
      <c r="F144" t="s">
        <v>223</v>
      </c>
      <c r="G144" t="s">
        <v>17</v>
      </c>
      <c r="H144">
        <v>24</v>
      </c>
      <c r="I144">
        <f t="shared" si="11"/>
        <v>24</v>
      </c>
      <c r="J144">
        <v>1</v>
      </c>
      <c r="K144">
        <v>0</v>
      </c>
      <c r="L144" t="s">
        <v>224</v>
      </c>
      <c r="M144">
        <v>15.85</v>
      </c>
      <c r="N144">
        <f t="shared" si="12"/>
        <v>15.85</v>
      </c>
      <c r="P144" t="s">
        <v>15</v>
      </c>
      <c r="Q144" t="str">
        <f t="shared" si="13"/>
        <v>Southampton</v>
      </c>
    </row>
    <row r="145" spans="1:17" x14ac:dyDescent="0.25">
      <c r="A145">
        <v>144</v>
      </c>
      <c r="B145">
        <v>0</v>
      </c>
      <c r="C145" t="str">
        <f t="shared" si="10"/>
        <v>Died</v>
      </c>
      <c r="D145">
        <v>3</v>
      </c>
      <c r="E145" t="str">
        <f t="shared" si="14"/>
        <v>Third</v>
      </c>
      <c r="F145" t="s">
        <v>225</v>
      </c>
      <c r="G145" t="s">
        <v>13</v>
      </c>
      <c r="H145">
        <v>19</v>
      </c>
      <c r="I145">
        <f t="shared" si="11"/>
        <v>19</v>
      </c>
      <c r="J145">
        <v>0</v>
      </c>
      <c r="K145">
        <v>0</v>
      </c>
      <c r="L145">
        <v>365222</v>
      </c>
      <c r="M145">
        <v>6.75</v>
      </c>
      <c r="N145">
        <f t="shared" si="12"/>
        <v>6.75</v>
      </c>
      <c r="P145" t="s">
        <v>27</v>
      </c>
      <c r="Q145" t="str">
        <f t="shared" si="13"/>
        <v>Queenstown</v>
      </c>
    </row>
    <row r="146" spans="1:17" x14ac:dyDescent="0.25">
      <c r="A146">
        <v>145</v>
      </c>
      <c r="B146">
        <v>0</v>
      </c>
      <c r="C146" t="str">
        <f t="shared" si="10"/>
        <v>Died</v>
      </c>
      <c r="D146">
        <v>2</v>
      </c>
      <c r="E146" t="str">
        <f t="shared" si="14"/>
        <v>Second</v>
      </c>
      <c r="F146" t="s">
        <v>226</v>
      </c>
      <c r="G146" t="s">
        <v>13</v>
      </c>
      <c r="H146">
        <v>18</v>
      </c>
      <c r="I146">
        <f t="shared" si="11"/>
        <v>18</v>
      </c>
      <c r="J146">
        <v>0</v>
      </c>
      <c r="K146">
        <v>0</v>
      </c>
      <c r="L146">
        <v>231945</v>
      </c>
      <c r="M146">
        <v>11.5</v>
      </c>
      <c r="N146">
        <f t="shared" si="12"/>
        <v>11.5</v>
      </c>
      <c r="P146" t="s">
        <v>15</v>
      </c>
      <c r="Q146" t="str">
        <f t="shared" si="13"/>
        <v>Southampton</v>
      </c>
    </row>
    <row r="147" spans="1:17" x14ac:dyDescent="0.25">
      <c r="A147">
        <v>146</v>
      </c>
      <c r="B147">
        <v>0</v>
      </c>
      <c r="C147" t="str">
        <f t="shared" si="10"/>
        <v>Died</v>
      </c>
      <c r="D147">
        <v>2</v>
      </c>
      <c r="E147" t="str">
        <f t="shared" si="14"/>
        <v>Second</v>
      </c>
      <c r="F147" t="s">
        <v>227</v>
      </c>
      <c r="G147" t="s">
        <v>13</v>
      </c>
      <c r="H147">
        <v>19</v>
      </c>
      <c r="I147">
        <f t="shared" si="11"/>
        <v>19</v>
      </c>
      <c r="J147">
        <v>1</v>
      </c>
      <c r="K147">
        <v>1</v>
      </c>
      <c r="L147" t="s">
        <v>228</v>
      </c>
      <c r="M147">
        <v>36.75</v>
      </c>
      <c r="N147">
        <f t="shared" si="12"/>
        <v>36.75</v>
      </c>
      <c r="P147" t="s">
        <v>15</v>
      </c>
      <c r="Q147" t="str">
        <f t="shared" si="13"/>
        <v>Southampton</v>
      </c>
    </row>
    <row r="148" spans="1:17" x14ac:dyDescent="0.25">
      <c r="A148">
        <v>147</v>
      </c>
      <c r="B148">
        <v>1</v>
      </c>
      <c r="C148" t="str">
        <f t="shared" si="10"/>
        <v>Survived</v>
      </c>
      <c r="D148">
        <v>3</v>
      </c>
      <c r="E148" t="str">
        <f t="shared" si="14"/>
        <v>Third</v>
      </c>
      <c r="F148" t="s">
        <v>229</v>
      </c>
      <c r="G148" t="s">
        <v>13</v>
      </c>
      <c r="H148">
        <v>27</v>
      </c>
      <c r="I148">
        <f t="shared" si="11"/>
        <v>27</v>
      </c>
      <c r="J148">
        <v>0</v>
      </c>
      <c r="K148">
        <v>0</v>
      </c>
      <c r="L148">
        <v>350043</v>
      </c>
      <c r="M148">
        <v>7.7957999999999998</v>
      </c>
      <c r="N148">
        <f t="shared" si="12"/>
        <v>7.7957999999999998</v>
      </c>
      <c r="P148" t="s">
        <v>15</v>
      </c>
      <c r="Q148" t="str">
        <f t="shared" si="13"/>
        <v>Southampton</v>
      </c>
    </row>
    <row r="149" spans="1:17" x14ac:dyDescent="0.25">
      <c r="A149">
        <v>148</v>
      </c>
      <c r="B149">
        <v>0</v>
      </c>
      <c r="C149" t="str">
        <f t="shared" si="10"/>
        <v>Died</v>
      </c>
      <c r="D149">
        <v>3</v>
      </c>
      <c r="E149" t="str">
        <f t="shared" si="14"/>
        <v>Third</v>
      </c>
      <c r="F149" t="s">
        <v>230</v>
      </c>
      <c r="G149" t="s">
        <v>17</v>
      </c>
      <c r="H149">
        <v>9</v>
      </c>
      <c r="I149">
        <f t="shared" si="11"/>
        <v>9</v>
      </c>
      <c r="J149">
        <v>2</v>
      </c>
      <c r="K149">
        <v>2</v>
      </c>
      <c r="L149" t="s">
        <v>143</v>
      </c>
      <c r="M149">
        <v>34.375</v>
      </c>
      <c r="N149">
        <f t="shared" si="12"/>
        <v>34.375</v>
      </c>
      <c r="P149" t="s">
        <v>15</v>
      </c>
      <c r="Q149" t="str">
        <f t="shared" si="13"/>
        <v>Southampton</v>
      </c>
    </row>
    <row r="150" spans="1:17" x14ac:dyDescent="0.25">
      <c r="A150">
        <v>149</v>
      </c>
      <c r="B150">
        <v>0</v>
      </c>
      <c r="C150" t="str">
        <f t="shared" si="10"/>
        <v>Died</v>
      </c>
      <c r="D150">
        <v>2</v>
      </c>
      <c r="E150" t="str">
        <f t="shared" si="14"/>
        <v>Second</v>
      </c>
      <c r="F150" t="s">
        <v>231</v>
      </c>
      <c r="G150" t="s">
        <v>13</v>
      </c>
      <c r="H150">
        <v>36.5</v>
      </c>
      <c r="I150">
        <f t="shared" si="11"/>
        <v>36.5</v>
      </c>
      <c r="J150">
        <v>0</v>
      </c>
      <c r="K150">
        <v>2</v>
      </c>
      <c r="L150">
        <v>230080</v>
      </c>
      <c r="M150">
        <v>26</v>
      </c>
      <c r="N150">
        <f t="shared" si="12"/>
        <v>26</v>
      </c>
      <c r="O150" t="s">
        <v>232</v>
      </c>
      <c r="P150" t="s">
        <v>15</v>
      </c>
      <c r="Q150" t="str">
        <f t="shared" si="13"/>
        <v>Southampton</v>
      </c>
    </row>
    <row r="151" spans="1:17" x14ac:dyDescent="0.25">
      <c r="A151">
        <v>150</v>
      </c>
      <c r="B151">
        <v>0</v>
      </c>
      <c r="C151" t="str">
        <f t="shared" si="10"/>
        <v>Died</v>
      </c>
      <c r="D151">
        <v>2</v>
      </c>
      <c r="E151" t="str">
        <f t="shared" si="14"/>
        <v>Second</v>
      </c>
      <c r="F151" t="s">
        <v>233</v>
      </c>
      <c r="G151" t="s">
        <v>13</v>
      </c>
      <c r="H151">
        <v>42</v>
      </c>
      <c r="I151">
        <f t="shared" si="11"/>
        <v>42</v>
      </c>
      <c r="J151">
        <v>0</v>
      </c>
      <c r="K151">
        <v>0</v>
      </c>
      <c r="L151">
        <v>244310</v>
      </c>
      <c r="M151">
        <v>13</v>
      </c>
      <c r="N151">
        <f t="shared" si="12"/>
        <v>13</v>
      </c>
      <c r="P151" t="s">
        <v>15</v>
      </c>
      <c r="Q151" t="str">
        <f t="shared" si="13"/>
        <v>Southampton</v>
      </c>
    </row>
    <row r="152" spans="1:17" x14ac:dyDescent="0.25">
      <c r="A152">
        <v>151</v>
      </c>
      <c r="B152">
        <v>0</v>
      </c>
      <c r="C152" t="str">
        <f t="shared" si="10"/>
        <v>Died</v>
      </c>
      <c r="D152">
        <v>2</v>
      </c>
      <c r="E152" t="str">
        <f t="shared" si="14"/>
        <v>Second</v>
      </c>
      <c r="F152" t="s">
        <v>234</v>
      </c>
      <c r="G152" t="s">
        <v>13</v>
      </c>
      <c r="H152">
        <v>51</v>
      </c>
      <c r="I152">
        <f t="shared" si="11"/>
        <v>51</v>
      </c>
      <c r="J152">
        <v>0</v>
      </c>
      <c r="K152">
        <v>0</v>
      </c>
      <c r="L152" t="s">
        <v>235</v>
      </c>
      <c r="M152">
        <v>12.525</v>
      </c>
      <c r="N152">
        <f t="shared" si="12"/>
        <v>12.525</v>
      </c>
      <c r="P152" t="s">
        <v>15</v>
      </c>
      <c r="Q152" t="str">
        <f t="shared" si="13"/>
        <v>Southampton</v>
      </c>
    </row>
    <row r="153" spans="1:17" x14ac:dyDescent="0.25">
      <c r="A153">
        <v>152</v>
      </c>
      <c r="B153">
        <v>1</v>
      </c>
      <c r="C153" t="str">
        <f t="shared" si="10"/>
        <v>Survived</v>
      </c>
      <c r="D153">
        <v>1</v>
      </c>
      <c r="E153" t="str">
        <f t="shared" si="14"/>
        <v>First</v>
      </c>
      <c r="F153" t="s">
        <v>236</v>
      </c>
      <c r="G153" t="s">
        <v>17</v>
      </c>
      <c r="H153">
        <v>22</v>
      </c>
      <c r="I153">
        <f t="shared" si="11"/>
        <v>22</v>
      </c>
      <c r="J153">
        <v>1</v>
      </c>
      <c r="K153">
        <v>0</v>
      </c>
      <c r="L153">
        <v>113776</v>
      </c>
      <c r="M153">
        <v>66.599999999999994</v>
      </c>
      <c r="N153">
        <f t="shared" si="12"/>
        <v>66.599999999999994</v>
      </c>
      <c r="O153" t="s">
        <v>237</v>
      </c>
      <c r="P153" t="s">
        <v>15</v>
      </c>
      <c r="Q153" t="str">
        <f t="shared" si="13"/>
        <v>Southampton</v>
      </c>
    </row>
    <row r="154" spans="1:17" x14ac:dyDescent="0.25">
      <c r="A154">
        <v>153</v>
      </c>
      <c r="B154">
        <v>0</v>
      </c>
      <c r="C154" t="str">
        <f t="shared" si="10"/>
        <v>Died</v>
      </c>
      <c r="D154">
        <v>3</v>
      </c>
      <c r="E154" t="str">
        <f t="shared" si="14"/>
        <v>Third</v>
      </c>
      <c r="F154" t="s">
        <v>238</v>
      </c>
      <c r="G154" t="s">
        <v>13</v>
      </c>
      <c r="H154">
        <v>55.5</v>
      </c>
      <c r="I154">
        <f t="shared" si="11"/>
        <v>55.5</v>
      </c>
      <c r="J154">
        <v>0</v>
      </c>
      <c r="K154">
        <v>0</v>
      </c>
      <c r="L154" t="s">
        <v>239</v>
      </c>
      <c r="M154">
        <v>8.0500000000000007</v>
      </c>
      <c r="N154">
        <f t="shared" si="12"/>
        <v>8.0500000000000007</v>
      </c>
      <c r="P154" t="s">
        <v>15</v>
      </c>
      <c r="Q154" t="str">
        <f t="shared" si="13"/>
        <v>Southampton</v>
      </c>
    </row>
    <row r="155" spans="1:17" x14ac:dyDescent="0.25">
      <c r="A155">
        <v>154</v>
      </c>
      <c r="B155">
        <v>0</v>
      </c>
      <c r="C155" t="str">
        <f t="shared" si="10"/>
        <v>Died</v>
      </c>
      <c r="D155">
        <v>3</v>
      </c>
      <c r="E155" t="str">
        <f t="shared" si="14"/>
        <v>Third</v>
      </c>
      <c r="F155" t="s">
        <v>240</v>
      </c>
      <c r="G155" t="s">
        <v>13</v>
      </c>
      <c r="H155">
        <v>40.5</v>
      </c>
      <c r="I155">
        <f t="shared" si="11"/>
        <v>40.5</v>
      </c>
      <c r="J155">
        <v>0</v>
      </c>
      <c r="K155">
        <v>2</v>
      </c>
      <c r="L155" t="s">
        <v>241</v>
      </c>
      <c r="M155">
        <v>14.5</v>
      </c>
      <c r="N155">
        <f t="shared" si="12"/>
        <v>14.5</v>
      </c>
      <c r="P155" t="s">
        <v>15</v>
      </c>
      <c r="Q155" t="str">
        <f t="shared" si="13"/>
        <v>Southampton</v>
      </c>
    </row>
    <row r="156" spans="1:17" x14ac:dyDescent="0.25">
      <c r="A156">
        <v>155</v>
      </c>
      <c r="B156">
        <v>0</v>
      </c>
      <c r="C156" t="str">
        <f t="shared" si="10"/>
        <v>Died</v>
      </c>
      <c r="D156">
        <v>3</v>
      </c>
      <c r="E156" t="str">
        <f t="shared" si="14"/>
        <v>Third</v>
      </c>
      <c r="F156" t="s">
        <v>242</v>
      </c>
      <c r="G156" t="s">
        <v>13</v>
      </c>
      <c r="I156">
        <f t="shared" si="11"/>
        <v>29.69911764705882</v>
      </c>
      <c r="J156">
        <v>0</v>
      </c>
      <c r="K156">
        <v>0</v>
      </c>
      <c r="L156" t="s">
        <v>243</v>
      </c>
      <c r="M156">
        <v>7.3125</v>
      </c>
      <c r="N156">
        <f t="shared" si="12"/>
        <v>7.3125</v>
      </c>
      <c r="P156" t="s">
        <v>15</v>
      </c>
      <c r="Q156" t="str">
        <f t="shared" si="13"/>
        <v>Southampton</v>
      </c>
    </row>
    <row r="157" spans="1:17" x14ac:dyDescent="0.25">
      <c r="A157">
        <v>156</v>
      </c>
      <c r="B157">
        <v>0</v>
      </c>
      <c r="C157" t="str">
        <f t="shared" si="10"/>
        <v>Died</v>
      </c>
      <c r="D157">
        <v>1</v>
      </c>
      <c r="E157" t="str">
        <f t="shared" si="14"/>
        <v>First</v>
      </c>
      <c r="F157" t="s">
        <v>244</v>
      </c>
      <c r="G157" t="s">
        <v>13</v>
      </c>
      <c r="H157">
        <v>51</v>
      </c>
      <c r="I157">
        <f t="shared" si="11"/>
        <v>51</v>
      </c>
      <c r="J157">
        <v>0</v>
      </c>
      <c r="K157">
        <v>1</v>
      </c>
      <c r="L157" t="s">
        <v>245</v>
      </c>
      <c r="M157">
        <v>61.379199999999997</v>
      </c>
      <c r="N157">
        <f t="shared" si="12"/>
        <v>61.379199999999997</v>
      </c>
      <c r="P157" t="s">
        <v>20</v>
      </c>
      <c r="Q157" t="str">
        <f t="shared" si="13"/>
        <v>Cherbourg</v>
      </c>
    </row>
    <row r="158" spans="1:17" x14ac:dyDescent="0.25">
      <c r="A158">
        <v>157</v>
      </c>
      <c r="B158">
        <v>1</v>
      </c>
      <c r="C158" t="str">
        <f t="shared" si="10"/>
        <v>Survived</v>
      </c>
      <c r="D158">
        <v>3</v>
      </c>
      <c r="E158" t="str">
        <f t="shared" si="14"/>
        <v>Third</v>
      </c>
      <c r="F158" t="s">
        <v>246</v>
      </c>
      <c r="G158" t="s">
        <v>17</v>
      </c>
      <c r="H158">
        <v>16</v>
      </c>
      <c r="I158">
        <f t="shared" si="11"/>
        <v>16</v>
      </c>
      <c r="J158">
        <v>0</v>
      </c>
      <c r="K158">
        <v>0</v>
      </c>
      <c r="L158">
        <v>35851</v>
      </c>
      <c r="M158">
        <v>7.7332999999999998</v>
      </c>
      <c r="N158">
        <f t="shared" si="12"/>
        <v>7.7332999999999998</v>
      </c>
      <c r="P158" t="s">
        <v>27</v>
      </c>
      <c r="Q158" t="str">
        <f t="shared" si="13"/>
        <v>Queenstown</v>
      </c>
    </row>
    <row r="159" spans="1:17" x14ac:dyDescent="0.25">
      <c r="A159">
        <v>158</v>
      </c>
      <c r="B159">
        <v>0</v>
      </c>
      <c r="C159" t="str">
        <f t="shared" si="10"/>
        <v>Died</v>
      </c>
      <c r="D159">
        <v>3</v>
      </c>
      <c r="E159" t="str">
        <f t="shared" si="14"/>
        <v>Third</v>
      </c>
      <c r="F159" t="s">
        <v>247</v>
      </c>
      <c r="G159" t="s">
        <v>13</v>
      </c>
      <c r="H159">
        <v>30</v>
      </c>
      <c r="I159">
        <f t="shared" si="11"/>
        <v>30</v>
      </c>
      <c r="J159">
        <v>0</v>
      </c>
      <c r="K159">
        <v>0</v>
      </c>
      <c r="L159" t="s">
        <v>248</v>
      </c>
      <c r="M159">
        <v>8.0500000000000007</v>
      </c>
      <c r="N159">
        <f t="shared" si="12"/>
        <v>8.0500000000000007</v>
      </c>
      <c r="P159" t="s">
        <v>15</v>
      </c>
      <c r="Q159" t="str">
        <f t="shared" si="13"/>
        <v>Southampton</v>
      </c>
    </row>
    <row r="160" spans="1:17" x14ac:dyDescent="0.25">
      <c r="A160">
        <v>159</v>
      </c>
      <c r="B160">
        <v>0</v>
      </c>
      <c r="C160" t="str">
        <f t="shared" si="10"/>
        <v>Died</v>
      </c>
      <c r="D160">
        <v>3</v>
      </c>
      <c r="E160" t="str">
        <f t="shared" si="14"/>
        <v>Third</v>
      </c>
      <c r="F160" t="s">
        <v>249</v>
      </c>
      <c r="G160" t="s">
        <v>13</v>
      </c>
      <c r="I160">
        <f t="shared" si="11"/>
        <v>29.69911764705882</v>
      </c>
      <c r="J160">
        <v>0</v>
      </c>
      <c r="K160">
        <v>0</v>
      </c>
      <c r="L160">
        <v>315037</v>
      </c>
      <c r="M160">
        <v>8.6624999999999996</v>
      </c>
      <c r="N160">
        <f t="shared" si="12"/>
        <v>8.6624999999999996</v>
      </c>
      <c r="P160" t="s">
        <v>15</v>
      </c>
      <c r="Q160" t="str">
        <f t="shared" si="13"/>
        <v>Southampton</v>
      </c>
    </row>
    <row r="161" spans="1:17" x14ac:dyDescent="0.25">
      <c r="A161">
        <v>160</v>
      </c>
      <c r="B161">
        <v>0</v>
      </c>
      <c r="C161" t="str">
        <f t="shared" si="10"/>
        <v>Died</v>
      </c>
      <c r="D161">
        <v>3</v>
      </c>
      <c r="E161" t="str">
        <f t="shared" si="14"/>
        <v>Third</v>
      </c>
      <c r="F161" t="s">
        <v>250</v>
      </c>
      <c r="G161" t="s">
        <v>13</v>
      </c>
      <c r="I161">
        <f t="shared" si="11"/>
        <v>29.69911764705882</v>
      </c>
      <c r="J161">
        <v>8</v>
      </c>
      <c r="K161">
        <v>2</v>
      </c>
      <c r="L161" t="s">
        <v>251</v>
      </c>
      <c r="M161">
        <v>69.55</v>
      </c>
      <c r="N161">
        <f t="shared" si="12"/>
        <v>69.55</v>
      </c>
      <c r="P161" t="s">
        <v>15</v>
      </c>
      <c r="Q161" t="str">
        <f t="shared" si="13"/>
        <v>Southampton</v>
      </c>
    </row>
    <row r="162" spans="1:17" x14ac:dyDescent="0.25">
      <c r="A162">
        <v>161</v>
      </c>
      <c r="B162">
        <v>0</v>
      </c>
      <c r="C162" t="str">
        <f t="shared" si="10"/>
        <v>Died</v>
      </c>
      <c r="D162">
        <v>3</v>
      </c>
      <c r="E162" t="str">
        <f t="shared" si="14"/>
        <v>Third</v>
      </c>
      <c r="F162" t="s">
        <v>252</v>
      </c>
      <c r="G162" t="s">
        <v>13</v>
      </c>
      <c r="H162">
        <v>44</v>
      </c>
      <c r="I162">
        <f t="shared" si="11"/>
        <v>44</v>
      </c>
      <c r="J162">
        <v>0</v>
      </c>
      <c r="K162">
        <v>1</v>
      </c>
      <c r="L162">
        <v>371362</v>
      </c>
      <c r="M162">
        <v>16.100000000000001</v>
      </c>
      <c r="N162">
        <f t="shared" si="12"/>
        <v>16.100000000000001</v>
      </c>
      <c r="P162" t="s">
        <v>15</v>
      </c>
      <c r="Q162" t="str">
        <f t="shared" si="13"/>
        <v>Southampton</v>
      </c>
    </row>
    <row r="163" spans="1:17" x14ac:dyDescent="0.25">
      <c r="A163">
        <v>162</v>
      </c>
      <c r="B163">
        <v>1</v>
      </c>
      <c r="C163" t="str">
        <f t="shared" si="10"/>
        <v>Survived</v>
      </c>
      <c r="D163">
        <v>2</v>
      </c>
      <c r="E163" t="str">
        <f t="shared" si="14"/>
        <v>Second</v>
      </c>
      <c r="F163" t="s">
        <v>253</v>
      </c>
      <c r="G163" t="s">
        <v>17</v>
      </c>
      <c r="H163">
        <v>40</v>
      </c>
      <c r="I163">
        <f t="shared" si="11"/>
        <v>40</v>
      </c>
      <c r="J163">
        <v>0</v>
      </c>
      <c r="K163">
        <v>0</v>
      </c>
      <c r="L163" t="s">
        <v>254</v>
      </c>
      <c r="M163">
        <v>15.75</v>
      </c>
      <c r="N163">
        <f t="shared" si="12"/>
        <v>15.75</v>
      </c>
      <c r="P163" t="s">
        <v>15</v>
      </c>
      <c r="Q163" t="str">
        <f t="shared" si="13"/>
        <v>Southampton</v>
      </c>
    </row>
    <row r="164" spans="1:17" x14ac:dyDescent="0.25">
      <c r="A164">
        <v>163</v>
      </c>
      <c r="B164">
        <v>0</v>
      </c>
      <c r="C164" t="str">
        <f t="shared" si="10"/>
        <v>Died</v>
      </c>
      <c r="D164">
        <v>3</v>
      </c>
      <c r="E164" t="str">
        <f t="shared" si="14"/>
        <v>Third</v>
      </c>
      <c r="F164" t="s">
        <v>255</v>
      </c>
      <c r="G164" t="s">
        <v>13</v>
      </c>
      <c r="H164">
        <v>26</v>
      </c>
      <c r="I164">
        <f t="shared" si="11"/>
        <v>26</v>
      </c>
      <c r="J164">
        <v>0</v>
      </c>
      <c r="K164">
        <v>0</v>
      </c>
      <c r="L164">
        <v>347068</v>
      </c>
      <c r="M164">
        <v>7.7750000000000004</v>
      </c>
      <c r="N164">
        <f t="shared" si="12"/>
        <v>7.7750000000000004</v>
      </c>
      <c r="P164" t="s">
        <v>15</v>
      </c>
      <c r="Q164" t="str">
        <f t="shared" si="13"/>
        <v>Southampton</v>
      </c>
    </row>
    <row r="165" spans="1:17" x14ac:dyDescent="0.25">
      <c r="A165">
        <v>164</v>
      </c>
      <c r="B165">
        <v>0</v>
      </c>
      <c r="C165" t="str">
        <f t="shared" si="10"/>
        <v>Died</v>
      </c>
      <c r="D165">
        <v>3</v>
      </c>
      <c r="E165" t="str">
        <f t="shared" si="14"/>
        <v>Third</v>
      </c>
      <c r="F165" t="s">
        <v>256</v>
      </c>
      <c r="G165" t="s">
        <v>13</v>
      </c>
      <c r="H165">
        <v>17</v>
      </c>
      <c r="I165">
        <f t="shared" si="11"/>
        <v>17</v>
      </c>
      <c r="J165">
        <v>0</v>
      </c>
      <c r="K165">
        <v>0</v>
      </c>
      <c r="L165">
        <v>315093</v>
      </c>
      <c r="M165">
        <v>8.6624999999999996</v>
      </c>
      <c r="N165">
        <f t="shared" si="12"/>
        <v>8.6624999999999996</v>
      </c>
      <c r="P165" t="s">
        <v>15</v>
      </c>
      <c r="Q165" t="str">
        <f t="shared" si="13"/>
        <v>Southampton</v>
      </c>
    </row>
    <row r="166" spans="1:17" x14ac:dyDescent="0.25">
      <c r="A166">
        <v>165</v>
      </c>
      <c r="B166">
        <v>0</v>
      </c>
      <c r="C166" t="str">
        <f t="shared" si="10"/>
        <v>Died</v>
      </c>
      <c r="D166">
        <v>3</v>
      </c>
      <c r="E166" t="str">
        <f t="shared" si="14"/>
        <v>Third</v>
      </c>
      <c r="F166" t="s">
        <v>257</v>
      </c>
      <c r="G166" t="s">
        <v>13</v>
      </c>
      <c r="H166">
        <v>1</v>
      </c>
      <c r="I166">
        <f t="shared" si="11"/>
        <v>1</v>
      </c>
      <c r="J166">
        <v>4</v>
      </c>
      <c r="K166">
        <v>1</v>
      </c>
      <c r="L166">
        <v>3101295</v>
      </c>
      <c r="M166">
        <v>39.6875</v>
      </c>
      <c r="N166">
        <f t="shared" si="12"/>
        <v>39.6875</v>
      </c>
      <c r="P166" t="s">
        <v>15</v>
      </c>
      <c r="Q166" t="str">
        <f t="shared" si="13"/>
        <v>Southampton</v>
      </c>
    </row>
    <row r="167" spans="1:17" x14ac:dyDescent="0.25">
      <c r="A167">
        <v>166</v>
      </c>
      <c r="B167">
        <v>1</v>
      </c>
      <c r="C167" t="str">
        <f t="shared" si="10"/>
        <v>Survived</v>
      </c>
      <c r="D167">
        <v>3</v>
      </c>
      <c r="E167" t="str">
        <f t="shared" si="14"/>
        <v>Third</v>
      </c>
      <c r="F167" t="s">
        <v>258</v>
      </c>
      <c r="G167" t="s">
        <v>13</v>
      </c>
      <c r="H167">
        <v>9</v>
      </c>
      <c r="I167">
        <f t="shared" si="11"/>
        <v>9</v>
      </c>
      <c r="J167">
        <v>0</v>
      </c>
      <c r="K167">
        <v>2</v>
      </c>
      <c r="L167">
        <v>363291</v>
      </c>
      <c r="M167">
        <v>20.524999999999999</v>
      </c>
      <c r="N167">
        <f t="shared" si="12"/>
        <v>20.524999999999999</v>
      </c>
      <c r="P167" t="s">
        <v>15</v>
      </c>
      <c r="Q167" t="str">
        <f t="shared" si="13"/>
        <v>Southampton</v>
      </c>
    </row>
    <row r="168" spans="1:17" x14ac:dyDescent="0.25">
      <c r="A168">
        <v>167</v>
      </c>
      <c r="B168">
        <v>1</v>
      </c>
      <c r="C168" t="str">
        <f t="shared" si="10"/>
        <v>Survived</v>
      </c>
      <c r="D168">
        <v>1</v>
      </c>
      <c r="E168" t="str">
        <f t="shared" si="14"/>
        <v>First</v>
      </c>
      <c r="F168" t="s">
        <v>259</v>
      </c>
      <c r="G168" t="s">
        <v>17</v>
      </c>
      <c r="I168">
        <f t="shared" si="11"/>
        <v>29.69911764705882</v>
      </c>
      <c r="J168">
        <v>0</v>
      </c>
      <c r="K168">
        <v>1</v>
      </c>
      <c r="L168">
        <v>113505</v>
      </c>
      <c r="M168">
        <v>55</v>
      </c>
      <c r="N168">
        <f t="shared" si="12"/>
        <v>55</v>
      </c>
      <c r="O168" t="s">
        <v>260</v>
      </c>
      <c r="P168" t="s">
        <v>15</v>
      </c>
      <c r="Q168" t="str">
        <f t="shared" si="13"/>
        <v>Southampton</v>
      </c>
    </row>
    <row r="169" spans="1:17" x14ac:dyDescent="0.25">
      <c r="A169">
        <v>168</v>
      </c>
      <c r="B169">
        <v>0</v>
      </c>
      <c r="C169" t="str">
        <f t="shared" si="10"/>
        <v>Died</v>
      </c>
      <c r="D169">
        <v>3</v>
      </c>
      <c r="E169" t="str">
        <f t="shared" si="14"/>
        <v>Third</v>
      </c>
      <c r="F169" t="s">
        <v>261</v>
      </c>
      <c r="G169" t="s">
        <v>17</v>
      </c>
      <c r="H169">
        <v>45</v>
      </c>
      <c r="I169">
        <f t="shared" si="11"/>
        <v>45</v>
      </c>
      <c r="J169">
        <v>1</v>
      </c>
      <c r="K169">
        <v>4</v>
      </c>
      <c r="L169">
        <v>347088</v>
      </c>
      <c r="M169">
        <v>27.9</v>
      </c>
      <c r="N169">
        <f t="shared" si="12"/>
        <v>27.9</v>
      </c>
      <c r="P169" t="s">
        <v>15</v>
      </c>
      <c r="Q169" t="str">
        <f t="shared" si="13"/>
        <v>Southampton</v>
      </c>
    </row>
    <row r="170" spans="1:17" x14ac:dyDescent="0.25">
      <c r="A170">
        <v>169</v>
      </c>
      <c r="B170">
        <v>0</v>
      </c>
      <c r="C170" t="str">
        <f t="shared" si="10"/>
        <v>Died</v>
      </c>
      <c r="D170">
        <v>1</v>
      </c>
      <c r="E170" t="str">
        <f t="shared" si="14"/>
        <v>First</v>
      </c>
      <c r="F170" t="s">
        <v>262</v>
      </c>
      <c r="G170" t="s">
        <v>13</v>
      </c>
      <c r="I170">
        <f t="shared" si="11"/>
        <v>29.69911764705882</v>
      </c>
      <c r="J170">
        <v>0</v>
      </c>
      <c r="K170">
        <v>0</v>
      </c>
      <c r="L170" t="s">
        <v>263</v>
      </c>
      <c r="M170">
        <v>25.925000000000001</v>
      </c>
      <c r="N170">
        <f t="shared" si="12"/>
        <v>25.925000000000001</v>
      </c>
      <c r="P170" t="s">
        <v>15</v>
      </c>
      <c r="Q170" t="str">
        <f t="shared" si="13"/>
        <v>Southampton</v>
      </c>
    </row>
    <row r="171" spans="1:17" x14ac:dyDescent="0.25">
      <c r="A171">
        <v>170</v>
      </c>
      <c r="B171">
        <v>0</v>
      </c>
      <c r="C171" t="str">
        <f t="shared" si="10"/>
        <v>Died</v>
      </c>
      <c r="D171">
        <v>3</v>
      </c>
      <c r="E171" t="str">
        <f t="shared" si="14"/>
        <v>Third</v>
      </c>
      <c r="F171" t="s">
        <v>264</v>
      </c>
      <c r="G171" t="s">
        <v>13</v>
      </c>
      <c r="H171">
        <v>28</v>
      </c>
      <c r="I171">
        <f t="shared" si="11"/>
        <v>28</v>
      </c>
      <c r="J171">
        <v>0</v>
      </c>
      <c r="K171">
        <v>0</v>
      </c>
      <c r="L171">
        <v>1601</v>
      </c>
      <c r="M171">
        <v>56.495800000000003</v>
      </c>
      <c r="N171">
        <f t="shared" si="12"/>
        <v>56.495800000000003</v>
      </c>
      <c r="P171" t="s">
        <v>15</v>
      </c>
      <c r="Q171" t="str">
        <f t="shared" si="13"/>
        <v>Southampton</v>
      </c>
    </row>
    <row r="172" spans="1:17" x14ac:dyDescent="0.25">
      <c r="A172">
        <v>171</v>
      </c>
      <c r="B172">
        <v>0</v>
      </c>
      <c r="C172" t="str">
        <f t="shared" si="10"/>
        <v>Died</v>
      </c>
      <c r="D172">
        <v>1</v>
      </c>
      <c r="E172" t="str">
        <f t="shared" si="14"/>
        <v>First</v>
      </c>
      <c r="F172" t="s">
        <v>265</v>
      </c>
      <c r="G172" t="s">
        <v>13</v>
      </c>
      <c r="H172">
        <v>61</v>
      </c>
      <c r="I172">
        <f t="shared" si="11"/>
        <v>61</v>
      </c>
      <c r="J172">
        <v>0</v>
      </c>
      <c r="K172">
        <v>0</v>
      </c>
      <c r="L172">
        <v>111240</v>
      </c>
      <c r="M172">
        <v>33.5</v>
      </c>
      <c r="N172">
        <f t="shared" si="12"/>
        <v>33.5</v>
      </c>
      <c r="O172" t="s">
        <v>266</v>
      </c>
      <c r="P172" t="s">
        <v>15</v>
      </c>
      <c r="Q172" t="str">
        <f t="shared" si="13"/>
        <v>Southampton</v>
      </c>
    </row>
    <row r="173" spans="1:17" x14ac:dyDescent="0.25">
      <c r="A173">
        <v>172</v>
      </c>
      <c r="B173">
        <v>0</v>
      </c>
      <c r="C173" t="str">
        <f t="shared" si="10"/>
        <v>Died</v>
      </c>
      <c r="D173">
        <v>3</v>
      </c>
      <c r="E173" t="str">
        <f t="shared" si="14"/>
        <v>Third</v>
      </c>
      <c r="F173" t="s">
        <v>267</v>
      </c>
      <c r="G173" t="s">
        <v>13</v>
      </c>
      <c r="H173">
        <v>4</v>
      </c>
      <c r="I173">
        <f t="shared" si="11"/>
        <v>4</v>
      </c>
      <c r="J173">
        <v>4</v>
      </c>
      <c r="K173">
        <v>1</v>
      </c>
      <c r="L173">
        <v>382652</v>
      </c>
      <c r="M173">
        <v>29.125</v>
      </c>
      <c r="N173">
        <f t="shared" si="12"/>
        <v>29.125</v>
      </c>
      <c r="P173" t="s">
        <v>27</v>
      </c>
      <c r="Q173" t="str">
        <f t="shared" si="13"/>
        <v>Queenstown</v>
      </c>
    </row>
    <row r="174" spans="1:17" x14ac:dyDescent="0.25">
      <c r="A174">
        <v>173</v>
      </c>
      <c r="B174">
        <v>1</v>
      </c>
      <c r="C174" t="str">
        <f t="shared" si="10"/>
        <v>Survived</v>
      </c>
      <c r="D174">
        <v>3</v>
      </c>
      <c r="E174" t="str">
        <f t="shared" si="14"/>
        <v>Third</v>
      </c>
      <c r="F174" t="s">
        <v>268</v>
      </c>
      <c r="G174" t="s">
        <v>17</v>
      </c>
      <c r="H174">
        <v>1</v>
      </c>
      <c r="I174">
        <f t="shared" si="11"/>
        <v>1</v>
      </c>
      <c r="J174">
        <v>1</v>
      </c>
      <c r="K174">
        <v>1</v>
      </c>
      <c r="L174">
        <v>347742</v>
      </c>
      <c r="M174">
        <v>11.1333</v>
      </c>
      <c r="N174">
        <f t="shared" si="12"/>
        <v>11.1333</v>
      </c>
      <c r="P174" t="s">
        <v>15</v>
      </c>
      <c r="Q174" t="str">
        <f t="shared" si="13"/>
        <v>Southampton</v>
      </c>
    </row>
    <row r="175" spans="1:17" x14ac:dyDescent="0.25">
      <c r="A175">
        <v>174</v>
      </c>
      <c r="B175">
        <v>0</v>
      </c>
      <c r="C175" t="str">
        <f t="shared" si="10"/>
        <v>Died</v>
      </c>
      <c r="D175">
        <v>3</v>
      </c>
      <c r="E175" t="str">
        <f t="shared" si="14"/>
        <v>Third</v>
      </c>
      <c r="F175" t="s">
        <v>269</v>
      </c>
      <c r="G175" t="s">
        <v>13</v>
      </c>
      <c r="H175">
        <v>21</v>
      </c>
      <c r="I175">
        <f t="shared" si="11"/>
        <v>21</v>
      </c>
      <c r="J175">
        <v>0</v>
      </c>
      <c r="K175">
        <v>0</v>
      </c>
      <c r="L175" t="s">
        <v>270</v>
      </c>
      <c r="M175">
        <v>7.9249999999999998</v>
      </c>
      <c r="N175">
        <f t="shared" si="12"/>
        <v>7.9249999999999998</v>
      </c>
      <c r="P175" t="s">
        <v>15</v>
      </c>
      <c r="Q175" t="str">
        <f t="shared" si="13"/>
        <v>Southampton</v>
      </c>
    </row>
    <row r="176" spans="1:17" x14ac:dyDescent="0.25">
      <c r="A176">
        <v>175</v>
      </c>
      <c r="B176">
        <v>0</v>
      </c>
      <c r="C176" t="str">
        <f t="shared" si="10"/>
        <v>Died</v>
      </c>
      <c r="D176">
        <v>1</v>
      </c>
      <c r="E176" t="str">
        <f t="shared" si="14"/>
        <v>First</v>
      </c>
      <c r="F176" t="s">
        <v>271</v>
      </c>
      <c r="G176" t="s">
        <v>13</v>
      </c>
      <c r="H176">
        <v>56</v>
      </c>
      <c r="I176">
        <f t="shared" si="11"/>
        <v>56</v>
      </c>
      <c r="J176">
        <v>0</v>
      </c>
      <c r="K176">
        <v>0</v>
      </c>
      <c r="L176">
        <v>17764</v>
      </c>
      <c r="M176">
        <v>30.695799999999998</v>
      </c>
      <c r="N176">
        <f t="shared" si="12"/>
        <v>30.695799999999998</v>
      </c>
      <c r="O176" t="s">
        <v>272</v>
      </c>
      <c r="P176" t="s">
        <v>20</v>
      </c>
      <c r="Q176" t="str">
        <f t="shared" si="13"/>
        <v>Cherbourg</v>
      </c>
    </row>
    <row r="177" spans="1:17" x14ac:dyDescent="0.25">
      <c r="A177">
        <v>176</v>
      </c>
      <c r="B177">
        <v>0</v>
      </c>
      <c r="C177" t="str">
        <f t="shared" si="10"/>
        <v>Died</v>
      </c>
      <c r="D177">
        <v>3</v>
      </c>
      <c r="E177" t="str">
        <f t="shared" si="14"/>
        <v>Third</v>
      </c>
      <c r="F177" t="s">
        <v>273</v>
      </c>
      <c r="G177" t="s">
        <v>13</v>
      </c>
      <c r="H177">
        <v>18</v>
      </c>
      <c r="I177">
        <f t="shared" si="11"/>
        <v>18</v>
      </c>
      <c r="J177">
        <v>1</v>
      </c>
      <c r="K177">
        <v>1</v>
      </c>
      <c r="L177">
        <v>350404</v>
      </c>
      <c r="M177">
        <v>7.8541999999999996</v>
      </c>
      <c r="N177">
        <f t="shared" si="12"/>
        <v>7.8541999999999996</v>
      </c>
      <c r="P177" t="s">
        <v>15</v>
      </c>
      <c r="Q177" t="str">
        <f t="shared" si="13"/>
        <v>Southampton</v>
      </c>
    </row>
    <row r="178" spans="1:17" x14ac:dyDescent="0.25">
      <c r="A178">
        <v>177</v>
      </c>
      <c r="B178">
        <v>0</v>
      </c>
      <c r="C178" t="str">
        <f t="shared" si="10"/>
        <v>Died</v>
      </c>
      <c r="D178">
        <v>3</v>
      </c>
      <c r="E178" t="str">
        <f t="shared" si="14"/>
        <v>Third</v>
      </c>
      <c r="F178" t="s">
        <v>274</v>
      </c>
      <c r="G178" t="s">
        <v>13</v>
      </c>
      <c r="I178">
        <f t="shared" si="11"/>
        <v>29.69911764705882</v>
      </c>
      <c r="J178">
        <v>3</v>
      </c>
      <c r="K178">
        <v>1</v>
      </c>
      <c r="L178">
        <v>4133</v>
      </c>
      <c r="M178">
        <v>25.466699999999999</v>
      </c>
      <c r="N178">
        <f t="shared" si="12"/>
        <v>25.466699999999999</v>
      </c>
      <c r="P178" t="s">
        <v>15</v>
      </c>
      <c r="Q178" t="str">
        <f t="shared" si="13"/>
        <v>Southampton</v>
      </c>
    </row>
    <row r="179" spans="1:17" x14ac:dyDescent="0.25">
      <c r="A179">
        <v>178</v>
      </c>
      <c r="B179">
        <v>0</v>
      </c>
      <c r="C179" t="str">
        <f t="shared" si="10"/>
        <v>Died</v>
      </c>
      <c r="D179">
        <v>1</v>
      </c>
      <c r="E179" t="str">
        <f t="shared" si="14"/>
        <v>First</v>
      </c>
      <c r="F179" t="s">
        <v>275</v>
      </c>
      <c r="G179" t="s">
        <v>17</v>
      </c>
      <c r="H179">
        <v>50</v>
      </c>
      <c r="I179">
        <f t="shared" si="11"/>
        <v>50</v>
      </c>
      <c r="J179">
        <v>0</v>
      </c>
      <c r="K179">
        <v>0</v>
      </c>
      <c r="L179" t="s">
        <v>276</v>
      </c>
      <c r="M179">
        <v>28.712499999999999</v>
      </c>
      <c r="N179">
        <f t="shared" si="12"/>
        <v>28.712499999999999</v>
      </c>
      <c r="O179" t="s">
        <v>277</v>
      </c>
      <c r="P179" t="s">
        <v>20</v>
      </c>
      <c r="Q179" t="str">
        <f t="shared" si="13"/>
        <v>Cherbourg</v>
      </c>
    </row>
    <row r="180" spans="1:17" x14ac:dyDescent="0.25">
      <c r="A180">
        <v>179</v>
      </c>
      <c r="B180">
        <v>0</v>
      </c>
      <c r="C180" t="str">
        <f t="shared" si="10"/>
        <v>Died</v>
      </c>
      <c r="D180">
        <v>2</v>
      </c>
      <c r="E180" t="str">
        <f t="shared" si="14"/>
        <v>Second</v>
      </c>
      <c r="F180" t="s">
        <v>278</v>
      </c>
      <c r="G180" t="s">
        <v>13</v>
      </c>
      <c r="H180">
        <v>30</v>
      </c>
      <c r="I180">
        <f t="shared" si="11"/>
        <v>30</v>
      </c>
      <c r="J180">
        <v>0</v>
      </c>
      <c r="K180">
        <v>0</v>
      </c>
      <c r="L180">
        <v>250653</v>
      </c>
      <c r="M180">
        <v>13</v>
      </c>
      <c r="N180">
        <f t="shared" si="12"/>
        <v>13</v>
      </c>
      <c r="P180" t="s">
        <v>15</v>
      </c>
      <c r="Q180" t="str">
        <f t="shared" si="13"/>
        <v>Southampton</v>
      </c>
    </row>
    <row r="181" spans="1:17" x14ac:dyDescent="0.25">
      <c r="A181">
        <v>180</v>
      </c>
      <c r="B181">
        <v>0</v>
      </c>
      <c r="C181" t="str">
        <f t="shared" si="10"/>
        <v>Died</v>
      </c>
      <c r="D181">
        <v>3</v>
      </c>
      <c r="E181" t="str">
        <f t="shared" si="14"/>
        <v>Third</v>
      </c>
      <c r="F181" t="s">
        <v>279</v>
      </c>
      <c r="G181" t="s">
        <v>13</v>
      </c>
      <c r="H181">
        <v>36</v>
      </c>
      <c r="I181">
        <f t="shared" si="11"/>
        <v>36</v>
      </c>
      <c r="J181">
        <v>0</v>
      </c>
      <c r="K181">
        <v>0</v>
      </c>
      <c r="L181" t="s">
        <v>280</v>
      </c>
      <c r="M181">
        <v>0</v>
      </c>
      <c r="N181">
        <f t="shared" si="12"/>
        <v>0</v>
      </c>
      <c r="P181" t="s">
        <v>15</v>
      </c>
      <c r="Q181" t="str">
        <f t="shared" si="13"/>
        <v>Southampton</v>
      </c>
    </row>
    <row r="182" spans="1:17" x14ac:dyDescent="0.25">
      <c r="A182">
        <v>181</v>
      </c>
      <c r="B182">
        <v>0</v>
      </c>
      <c r="C182" t="str">
        <f t="shared" si="10"/>
        <v>Died</v>
      </c>
      <c r="D182">
        <v>3</v>
      </c>
      <c r="E182" t="str">
        <f t="shared" si="14"/>
        <v>Third</v>
      </c>
      <c r="F182" t="s">
        <v>281</v>
      </c>
      <c r="G182" t="s">
        <v>17</v>
      </c>
      <c r="I182">
        <f t="shared" si="11"/>
        <v>29.69911764705882</v>
      </c>
      <c r="J182">
        <v>8</v>
      </c>
      <c r="K182">
        <v>2</v>
      </c>
      <c r="L182" t="s">
        <v>251</v>
      </c>
      <c r="M182">
        <v>69.55</v>
      </c>
      <c r="N182">
        <f t="shared" si="12"/>
        <v>69.55</v>
      </c>
      <c r="P182" t="s">
        <v>15</v>
      </c>
      <c r="Q182" t="str">
        <f t="shared" si="13"/>
        <v>Southampton</v>
      </c>
    </row>
    <row r="183" spans="1:17" x14ac:dyDescent="0.25">
      <c r="A183">
        <v>182</v>
      </c>
      <c r="B183">
        <v>0</v>
      </c>
      <c r="C183" t="str">
        <f t="shared" si="10"/>
        <v>Died</v>
      </c>
      <c r="D183">
        <v>2</v>
      </c>
      <c r="E183" t="str">
        <f t="shared" si="14"/>
        <v>Second</v>
      </c>
      <c r="F183" t="s">
        <v>282</v>
      </c>
      <c r="G183" t="s">
        <v>13</v>
      </c>
      <c r="I183">
        <f t="shared" si="11"/>
        <v>29.69911764705882</v>
      </c>
      <c r="J183">
        <v>0</v>
      </c>
      <c r="K183">
        <v>0</v>
      </c>
      <c r="L183" t="s">
        <v>283</v>
      </c>
      <c r="M183">
        <v>15.05</v>
      </c>
      <c r="N183">
        <f t="shared" si="12"/>
        <v>15.05</v>
      </c>
      <c r="P183" t="s">
        <v>20</v>
      </c>
      <c r="Q183" t="str">
        <f t="shared" si="13"/>
        <v>Cherbourg</v>
      </c>
    </row>
    <row r="184" spans="1:17" x14ac:dyDescent="0.25">
      <c r="A184">
        <v>183</v>
      </c>
      <c r="B184">
        <v>0</v>
      </c>
      <c r="C184" t="str">
        <f t="shared" si="10"/>
        <v>Died</v>
      </c>
      <c r="D184">
        <v>3</v>
      </c>
      <c r="E184" t="str">
        <f t="shared" si="14"/>
        <v>Third</v>
      </c>
      <c r="F184" t="s">
        <v>284</v>
      </c>
      <c r="G184" t="s">
        <v>13</v>
      </c>
      <c r="H184">
        <v>9</v>
      </c>
      <c r="I184">
        <f t="shared" si="11"/>
        <v>9</v>
      </c>
      <c r="J184">
        <v>4</v>
      </c>
      <c r="K184">
        <v>2</v>
      </c>
      <c r="L184">
        <v>347077</v>
      </c>
      <c r="M184">
        <v>31.387499999999999</v>
      </c>
      <c r="N184">
        <f t="shared" si="12"/>
        <v>31.387499999999999</v>
      </c>
      <c r="P184" t="s">
        <v>15</v>
      </c>
      <c r="Q184" t="str">
        <f t="shared" si="13"/>
        <v>Southampton</v>
      </c>
    </row>
    <row r="185" spans="1:17" x14ac:dyDescent="0.25">
      <c r="A185">
        <v>184</v>
      </c>
      <c r="B185">
        <v>1</v>
      </c>
      <c r="C185" t="str">
        <f t="shared" si="10"/>
        <v>Survived</v>
      </c>
      <c r="D185">
        <v>2</v>
      </c>
      <c r="E185" t="str">
        <f t="shared" si="14"/>
        <v>Second</v>
      </c>
      <c r="F185" t="s">
        <v>285</v>
      </c>
      <c r="G185" t="s">
        <v>13</v>
      </c>
      <c r="H185">
        <v>1</v>
      </c>
      <c r="I185">
        <f t="shared" si="11"/>
        <v>1</v>
      </c>
      <c r="J185">
        <v>2</v>
      </c>
      <c r="K185">
        <v>1</v>
      </c>
      <c r="L185">
        <v>230136</v>
      </c>
      <c r="M185">
        <v>39</v>
      </c>
      <c r="N185">
        <f t="shared" si="12"/>
        <v>39</v>
      </c>
      <c r="O185" t="s">
        <v>286</v>
      </c>
      <c r="P185" t="s">
        <v>15</v>
      </c>
      <c r="Q185" t="str">
        <f t="shared" si="13"/>
        <v>Southampton</v>
      </c>
    </row>
    <row r="186" spans="1:17" x14ac:dyDescent="0.25">
      <c r="A186">
        <v>185</v>
      </c>
      <c r="B186">
        <v>1</v>
      </c>
      <c r="C186" t="str">
        <f t="shared" si="10"/>
        <v>Survived</v>
      </c>
      <c r="D186">
        <v>3</v>
      </c>
      <c r="E186" t="str">
        <f t="shared" si="14"/>
        <v>Third</v>
      </c>
      <c r="F186" t="s">
        <v>287</v>
      </c>
      <c r="G186" t="s">
        <v>17</v>
      </c>
      <c r="H186">
        <v>4</v>
      </c>
      <c r="I186">
        <f t="shared" si="11"/>
        <v>4</v>
      </c>
      <c r="J186">
        <v>0</v>
      </c>
      <c r="K186">
        <v>2</v>
      </c>
      <c r="L186">
        <v>315153</v>
      </c>
      <c r="M186">
        <v>22.024999999999999</v>
      </c>
      <c r="N186">
        <f t="shared" si="12"/>
        <v>22.024999999999999</v>
      </c>
      <c r="P186" t="s">
        <v>15</v>
      </c>
      <c r="Q186" t="str">
        <f t="shared" si="13"/>
        <v>Southampton</v>
      </c>
    </row>
    <row r="187" spans="1:17" x14ac:dyDescent="0.25">
      <c r="A187">
        <v>186</v>
      </c>
      <c r="B187">
        <v>0</v>
      </c>
      <c r="C187" t="str">
        <f t="shared" si="10"/>
        <v>Died</v>
      </c>
      <c r="D187">
        <v>1</v>
      </c>
      <c r="E187" t="str">
        <f t="shared" si="14"/>
        <v>First</v>
      </c>
      <c r="F187" t="s">
        <v>288</v>
      </c>
      <c r="G187" t="s">
        <v>13</v>
      </c>
      <c r="I187">
        <f t="shared" si="11"/>
        <v>29.69911764705882</v>
      </c>
      <c r="J187">
        <v>0</v>
      </c>
      <c r="K187">
        <v>0</v>
      </c>
      <c r="L187">
        <v>113767</v>
      </c>
      <c r="M187">
        <v>50</v>
      </c>
      <c r="N187">
        <f t="shared" si="12"/>
        <v>50</v>
      </c>
      <c r="O187" t="s">
        <v>289</v>
      </c>
      <c r="P187" t="s">
        <v>15</v>
      </c>
      <c r="Q187" t="str">
        <f t="shared" si="13"/>
        <v>Southampton</v>
      </c>
    </row>
    <row r="188" spans="1:17" x14ac:dyDescent="0.25">
      <c r="A188">
        <v>187</v>
      </c>
      <c r="B188">
        <v>1</v>
      </c>
      <c r="C188" t="str">
        <f t="shared" si="10"/>
        <v>Survived</v>
      </c>
      <c r="D188">
        <v>3</v>
      </c>
      <c r="E188" t="str">
        <f t="shared" si="14"/>
        <v>Third</v>
      </c>
      <c r="F188" t="s">
        <v>290</v>
      </c>
      <c r="G188" t="s">
        <v>17</v>
      </c>
      <c r="I188">
        <f t="shared" si="11"/>
        <v>29.69911764705882</v>
      </c>
      <c r="J188">
        <v>1</v>
      </c>
      <c r="K188">
        <v>0</v>
      </c>
      <c r="L188">
        <v>370365</v>
      </c>
      <c r="M188">
        <v>15.5</v>
      </c>
      <c r="N188">
        <f t="shared" si="12"/>
        <v>15.5</v>
      </c>
      <c r="P188" t="s">
        <v>27</v>
      </c>
      <c r="Q188" t="str">
        <f t="shared" si="13"/>
        <v>Queenstown</v>
      </c>
    </row>
    <row r="189" spans="1:17" x14ac:dyDescent="0.25">
      <c r="A189">
        <v>188</v>
      </c>
      <c r="B189">
        <v>1</v>
      </c>
      <c r="C189" t="str">
        <f t="shared" si="10"/>
        <v>Survived</v>
      </c>
      <c r="D189">
        <v>1</v>
      </c>
      <c r="E189" t="str">
        <f t="shared" si="14"/>
        <v>First</v>
      </c>
      <c r="F189" t="s">
        <v>291</v>
      </c>
      <c r="G189" t="s">
        <v>13</v>
      </c>
      <c r="H189">
        <v>45</v>
      </c>
      <c r="I189">
        <f t="shared" si="11"/>
        <v>45</v>
      </c>
      <c r="J189">
        <v>0</v>
      </c>
      <c r="K189">
        <v>0</v>
      </c>
      <c r="L189">
        <v>111428</v>
      </c>
      <c r="M189">
        <v>26.55</v>
      </c>
      <c r="N189">
        <f t="shared" si="12"/>
        <v>26.55</v>
      </c>
      <c r="P189" t="s">
        <v>15</v>
      </c>
      <c r="Q189" t="str">
        <f t="shared" si="13"/>
        <v>Southampton</v>
      </c>
    </row>
    <row r="190" spans="1:17" x14ac:dyDescent="0.25">
      <c r="A190">
        <v>189</v>
      </c>
      <c r="B190">
        <v>0</v>
      </c>
      <c r="C190" t="str">
        <f t="shared" si="10"/>
        <v>Died</v>
      </c>
      <c r="D190">
        <v>3</v>
      </c>
      <c r="E190" t="str">
        <f t="shared" si="14"/>
        <v>Third</v>
      </c>
      <c r="F190" t="s">
        <v>292</v>
      </c>
      <c r="G190" t="s">
        <v>13</v>
      </c>
      <c r="H190">
        <v>40</v>
      </c>
      <c r="I190">
        <f t="shared" si="11"/>
        <v>40</v>
      </c>
      <c r="J190">
        <v>1</v>
      </c>
      <c r="K190">
        <v>1</v>
      </c>
      <c r="L190">
        <v>364849</v>
      </c>
      <c r="M190">
        <v>15.5</v>
      </c>
      <c r="N190">
        <f t="shared" si="12"/>
        <v>15.5</v>
      </c>
      <c r="P190" t="s">
        <v>27</v>
      </c>
      <c r="Q190" t="str">
        <f t="shared" si="13"/>
        <v>Queenstown</v>
      </c>
    </row>
    <row r="191" spans="1:17" x14ac:dyDescent="0.25">
      <c r="A191">
        <v>190</v>
      </c>
      <c r="B191">
        <v>0</v>
      </c>
      <c r="C191" t="str">
        <f t="shared" si="10"/>
        <v>Died</v>
      </c>
      <c r="D191">
        <v>3</v>
      </c>
      <c r="E191" t="str">
        <f t="shared" si="14"/>
        <v>Third</v>
      </c>
      <c r="F191" t="s">
        <v>293</v>
      </c>
      <c r="G191" t="s">
        <v>13</v>
      </c>
      <c r="H191">
        <v>36</v>
      </c>
      <c r="I191">
        <f t="shared" si="11"/>
        <v>36</v>
      </c>
      <c r="J191">
        <v>0</v>
      </c>
      <c r="K191">
        <v>0</v>
      </c>
      <c r="L191">
        <v>349247</v>
      </c>
      <c r="M191">
        <v>7.8958000000000004</v>
      </c>
      <c r="N191">
        <f t="shared" si="12"/>
        <v>7.8958000000000004</v>
      </c>
      <c r="P191" t="s">
        <v>15</v>
      </c>
      <c r="Q191" t="str">
        <f t="shared" si="13"/>
        <v>Southampton</v>
      </c>
    </row>
    <row r="192" spans="1:17" x14ac:dyDescent="0.25">
      <c r="A192">
        <v>191</v>
      </c>
      <c r="B192">
        <v>1</v>
      </c>
      <c r="C192" t="str">
        <f t="shared" si="10"/>
        <v>Survived</v>
      </c>
      <c r="D192">
        <v>2</v>
      </c>
      <c r="E192" t="str">
        <f t="shared" si="14"/>
        <v>Second</v>
      </c>
      <c r="F192" t="s">
        <v>294</v>
      </c>
      <c r="G192" t="s">
        <v>17</v>
      </c>
      <c r="H192">
        <v>32</v>
      </c>
      <c r="I192">
        <f t="shared" si="11"/>
        <v>32</v>
      </c>
      <c r="J192">
        <v>0</v>
      </c>
      <c r="K192">
        <v>0</v>
      </c>
      <c r="L192">
        <v>234604</v>
      </c>
      <c r="M192">
        <v>13</v>
      </c>
      <c r="N192">
        <f t="shared" si="12"/>
        <v>13</v>
      </c>
      <c r="P192" t="s">
        <v>15</v>
      </c>
      <c r="Q192" t="str">
        <f t="shared" si="13"/>
        <v>Southampton</v>
      </c>
    </row>
    <row r="193" spans="1:17" x14ac:dyDescent="0.25">
      <c r="A193">
        <v>192</v>
      </c>
      <c r="B193">
        <v>0</v>
      </c>
      <c r="C193" t="str">
        <f t="shared" si="10"/>
        <v>Died</v>
      </c>
      <c r="D193">
        <v>2</v>
      </c>
      <c r="E193" t="str">
        <f t="shared" si="14"/>
        <v>Second</v>
      </c>
      <c r="F193" t="s">
        <v>295</v>
      </c>
      <c r="G193" t="s">
        <v>13</v>
      </c>
      <c r="H193">
        <v>19</v>
      </c>
      <c r="I193">
        <f t="shared" si="11"/>
        <v>19</v>
      </c>
      <c r="J193">
        <v>0</v>
      </c>
      <c r="K193">
        <v>0</v>
      </c>
      <c r="L193">
        <v>28424</v>
      </c>
      <c r="M193">
        <v>13</v>
      </c>
      <c r="N193">
        <f t="shared" si="12"/>
        <v>13</v>
      </c>
      <c r="P193" t="s">
        <v>15</v>
      </c>
      <c r="Q193" t="str">
        <f t="shared" si="13"/>
        <v>Southampton</v>
      </c>
    </row>
    <row r="194" spans="1:17" x14ac:dyDescent="0.25">
      <c r="A194">
        <v>193</v>
      </c>
      <c r="B194">
        <v>1</v>
      </c>
      <c r="C194" t="str">
        <f t="shared" ref="C194:C257" si="15">IF(B194=1, "Survived", "Died")</f>
        <v>Survived</v>
      </c>
      <c r="D194">
        <v>3</v>
      </c>
      <c r="E194" t="str">
        <f t="shared" si="14"/>
        <v>Third</v>
      </c>
      <c r="F194" t="s">
        <v>296</v>
      </c>
      <c r="G194" t="s">
        <v>17</v>
      </c>
      <c r="H194">
        <v>19</v>
      </c>
      <c r="I194">
        <f t="shared" ref="I194:I257" si="16">IF(H194="",AVERAGE(H:H),H194)</f>
        <v>19</v>
      </c>
      <c r="J194">
        <v>1</v>
      </c>
      <c r="K194">
        <v>0</v>
      </c>
      <c r="L194">
        <v>350046</v>
      </c>
      <c r="M194">
        <v>7.8541999999999996</v>
      </c>
      <c r="N194">
        <f t="shared" ref="N194:N257" si="17">IF(M194="",MEDIAN(M:M),M194)</f>
        <v>7.8541999999999996</v>
      </c>
      <c r="P194" t="s">
        <v>15</v>
      </c>
      <c r="Q194" t="str">
        <f t="shared" ref="Q194:Q257" si="18">IF(P194="C", "Cherbourg", IF(P194="Q", "Queenstown", IF(P194="S", "Southampton")))</f>
        <v>Southampton</v>
      </c>
    </row>
    <row r="195" spans="1:17" x14ac:dyDescent="0.25">
      <c r="A195">
        <v>194</v>
      </c>
      <c r="B195">
        <v>1</v>
      </c>
      <c r="C195" t="str">
        <f t="shared" si="15"/>
        <v>Survived</v>
      </c>
      <c r="D195">
        <v>2</v>
      </c>
      <c r="E195" t="str">
        <f t="shared" ref="E195:E258" si="19">IF(D195=1, "First", IF(D195=2, "Second", IF(D195=3, "Third")))</f>
        <v>Second</v>
      </c>
      <c r="F195" t="s">
        <v>297</v>
      </c>
      <c r="G195" t="s">
        <v>13</v>
      </c>
      <c r="H195">
        <v>3</v>
      </c>
      <c r="I195">
        <f t="shared" si="16"/>
        <v>3</v>
      </c>
      <c r="J195">
        <v>1</v>
      </c>
      <c r="K195">
        <v>1</v>
      </c>
      <c r="L195">
        <v>230080</v>
      </c>
      <c r="M195">
        <v>26</v>
      </c>
      <c r="N195">
        <f t="shared" si="17"/>
        <v>26</v>
      </c>
      <c r="O195" t="s">
        <v>232</v>
      </c>
      <c r="P195" t="s">
        <v>15</v>
      </c>
      <c r="Q195" t="str">
        <f t="shared" si="18"/>
        <v>Southampton</v>
      </c>
    </row>
    <row r="196" spans="1:17" x14ac:dyDescent="0.25">
      <c r="A196">
        <v>195</v>
      </c>
      <c r="B196">
        <v>1</v>
      </c>
      <c r="C196" t="str">
        <f t="shared" si="15"/>
        <v>Survived</v>
      </c>
      <c r="D196">
        <v>1</v>
      </c>
      <c r="E196" t="str">
        <f t="shared" si="19"/>
        <v>First</v>
      </c>
      <c r="F196" t="s">
        <v>298</v>
      </c>
      <c r="G196" t="s">
        <v>17</v>
      </c>
      <c r="H196">
        <v>44</v>
      </c>
      <c r="I196">
        <f t="shared" si="16"/>
        <v>44</v>
      </c>
      <c r="J196">
        <v>0</v>
      </c>
      <c r="K196">
        <v>0</v>
      </c>
      <c r="L196" t="s">
        <v>299</v>
      </c>
      <c r="M196">
        <v>27.720800000000001</v>
      </c>
      <c r="N196">
        <f t="shared" si="17"/>
        <v>27.720800000000001</v>
      </c>
      <c r="O196" t="s">
        <v>300</v>
      </c>
      <c r="P196" t="s">
        <v>20</v>
      </c>
      <c r="Q196" t="str">
        <f t="shared" si="18"/>
        <v>Cherbourg</v>
      </c>
    </row>
    <row r="197" spans="1:17" x14ac:dyDescent="0.25">
      <c r="A197">
        <v>196</v>
      </c>
      <c r="B197">
        <v>1</v>
      </c>
      <c r="C197" t="str">
        <f t="shared" si="15"/>
        <v>Survived</v>
      </c>
      <c r="D197">
        <v>1</v>
      </c>
      <c r="E197" t="str">
        <f t="shared" si="19"/>
        <v>First</v>
      </c>
      <c r="F197" t="s">
        <v>301</v>
      </c>
      <c r="G197" t="s">
        <v>17</v>
      </c>
      <c r="H197">
        <v>58</v>
      </c>
      <c r="I197">
        <f t="shared" si="16"/>
        <v>58</v>
      </c>
      <c r="J197">
        <v>0</v>
      </c>
      <c r="K197">
        <v>0</v>
      </c>
      <c r="L197" t="s">
        <v>63</v>
      </c>
      <c r="M197">
        <v>146.52080000000001</v>
      </c>
      <c r="N197">
        <f t="shared" si="17"/>
        <v>146.52080000000001</v>
      </c>
      <c r="O197" t="s">
        <v>302</v>
      </c>
      <c r="P197" t="s">
        <v>20</v>
      </c>
      <c r="Q197" t="str">
        <f t="shared" si="18"/>
        <v>Cherbourg</v>
      </c>
    </row>
    <row r="198" spans="1:17" x14ac:dyDescent="0.25">
      <c r="A198">
        <v>197</v>
      </c>
      <c r="B198">
        <v>0</v>
      </c>
      <c r="C198" t="str">
        <f t="shared" si="15"/>
        <v>Died</v>
      </c>
      <c r="D198">
        <v>3</v>
      </c>
      <c r="E198" t="str">
        <f t="shared" si="19"/>
        <v>Third</v>
      </c>
      <c r="F198" t="s">
        <v>303</v>
      </c>
      <c r="G198" t="s">
        <v>13</v>
      </c>
      <c r="I198">
        <f t="shared" si="16"/>
        <v>29.69911764705882</v>
      </c>
      <c r="J198">
        <v>0</v>
      </c>
      <c r="K198">
        <v>0</v>
      </c>
      <c r="L198">
        <v>368703</v>
      </c>
      <c r="M198">
        <v>7.75</v>
      </c>
      <c r="N198">
        <f t="shared" si="17"/>
        <v>7.75</v>
      </c>
      <c r="P198" t="s">
        <v>27</v>
      </c>
      <c r="Q198" t="str">
        <f t="shared" si="18"/>
        <v>Queenstown</v>
      </c>
    </row>
    <row r="199" spans="1:17" x14ac:dyDescent="0.25">
      <c r="A199">
        <v>198</v>
      </c>
      <c r="B199">
        <v>0</v>
      </c>
      <c r="C199" t="str">
        <f t="shared" si="15"/>
        <v>Died</v>
      </c>
      <c r="D199">
        <v>3</v>
      </c>
      <c r="E199" t="str">
        <f t="shared" si="19"/>
        <v>Third</v>
      </c>
      <c r="F199" t="s">
        <v>304</v>
      </c>
      <c r="G199" t="s">
        <v>13</v>
      </c>
      <c r="H199">
        <v>42</v>
      </c>
      <c r="I199">
        <f t="shared" si="16"/>
        <v>42</v>
      </c>
      <c r="J199">
        <v>0</v>
      </c>
      <c r="K199">
        <v>1</v>
      </c>
      <c r="L199">
        <v>4579</v>
      </c>
      <c r="M199">
        <v>8.4041999999999994</v>
      </c>
      <c r="N199">
        <f t="shared" si="17"/>
        <v>8.4041999999999994</v>
      </c>
      <c r="P199" t="s">
        <v>15</v>
      </c>
      <c r="Q199" t="str">
        <f t="shared" si="18"/>
        <v>Southampton</v>
      </c>
    </row>
    <row r="200" spans="1:17" x14ac:dyDescent="0.25">
      <c r="A200">
        <v>199</v>
      </c>
      <c r="B200">
        <v>1</v>
      </c>
      <c r="C200" t="str">
        <f t="shared" si="15"/>
        <v>Survived</v>
      </c>
      <c r="D200">
        <v>3</v>
      </c>
      <c r="E200" t="str">
        <f t="shared" si="19"/>
        <v>Third</v>
      </c>
      <c r="F200" t="s">
        <v>305</v>
      </c>
      <c r="G200" t="s">
        <v>17</v>
      </c>
      <c r="I200">
        <f t="shared" si="16"/>
        <v>29.69911764705882</v>
      </c>
      <c r="J200">
        <v>0</v>
      </c>
      <c r="K200">
        <v>0</v>
      </c>
      <c r="L200">
        <v>370370</v>
      </c>
      <c r="M200">
        <v>7.75</v>
      </c>
      <c r="N200">
        <f t="shared" si="17"/>
        <v>7.75</v>
      </c>
      <c r="P200" t="s">
        <v>27</v>
      </c>
      <c r="Q200" t="str">
        <f t="shared" si="18"/>
        <v>Queenstown</v>
      </c>
    </row>
    <row r="201" spans="1:17" x14ac:dyDescent="0.25">
      <c r="A201">
        <v>200</v>
      </c>
      <c r="B201">
        <v>0</v>
      </c>
      <c r="C201" t="str">
        <f t="shared" si="15"/>
        <v>Died</v>
      </c>
      <c r="D201">
        <v>2</v>
      </c>
      <c r="E201" t="str">
        <f t="shared" si="19"/>
        <v>Second</v>
      </c>
      <c r="F201" t="s">
        <v>306</v>
      </c>
      <c r="G201" t="s">
        <v>17</v>
      </c>
      <c r="H201">
        <v>24</v>
      </c>
      <c r="I201">
        <f t="shared" si="16"/>
        <v>24</v>
      </c>
      <c r="J201">
        <v>0</v>
      </c>
      <c r="K201">
        <v>0</v>
      </c>
      <c r="L201">
        <v>248747</v>
      </c>
      <c r="M201">
        <v>13</v>
      </c>
      <c r="N201">
        <f t="shared" si="17"/>
        <v>13</v>
      </c>
      <c r="P201" t="s">
        <v>15</v>
      </c>
      <c r="Q201" t="str">
        <f t="shared" si="18"/>
        <v>Southampton</v>
      </c>
    </row>
    <row r="202" spans="1:17" x14ac:dyDescent="0.25">
      <c r="A202">
        <v>201</v>
      </c>
      <c r="B202">
        <v>0</v>
      </c>
      <c r="C202" t="str">
        <f t="shared" si="15"/>
        <v>Died</v>
      </c>
      <c r="D202">
        <v>3</v>
      </c>
      <c r="E202" t="str">
        <f t="shared" si="19"/>
        <v>Third</v>
      </c>
      <c r="F202" t="s">
        <v>307</v>
      </c>
      <c r="G202" t="s">
        <v>13</v>
      </c>
      <c r="H202">
        <v>28</v>
      </c>
      <c r="I202">
        <f t="shared" si="16"/>
        <v>28</v>
      </c>
      <c r="J202">
        <v>0</v>
      </c>
      <c r="K202">
        <v>0</v>
      </c>
      <c r="L202">
        <v>345770</v>
      </c>
      <c r="M202">
        <v>9.5</v>
      </c>
      <c r="N202">
        <f t="shared" si="17"/>
        <v>9.5</v>
      </c>
      <c r="P202" t="s">
        <v>15</v>
      </c>
      <c r="Q202" t="str">
        <f t="shared" si="18"/>
        <v>Southampton</v>
      </c>
    </row>
    <row r="203" spans="1:17" x14ac:dyDescent="0.25">
      <c r="A203">
        <v>202</v>
      </c>
      <c r="B203">
        <v>0</v>
      </c>
      <c r="C203" t="str">
        <f t="shared" si="15"/>
        <v>Died</v>
      </c>
      <c r="D203">
        <v>3</v>
      </c>
      <c r="E203" t="str">
        <f t="shared" si="19"/>
        <v>Third</v>
      </c>
      <c r="F203" t="s">
        <v>308</v>
      </c>
      <c r="G203" t="s">
        <v>13</v>
      </c>
      <c r="I203">
        <f t="shared" si="16"/>
        <v>29.69911764705882</v>
      </c>
      <c r="J203">
        <v>8</v>
      </c>
      <c r="K203">
        <v>2</v>
      </c>
      <c r="L203" t="s">
        <v>251</v>
      </c>
      <c r="M203">
        <v>69.55</v>
      </c>
      <c r="N203">
        <f t="shared" si="17"/>
        <v>69.55</v>
      </c>
      <c r="P203" t="s">
        <v>15</v>
      </c>
      <c r="Q203" t="str">
        <f t="shared" si="18"/>
        <v>Southampton</v>
      </c>
    </row>
    <row r="204" spans="1:17" x14ac:dyDescent="0.25">
      <c r="A204">
        <v>203</v>
      </c>
      <c r="B204">
        <v>0</v>
      </c>
      <c r="C204" t="str">
        <f t="shared" si="15"/>
        <v>Died</v>
      </c>
      <c r="D204">
        <v>3</v>
      </c>
      <c r="E204" t="str">
        <f t="shared" si="19"/>
        <v>Third</v>
      </c>
      <c r="F204" t="s">
        <v>309</v>
      </c>
      <c r="G204" t="s">
        <v>13</v>
      </c>
      <c r="H204">
        <v>34</v>
      </c>
      <c r="I204">
        <f t="shared" si="16"/>
        <v>34</v>
      </c>
      <c r="J204">
        <v>0</v>
      </c>
      <c r="K204">
        <v>0</v>
      </c>
      <c r="L204">
        <v>3101264</v>
      </c>
      <c r="M204">
        <v>6.4958</v>
      </c>
      <c r="N204">
        <f t="shared" si="17"/>
        <v>6.4958</v>
      </c>
      <c r="P204" t="s">
        <v>15</v>
      </c>
      <c r="Q204" t="str">
        <f t="shared" si="18"/>
        <v>Southampton</v>
      </c>
    </row>
    <row r="205" spans="1:17" x14ac:dyDescent="0.25">
      <c r="A205">
        <v>204</v>
      </c>
      <c r="B205">
        <v>0</v>
      </c>
      <c r="C205" t="str">
        <f t="shared" si="15"/>
        <v>Died</v>
      </c>
      <c r="D205">
        <v>3</v>
      </c>
      <c r="E205" t="str">
        <f t="shared" si="19"/>
        <v>Third</v>
      </c>
      <c r="F205" t="s">
        <v>310</v>
      </c>
      <c r="G205" t="s">
        <v>13</v>
      </c>
      <c r="H205">
        <v>45.5</v>
      </c>
      <c r="I205">
        <f t="shared" si="16"/>
        <v>45.5</v>
      </c>
      <c r="J205">
        <v>0</v>
      </c>
      <c r="K205">
        <v>0</v>
      </c>
      <c r="L205">
        <v>2628</v>
      </c>
      <c r="M205">
        <v>7.2249999999999996</v>
      </c>
      <c r="N205">
        <f t="shared" si="17"/>
        <v>7.2249999999999996</v>
      </c>
      <c r="P205" t="s">
        <v>20</v>
      </c>
      <c r="Q205" t="str">
        <f t="shared" si="18"/>
        <v>Cherbourg</v>
      </c>
    </row>
    <row r="206" spans="1:17" x14ac:dyDescent="0.25">
      <c r="A206">
        <v>205</v>
      </c>
      <c r="B206">
        <v>1</v>
      </c>
      <c r="C206" t="str">
        <f t="shared" si="15"/>
        <v>Survived</v>
      </c>
      <c r="D206">
        <v>3</v>
      </c>
      <c r="E206" t="str">
        <f t="shared" si="19"/>
        <v>Third</v>
      </c>
      <c r="F206" t="s">
        <v>311</v>
      </c>
      <c r="G206" t="s">
        <v>13</v>
      </c>
      <c r="H206">
        <v>18</v>
      </c>
      <c r="I206">
        <f t="shared" si="16"/>
        <v>18</v>
      </c>
      <c r="J206">
        <v>0</v>
      </c>
      <c r="K206">
        <v>0</v>
      </c>
      <c r="L206" t="s">
        <v>312</v>
      </c>
      <c r="M206">
        <v>8.0500000000000007</v>
      </c>
      <c r="N206">
        <f t="shared" si="17"/>
        <v>8.0500000000000007</v>
      </c>
      <c r="P206" t="s">
        <v>15</v>
      </c>
      <c r="Q206" t="str">
        <f t="shared" si="18"/>
        <v>Southampton</v>
      </c>
    </row>
    <row r="207" spans="1:17" x14ac:dyDescent="0.25">
      <c r="A207">
        <v>206</v>
      </c>
      <c r="B207">
        <v>0</v>
      </c>
      <c r="C207" t="str">
        <f t="shared" si="15"/>
        <v>Died</v>
      </c>
      <c r="D207">
        <v>3</v>
      </c>
      <c r="E207" t="str">
        <f t="shared" si="19"/>
        <v>Third</v>
      </c>
      <c r="F207" t="s">
        <v>313</v>
      </c>
      <c r="G207" t="s">
        <v>17</v>
      </c>
      <c r="H207">
        <v>2</v>
      </c>
      <c r="I207">
        <f t="shared" si="16"/>
        <v>2</v>
      </c>
      <c r="J207">
        <v>0</v>
      </c>
      <c r="K207">
        <v>1</v>
      </c>
      <c r="L207">
        <v>347054</v>
      </c>
      <c r="M207">
        <v>10.4625</v>
      </c>
      <c r="N207">
        <f t="shared" si="17"/>
        <v>10.4625</v>
      </c>
      <c r="O207" t="s">
        <v>35</v>
      </c>
      <c r="P207" t="s">
        <v>15</v>
      </c>
      <c r="Q207" t="str">
        <f t="shared" si="18"/>
        <v>Southampton</v>
      </c>
    </row>
    <row r="208" spans="1:17" x14ac:dyDescent="0.25">
      <c r="A208">
        <v>207</v>
      </c>
      <c r="B208">
        <v>0</v>
      </c>
      <c r="C208" t="str">
        <f t="shared" si="15"/>
        <v>Died</v>
      </c>
      <c r="D208">
        <v>3</v>
      </c>
      <c r="E208" t="str">
        <f t="shared" si="19"/>
        <v>Third</v>
      </c>
      <c r="F208" t="s">
        <v>314</v>
      </c>
      <c r="G208" t="s">
        <v>13</v>
      </c>
      <c r="H208">
        <v>32</v>
      </c>
      <c r="I208">
        <f t="shared" si="16"/>
        <v>32</v>
      </c>
      <c r="J208">
        <v>1</v>
      </c>
      <c r="K208">
        <v>0</v>
      </c>
      <c r="L208">
        <v>3101278</v>
      </c>
      <c r="M208">
        <v>15.85</v>
      </c>
      <c r="N208">
        <f t="shared" si="17"/>
        <v>15.85</v>
      </c>
      <c r="P208" t="s">
        <v>15</v>
      </c>
      <c r="Q208" t="str">
        <f t="shared" si="18"/>
        <v>Southampton</v>
      </c>
    </row>
    <row r="209" spans="1:17" x14ac:dyDescent="0.25">
      <c r="A209">
        <v>208</v>
      </c>
      <c r="B209">
        <v>1</v>
      </c>
      <c r="C209" t="str">
        <f t="shared" si="15"/>
        <v>Survived</v>
      </c>
      <c r="D209">
        <v>3</v>
      </c>
      <c r="E209" t="str">
        <f t="shared" si="19"/>
        <v>Third</v>
      </c>
      <c r="F209" t="s">
        <v>315</v>
      </c>
      <c r="G209" t="s">
        <v>13</v>
      </c>
      <c r="H209">
        <v>26</v>
      </c>
      <c r="I209">
        <f t="shared" si="16"/>
        <v>26</v>
      </c>
      <c r="J209">
        <v>0</v>
      </c>
      <c r="K209">
        <v>0</v>
      </c>
      <c r="L209">
        <v>2699</v>
      </c>
      <c r="M209">
        <v>18.787500000000001</v>
      </c>
      <c r="N209">
        <f t="shared" si="17"/>
        <v>18.787500000000001</v>
      </c>
      <c r="P209" t="s">
        <v>20</v>
      </c>
      <c r="Q209" t="str">
        <f t="shared" si="18"/>
        <v>Cherbourg</v>
      </c>
    </row>
    <row r="210" spans="1:17" x14ac:dyDescent="0.25">
      <c r="A210">
        <v>209</v>
      </c>
      <c r="B210">
        <v>1</v>
      </c>
      <c r="C210" t="str">
        <f t="shared" si="15"/>
        <v>Survived</v>
      </c>
      <c r="D210">
        <v>3</v>
      </c>
      <c r="E210" t="str">
        <f t="shared" si="19"/>
        <v>Third</v>
      </c>
      <c r="F210" t="s">
        <v>316</v>
      </c>
      <c r="G210" t="s">
        <v>17</v>
      </c>
      <c r="H210">
        <v>16</v>
      </c>
      <c r="I210">
        <f t="shared" si="16"/>
        <v>16</v>
      </c>
      <c r="J210">
        <v>0</v>
      </c>
      <c r="K210">
        <v>0</v>
      </c>
      <c r="L210">
        <v>367231</v>
      </c>
      <c r="M210">
        <v>7.75</v>
      </c>
      <c r="N210">
        <f t="shared" si="17"/>
        <v>7.75</v>
      </c>
      <c r="P210" t="s">
        <v>27</v>
      </c>
      <c r="Q210" t="str">
        <f t="shared" si="18"/>
        <v>Queenstown</v>
      </c>
    </row>
    <row r="211" spans="1:17" x14ac:dyDescent="0.25">
      <c r="A211">
        <v>210</v>
      </c>
      <c r="B211">
        <v>1</v>
      </c>
      <c r="C211" t="str">
        <f t="shared" si="15"/>
        <v>Survived</v>
      </c>
      <c r="D211">
        <v>1</v>
      </c>
      <c r="E211" t="str">
        <f t="shared" si="19"/>
        <v>First</v>
      </c>
      <c r="F211" t="s">
        <v>317</v>
      </c>
      <c r="G211" t="s">
        <v>13</v>
      </c>
      <c r="H211">
        <v>40</v>
      </c>
      <c r="I211">
        <f t="shared" si="16"/>
        <v>40</v>
      </c>
      <c r="J211">
        <v>0</v>
      </c>
      <c r="K211">
        <v>0</v>
      </c>
      <c r="L211">
        <v>112277</v>
      </c>
      <c r="M211">
        <v>31</v>
      </c>
      <c r="N211">
        <f t="shared" si="17"/>
        <v>31</v>
      </c>
      <c r="O211" t="s">
        <v>318</v>
      </c>
      <c r="P211" t="s">
        <v>20</v>
      </c>
      <c r="Q211" t="str">
        <f t="shared" si="18"/>
        <v>Cherbourg</v>
      </c>
    </row>
    <row r="212" spans="1:17" x14ac:dyDescent="0.25">
      <c r="A212">
        <v>211</v>
      </c>
      <c r="B212">
        <v>0</v>
      </c>
      <c r="C212" t="str">
        <f t="shared" si="15"/>
        <v>Died</v>
      </c>
      <c r="D212">
        <v>3</v>
      </c>
      <c r="E212" t="str">
        <f t="shared" si="19"/>
        <v>Third</v>
      </c>
      <c r="F212" t="s">
        <v>319</v>
      </c>
      <c r="G212" t="s">
        <v>13</v>
      </c>
      <c r="H212">
        <v>24</v>
      </c>
      <c r="I212">
        <f t="shared" si="16"/>
        <v>24</v>
      </c>
      <c r="J212">
        <v>0</v>
      </c>
      <c r="K212">
        <v>0</v>
      </c>
      <c r="L212" t="s">
        <v>320</v>
      </c>
      <c r="M212">
        <v>7.05</v>
      </c>
      <c r="N212">
        <f t="shared" si="17"/>
        <v>7.05</v>
      </c>
      <c r="P212" t="s">
        <v>15</v>
      </c>
      <c r="Q212" t="str">
        <f t="shared" si="18"/>
        <v>Southampton</v>
      </c>
    </row>
    <row r="213" spans="1:17" x14ac:dyDescent="0.25">
      <c r="A213">
        <v>212</v>
      </c>
      <c r="B213">
        <v>1</v>
      </c>
      <c r="C213" t="str">
        <f t="shared" si="15"/>
        <v>Survived</v>
      </c>
      <c r="D213">
        <v>2</v>
      </c>
      <c r="E213" t="str">
        <f t="shared" si="19"/>
        <v>Second</v>
      </c>
      <c r="F213" t="s">
        <v>321</v>
      </c>
      <c r="G213" t="s">
        <v>17</v>
      </c>
      <c r="H213">
        <v>35</v>
      </c>
      <c r="I213">
        <f t="shared" si="16"/>
        <v>35</v>
      </c>
      <c r="J213">
        <v>0</v>
      </c>
      <c r="K213">
        <v>0</v>
      </c>
      <c r="L213" t="s">
        <v>322</v>
      </c>
      <c r="M213">
        <v>21</v>
      </c>
      <c r="N213">
        <f t="shared" si="17"/>
        <v>21</v>
      </c>
      <c r="P213" t="s">
        <v>15</v>
      </c>
      <c r="Q213" t="str">
        <f t="shared" si="18"/>
        <v>Southampton</v>
      </c>
    </row>
    <row r="214" spans="1:17" x14ac:dyDescent="0.25">
      <c r="A214">
        <v>213</v>
      </c>
      <c r="B214">
        <v>0</v>
      </c>
      <c r="C214" t="str">
        <f t="shared" si="15"/>
        <v>Died</v>
      </c>
      <c r="D214">
        <v>3</v>
      </c>
      <c r="E214" t="str">
        <f t="shared" si="19"/>
        <v>Third</v>
      </c>
      <c r="F214" t="s">
        <v>323</v>
      </c>
      <c r="G214" t="s">
        <v>13</v>
      </c>
      <c r="H214">
        <v>22</v>
      </c>
      <c r="I214">
        <f t="shared" si="16"/>
        <v>22</v>
      </c>
      <c r="J214">
        <v>0</v>
      </c>
      <c r="K214">
        <v>0</v>
      </c>
      <c r="L214" t="s">
        <v>324</v>
      </c>
      <c r="M214">
        <v>7.25</v>
      </c>
      <c r="N214">
        <f t="shared" si="17"/>
        <v>7.25</v>
      </c>
      <c r="P214" t="s">
        <v>15</v>
      </c>
      <c r="Q214" t="str">
        <f t="shared" si="18"/>
        <v>Southampton</v>
      </c>
    </row>
    <row r="215" spans="1:17" x14ac:dyDescent="0.25">
      <c r="A215">
        <v>214</v>
      </c>
      <c r="B215">
        <v>0</v>
      </c>
      <c r="C215" t="str">
        <f t="shared" si="15"/>
        <v>Died</v>
      </c>
      <c r="D215">
        <v>2</v>
      </c>
      <c r="E215" t="str">
        <f t="shared" si="19"/>
        <v>Second</v>
      </c>
      <c r="F215" t="s">
        <v>325</v>
      </c>
      <c r="G215" t="s">
        <v>13</v>
      </c>
      <c r="H215">
        <v>30</v>
      </c>
      <c r="I215">
        <f t="shared" si="16"/>
        <v>30</v>
      </c>
      <c r="J215">
        <v>0</v>
      </c>
      <c r="K215">
        <v>0</v>
      </c>
      <c r="L215">
        <v>250646</v>
      </c>
      <c r="M215">
        <v>13</v>
      </c>
      <c r="N215">
        <f t="shared" si="17"/>
        <v>13</v>
      </c>
      <c r="P215" t="s">
        <v>15</v>
      </c>
      <c r="Q215" t="str">
        <f t="shared" si="18"/>
        <v>Southampton</v>
      </c>
    </row>
    <row r="216" spans="1:17" x14ac:dyDescent="0.25">
      <c r="A216">
        <v>215</v>
      </c>
      <c r="B216">
        <v>0</v>
      </c>
      <c r="C216" t="str">
        <f t="shared" si="15"/>
        <v>Died</v>
      </c>
      <c r="D216">
        <v>3</v>
      </c>
      <c r="E216" t="str">
        <f t="shared" si="19"/>
        <v>Third</v>
      </c>
      <c r="F216" t="s">
        <v>326</v>
      </c>
      <c r="G216" t="s">
        <v>13</v>
      </c>
      <c r="I216">
        <f t="shared" si="16"/>
        <v>29.69911764705882</v>
      </c>
      <c r="J216">
        <v>1</v>
      </c>
      <c r="K216">
        <v>0</v>
      </c>
      <c r="L216">
        <v>367229</v>
      </c>
      <c r="M216">
        <v>7.75</v>
      </c>
      <c r="N216">
        <f t="shared" si="17"/>
        <v>7.75</v>
      </c>
      <c r="P216" t="s">
        <v>27</v>
      </c>
      <c r="Q216" t="str">
        <f t="shared" si="18"/>
        <v>Queenstown</v>
      </c>
    </row>
    <row r="217" spans="1:17" x14ac:dyDescent="0.25">
      <c r="A217">
        <v>216</v>
      </c>
      <c r="B217">
        <v>1</v>
      </c>
      <c r="C217" t="str">
        <f t="shared" si="15"/>
        <v>Survived</v>
      </c>
      <c r="D217">
        <v>1</v>
      </c>
      <c r="E217" t="str">
        <f t="shared" si="19"/>
        <v>First</v>
      </c>
      <c r="F217" t="s">
        <v>327</v>
      </c>
      <c r="G217" t="s">
        <v>17</v>
      </c>
      <c r="H217">
        <v>31</v>
      </c>
      <c r="I217">
        <f t="shared" si="16"/>
        <v>31</v>
      </c>
      <c r="J217">
        <v>1</v>
      </c>
      <c r="K217">
        <v>0</v>
      </c>
      <c r="L217">
        <v>35273</v>
      </c>
      <c r="M217">
        <v>113.27500000000001</v>
      </c>
      <c r="N217">
        <f t="shared" si="17"/>
        <v>113.27500000000001</v>
      </c>
      <c r="O217" t="s">
        <v>328</v>
      </c>
      <c r="P217" t="s">
        <v>20</v>
      </c>
      <c r="Q217" t="str">
        <f t="shared" si="18"/>
        <v>Cherbourg</v>
      </c>
    </row>
    <row r="218" spans="1:17" x14ac:dyDescent="0.25">
      <c r="A218">
        <v>217</v>
      </c>
      <c r="B218">
        <v>1</v>
      </c>
      <c r="C218" t="str">
        <f t="shared" si="15"/>
        <v>Survived</v>
      </c>
      <c r="D218">
        <v>3</v>
      </c>
      <c r="E218" t="str">
        <f t="shared" si="19"/>
        <v>Third</v>
      </c>
      <c r="F218" t="s">
        <v>329</v>
      </c>
      <c r="G218" t="s">
        <v>17</v>
      </c>
      <c r="H218">
        <v>27</v>
      </c>
      <c r="I218">
        <f t="shared" si="16"/>
        <v>27</v>
      </c>
      <c r="J218">
        <v>0</v>
      </c>
      <c r="K218">
        <v>0</v>
      </c>
      <c r="L218" t="s">
        <v>330</v>
      </c>
      <c r="M218">
        <v>7.9249999999999998</v>
      </c>
      <c r="N218">
        <f t="shared" si="17"/>
        <v>7.9249999999999998</v>
      </c>
      <c r="P218" t="s">
        <v>15</v>
      </c>
      <c r="Q218" t="str">
        <f t="shared" si="18"/>
        <v>Southampton</v>
      </c>
    </row>
    <row r="219" spans="1:17" x14ac:dyDescent="0.25">
      <c r="A219">
        <v>218</v>
      </c>
      <c r="B219">
        <v>0</v>
      </c>
      <c r="C219" t="str">
        <f t="shared" si="15"/>
        <v>Died</v>
      </c>
      <c r="D219">
        <v>2</v>
      </c>
      <c r="E219" t="str">
        <f t="shared" si="19"/>
        <v>Second</v>
      </c>
      <c r="F219" t="s">
        <v>331</v>
      </c>
      <c r="G219" t="s">
        <v>13</v>
      </c>
      <c r="H219">
        <v>42</v>
      </c>
      <c r="I219">
        <f t="shared" si="16"/>
        <v>42</v>
      </c>
      <c r="J219">
        <v>1</v>
      </c>
      <c r="K219">
        <v>0</v>
      </c>
      <c r="L219">
        <v>243847</v>
      </c>
      <c r="M219">
        <v>27</v>
      </c>
      <c r="N219">
        <f t="shared" si="17"/>
        <v>27</v>
      </c>
      <c r="P219" t="s">
        <v>15</v>
      </c>
      <c r="Q219" t="str">
        <f t="shared" si="18"/>
        <v>Southampton</v>
      </c>
    </row>
    <row r="220" spans="1:17" x14ac:dyDescent="0.25">
      <c r="A220">
        <v>219</v>
      </c>
      <c r="B220">
        <v>1</v>
      </c>
      <c r="C220" t="str">
        <f t="shared" si="15"/>
        <v>Survived</v>
      </c>
      <c r="D220">
        <v>1</v>
      </c>
      <c r="E220" t="str">
        <f t="shared" si="19"/>
        <v>First</v>
      </c>
      <c r="F220" t="s">
        <v>332</v>
      </c>
      <c r="G220" t="s">
        <v>17</v>
      </c>
      <c r="H220">
        <v>32</v>
      </c>
      <c r="I220">
        <f t="shared" si="16"/>
        <v>32</v>
      </c>
      <c r="J220">
        <v>0</v>
      </c>
      <c r="K220">
        <v>0</v>
      </c>
      <c r="L220">
        <v>11813</v>
      </c>
      <c r="M220">
        <v>76.291700000000006</v>
      </c>
      <c r="N220">
        <f t="shared" si="17"/>
        <v>76.291700000000006</v>
      </c>
      <c r="O220" t="s">
        <v>333</v>
      </c>
      <c r="P220" t="s">
        <v>20</v>
      </c>
      <c r="Q220" t="str">
        <f t="shared" si="18"/>
        <v>Cherbourg</v>
      </c>
    </row>
    <row r="221" spans="1:17" x14ac:dyDescent="0.25">
      <c r="A221">
        <v>220</v>
      </c>
      <c r="B221">
        <v>0</v>
      </c>
      <c r="C221" t="str">
        <f t="shared" si="15"/>
        <v>Died</v>
      </c>
      <c r="D221">
        <v>2</v>
      </c>
      <c r="E221" t="str">
        <f t="shared" si="19"/>
        <v>Second</v>
      </c>
      <c r="F221" t="s">
        <v>334</v>
      </c>
      <c r="G221" t="s">
        <v>13</v>
      </c>
      <c r="H221">
        <v>30</v>
      </c>
      <c r="I221">
        <f t="shared" si="16"/>
        <v>30</v>
      </c>
      <c r="J221">
        <v>0</v>
      </c>
      <c r="K221">
        <v>0</v>
      </c>
      <c r="L221" t="s">
        <v>335</v>
      </c>
      <c r="M221">
        <v>10.5</v>
      </c>
      <c r="N221">
        <f t="shared" si="17"/>
        <v>10.5</v>
      </c>
      <c r="P221" t="s">
        <v>15</v>
      </c>
      <c r="Q221" t="str">
        <f t="shared" si="18"/>
        <v>Southampton</v>
      </c>
    </row>
    <row r="222" spans="1:17" x14ac:dyDescent="0.25">
      <c r="A222">
        <v>221</v>
      </c>
      <c r="B222">
        <v>1</v>
      </c>
      <c r="C222" t="str">
        <f t="shared" si="15"/>
        <v>Survived</v>
      </c>
      <c r="D222">
        <v>3</v>
      </c>
      <c r="E222" t="str">
        <f t="shared" si="19"/>
        <v>Third</v>
      </c>
      <c r="F222" t="s">
        <v>336</v>
      </c>
      <c r="G222" t="s">
        <v>13</v>
      </c>
      <c r="H222">
        <v>16</v>
      </c>
      <c r="I222">
        <f t="shared" si="16"/>
        <v>16</v>
      </c>
      <c r="J222">
        <v>0</v>
      </c>
      <c r="K222">
        <v>0</v>
      </c>
      <c r="L222" t="s">
        <v>337</v>
      </c>
      <c r="M222">
        <v>8.0500000000000007</v>
      </c>
      <c r="N222">
        <f t="shared" si="17"/>
        <v>8.0500000000000007</v>
      </c>
      <c r="P222" t="s">
        <v>15</v>
      </c>
      <c r="Q222" t="str">
        <f t="shared" si="18"/>
        <v>Southampton</v>
      </c>
    </row>
    <row r="223" spans="1:17" x14ac:dyDescent="0.25">
      <c r="A223">
        <v>222</v>
      </c>
      <c r="B223">
        <v>0</v>
      </c>
      <c r="C223" t="str">
        <f t="shared" si="15"/>
        <v>Died</v>
      </c>
      <c r="D223">
        <v>2</v>
      </c>
      <c r="E223" t="str">
        <f t="shared" si="19"/>
        <v>Second</v>
      </c>
      <c r="F223" t="s">
        <v>338</v>
      </c>
      <c r="G223" t="s">
        <v>13</v>
      </c>
      <c r="H223">
        <v>27</v>
      </c>
      <c r="I223">
        <f t="shared" si="16"/>
        <v>27</v>
      </c>
      <c r="J223">
        <v>0</v>
      </c>
      <c r="K223">
        <v>0</v>
      </c>
      <c r="L223">
        <v>220367</v>
      </c>
      <c r="M223">
        <v>13</v>
      </c>
      <c r="N223">
        <f t="shared" si="17"/>
        <v>13</v>
      </c>
      <c r="P223" t="s">
        <v>15</v>
      </c>
      <c r="Q223" t="str">
        <f t="shared" si="18"/>
        <v>Southampton</v>
      </c>
    </row>
    <row r="224" spans="1:17" x14ac:dyDescent="0.25">
      <c r="A224">
        <v>223</v>
      </c>
      <c r="B224">
        <v>0</v>
      </c>
      <c r="C224" t="str">
        <f t="shared" si="15"/>
        <v>Died</v>
      </c>
      <c r="D224">
        <v>3</v>
      </c>
      <c r="E224" t="str">
        <f t="shared" si="19"/>
        <v>Third</v>
      </c>
      <c r="F224" t="s">
        <v>339</v>
      </c>
      <c r="G224" t="s">
        <v>13</v>
      </c>
      <c r="H224">
        <v>51</v>
      </c>
      <c r="I224">
        <f t="shared" si="16"/>
        <v>51</v>
      </c>
      <c r="J224">
        <v>0</v>
      </c>
      <c r="K224">
        <v>0</v>
      </c>
      <c r="L224">
        <v>21440</v>
      </c>
      <c r="M224">
        <v>8.0500000000000007</v>
      </c>
      <c r="N224">
        <f t="shared" si="17"/>
        <v>8.0500000000000007</v>
      </c>
      <c r="P224" t="s">
        <v>15</v>
      </c>
      <c r="Q224" t="str">
        <f t="shared" si="18"/>
        <v>Southampton</v>
      </c>
    </row>
    <row r="225" spans="1:17" x14ac:dyDescent="0.25">
      <c r="A225">
        <v>224</v>
      </c>
      <c r="B225">
        <v>0</v>
      </c>
      <c r="C225" t="str">
        <f t="shared" si="15"/>
        <v>Died</v>
      </c>
      <c r="D225">
        <v>3</v>
      </c>
      <c r="E225" t="str">
        <f t="shared" si="19"/>
        <v>Third</v>
      </c>
      <c r="F225" t="s">
        <v>340</v>
      </c>
      <c r="G225" t="s">
        <v>13</v>
      </c>
      <c r="I225">
        <f t="shared" si="16"/>
        <v>29.69911764705882</v>
      </c>
      <c r="J225">
        <v>0</v>
      </c>
      <c r="K225">
        <v>0</v>
      </c>
      <c r="L225">
        <v>349234</v>
      </c>
      <c r="M225">
        <v>7.8958000000000004</v>
      </c>
      <c r="N225">
        <f t="shared" si="17"/>
        <v>7.8958000000000004</v>
      </c>
      <c r="P225" t="s">
        <v>15</v>
      </c>
      <c r="Q225" t="str">
        <f t="shared" si="18"/>
        <v>Southampton</v>
      </c>
    </row>
    <row r="226" spans="1:17" x14ac:dyDescent="0.25">
      <c r="A226">
        <v>225</v>
      </c>
      <c r="B226">
        <v>1</v>
      </c>
      <c r="C226" t="str">
        <f t="shared" si="15"/>
        <v>Survived</v>
      </c>
      <c r="D226">
        <v>1</v>
      </c>
      <c r="E226" t="str">
        <f t="shared" si="19"/>
        <v>First</v>
      </c>
      <c r="F226" t="s">
        <v>341</v>
      </c>
      <c r="G226" t="s">
        <v>13</v>
      </c>
      <c r="H226">
        <v>38</v>
      </c>
      <c r="I226">
        <f t="shared" si="16"/>
        <v>38</v>
      </c>
      <c r="J226">
        <v>1</v>
      </c>
      <c r="K226">
        <v>0</v>
      </c>
      <c r="L226">
        <v>19943</v>
      </c>
      <c r="M226">
        <v>90</v>
      </c>
      <c r="N226">
        <f t="shared" si="17"/>
        <v>90</v>
      </c>
      <c r="O226" t="s">
        <v>342</v>
      </c>
      <c r="P226" t="s">
        <v>15</v>
      </c>
      <c r="Q226" t="str">
        <f t="shared" si="18"/>
        <v>Southampton</v>
      </c>
    </row>
    <row r="227" spans="1:17" x14ac:dyDescent="0.25">
      <c r="A227">
        <v>226</v>
      </c>
      <c r="B227">
        <v>0</v>
      </c>
      <c r="C227" t="str">
        <f t="shared" si="15"/>
        <v>Died</v>
      </c>
      <c r="D227">
        <v>3</v>
      </c>
      <c r="E227" t="str">
        <f t="shared" si="19"/>
        <v>Third</v>
      </c>
      <c r="F227" t="s">
        <v>343</v>
      </c>
      <c r="G227" t="s">
        <v>13</v>
      </c>
      <c r="H227">
        <v>22</v>
      </c>
      <c r="I227">
        <f t="shared" si="16"/>
        <v>22</v>
      </c>
      <c r="J227">
        <v>0</v>
      </c>
      <c r="K227">
        <v>0</v>
      </c>
      <c r="L227" t="s">
        <v>344</v>
      </c>
      <c r="M227">
        <v>9.35</v>
      </c>
      <c r="N227">
        <f t="shared" si="17"/>
        <v>9.35</v>
      </c>
      <c r="P227" t="s">
        <v>15</v>
      </c>
      <c r="Q227" t="str">
        <f t="shared" si="18"/>
        <v>Southampton</v>
      </c>
    </row>
    <row r="228" spans="1:17" x14ac:dyDescent="0.25">
      <c r="A228">
        <v>227</v>
      </c>
      <c r="B228">
        <v>1</v>
      </c>
      <c r="C228" t="str">
        <f t="shared" si="15"/>
        <v>Survived</v>
      </c>
      <c r="D228">
        <v>2</v>
      </c>
      <c r="E228" t="str">
        <f t="shared" si="19"/>
        <v>Second</v>
      </c>
      <c r="F228" t="s">
        <v>345</v>
      </c>
      <c r="G228" t="s">
        <v>13</v>
      </c>
      <c r="H228">
        <v>19</v>
      </c>
      <c r="I228">
        <f t="shared" si="16"/>
        <v>19</v>
      </c>
      <c r="J228">
        <v>0</v>
      </c>
      <c r="K228">
        <v>0</v>
      </c>
      <c r="L228" t="s">
        <v>346</v>
      </c>
      <c r="M228">
        <v>10.5</v>
      </c>
      <c r="N228">
        <f t="shared" si="17"/>
        <v>10.5</v>
      </c>
      <c r="P228" t="s">
        <v>15</v>
      </c>
      <c r="Q228" t="str">
        <f t="shared" si="18"/>
        <v>Southampton</v>
      </c>
    </row>
    <row r="229" spans="1:17" x14ac:dyDescent="0.25">
      <c r="A229">
        <v>228</v>
      </c>
      <c r="B229">
        <v>0</v>
      </c>
      <c r="C229" t="str">
        <f t="shared" si="15"/>
        <v>Died</v>
      </c>
      <c r="D229">
        <v>3</v>
      </c>
      <c r="E229" t="str">
        <f t="shared" si="19"/>
        <v>Third</v>
      </c>
      <c r="F229" t="s">
        <v>347</v>
      </c>
      <c r="G229" t="s">
        <v>13</v>
      </c>
      <c r="H229">
        <v>20.5</v>
      </c>
      <c r="I229">
        <f t="shared" si="16"/>
        <v>20.5</v>
      </c>
      <c r="J229">
        <v>0</v>
      </c>
      <c r="K229">
        <v>0</v>
      </c>
      <c r="L229" t="s">
        <v>348</v>
      </c>
      <c r="M229">
        <v>7.25</v>
      </c>
      <c r="N229">
        <f t="shared" si="17"/>
        <v>7.25</v>
      </c>
      <c r="P229" t="s">
        <v>15</v>
      </c>
      <c r="Q229" t="str">
        <f t="shared" si="18"/>
        <v>Southampton</v>
      </c>
    </row>
    <row r="230" spans="1:17" x14ac:dyDescent="0.25">
      <c r="A230">
        <v>229</v>
      </c>
      <c r="B230">
        <v>0</v>
      </c>
      <c r="C230" t="str">
        <f t="shared" si="15"/>
        <v>Died</v>
      </c>
      <c r="D230">
        <v>2</v>
      </c>
      <c r="E230" t="str">
        <f t="shared" si="19"/>
        <v>Second</v>
      </c>
      <c r="F230" t="s">
        <v>349</v>
      </c>
      <c r="G230" t="s">
        <v>13</v>
      </c>
      <c r="H230">
        <v>18</v>
      </c>
      <c r="I230">
        <f t="shared" si="16"/>
        <v>18</v>
      </c>
      <c r="J230">
        <v>0</v>
      </c>
      <c r="K230">
        <v>0</v>
      </c>
      <c r="L230">
        <v>236171</v>
      </c>
      <c r="M230">
        <v>13</v>
      </c>
      <c r="N230">
        <f t="shared" si="17"/>
        <v>13</v>
      </c>
      <c r="P230" t="s">
        <v>15</v>
      </c>
      <c r="Q230" t="str">
        <f t="shared" si="18"/>
        <v>Southampton</v>
      </c>
    </row>
    <row r="231" spans="1:17" x14ac:dyDescent="0.25">
      <c r="A231">
        <v>230</v>
      </c>
      <c r="B231">
        <v>0</v>
      </c>
      <c r="C231" t="str">
        <f t="shared" si="15"/>
        <v>Died</v>
      </c>
      <c r="D231">
        <v>3</v>
      </c>
      <c r="E231" t="str">
        <f t="shared" si="19"/>
        <v>Third</v>
      </c>
      <c r="F231" t="s">
        <v>350</v>
      </c>
      <c r="G231" t="s">
        <v>17</v>
      </c>
      <c r="I231">
        <f t="shared" si="16"/>
        <v>29.69911764705882</v>
      </c>
      <c r="J231">
        <v>3</v>
      </c>
      <c r="K231">
        <v>1</v>
      </c>
      <c r="L231">
        <v>4133</v>
      </c>
      <c r="M231">
        <v>25.466699999999999</v>
      </c>
      <c r="N231">
        <f t="shared" si="17"/>
        <v>25.466699999999999</v>
      </c>
      <c r="P231" t="s">
        <v>15</v>
      </c>
      <c r="Q231" t="str">
        <f t="shared" si="18"/>
        <v>Southampton</v>
      </c>
    </row>
    <row r="232" spans="1:17" x14ac:dyDescent="0.25">
      <c r="A232">
        <v>231</v>
      </c>
      <c r="B232">
        <v>1</v>
      </c>
      <c r="C232" t="str">
        <f t="shared" si="15"/>
        <v>Survived</v>
      </c>
      <c r="D232">
        <v>1</v>
      </c>
      <c r="E232" t="str">
        <f t="shared" si="19"/>
        <v>First</v>
      </c>
      <c r="F232" t="s">
        <v>351</v>
      </c>
      <c r="G232" t="s">
        <v>17</v>
      </c>
      <c r="H232">
        <v>35</v>
      </c>
      <c r="I232">
        <f t="shared" si="16"/>
        <v>35</v>
      </c>
      <c r="J232">
        <v>1</v>
      </c>
      <c r="K232">
        <v>0</v>
      </c>
      <c r="L232">
        <v>36973</v>
      </c>
      <c r="M232">
        <v>83.474999999999994</v>
      </c>
      <c r="N232">
        <f t="shared" si="17"/>
        <v>83.474999999999994</v>
      </c>
      <c r="O232" t="s">
        <v>110</v>
      </c>
      <c r="P232" t="s">
        <v>15</v>
      </c>
      <c r="Q232" t="str">
        <f t="shared" si="18"/>
        <v>Southampton</v>
      </c>
    </row>
    <row r="233" spans="1:17" x14ac:dyDescent="0.25">
      <c r="A233">
        <v>232</v>
      </c>
      <c r="B233">
        <v>0</v>
      </c>
      <c r="C233" t="str">
        <f t="shared" si="15"/>
        <v>Died</v>
      </c>
      <c r="D233">
        <v>3</v>
      </c>
      <c r="E233" t="str">
        <f t="shared" si="19"/>
        <v>Third</v>
      </c>
      <c r="F233" t="s">
        <v>352</v>
      </c>
      <c r="G233" t="s">
        <v>13</v>
      </c>
      <c r="H233">
        <v>29</v>
      </c>
      <c r="I233">
        <f t="shared" si="16"/>
        <v>29</v>
      </c>
      <c r="J233">
        <v>0</v>
      </c>
      <c r="K233">
        <v>0</v>
      </c>
      <c r="L233">
        <v>347067</v>
      </c>
      <c r="M233">
        <v>7.7750000000000004</v>
      </c>
      <c r="N233">
        <f t="shared" si="17"/>
        <v>7.7750000000000004</v>
      </c>
      <c r="P233" t="s">
        <v>15</v>
      </c>
      <c r="Q233" t="str">
        <f t="shared" si="18"/>
        <v>Southampton</v>
      </c>
    </row>
    <row r="234" spans="1:17" x14ac:dyDescent="0.25">
      <c r="A234">
        <v>233</v>
      </c>
      <c r="B234">
        <v>0</v>
      </c>
      <c r="C234" t="str">
        <f t="shared" si="15"/>
        <v>Died</v>
      </c>
      <c r="D234">
        <v>2</v>
      </c>
      <c r="E234" t="str">
        <f t="shared" si="19"/>
        <v>Second</v>
      </c>
      <c r="F234" t="s">
        <v>353</v>
      </c>
      <c r="G234" t="s">
        <v>13</v>
      </c>
      <c r="H234">
        <v>59</v>
      </c>
      <c r="I234">
        <f t="shared" si="16"/>
        <v>59</v>
      </c>
      <c r="J234">
        <v>0</v>
      </c>
      <c r="K234">
        <v>0</v>
      </c>
      <c r="L234">
        <v>237442</v>
      </c>
      <c r="M234">
        <v>13.5</v>
      </c>
      <c r="N234">
        <f t="shared" si="17"/>
        <v>13.5</v>
      </c>
      <c r="P234" t="s">
        <v>15</v>
      </c>
      <c r="Q234" t="str">
        <f t="shared" si="18"/>
        <v>Southampton</v>
      </c>
    </row>
    <row r="235" spans="1:17" x14ac:dyDescent="0.25">
      <c r="A235">
        <v>234</v>
      </c>
      <c r="B235">
        <v>1</v>
      </c>
      <c r="C235" t="str">
        <f t="shared" si="15"/>
        <v>Survived</v>
      </c>
      <c r="D235">
        <v>3</v>
      </c>
      <c r="E235" t="str">
        <f t="shared" si="19"/>
        <v>Third</v>
      </c>
      <c r="F235" t="s">
        <v>354</v>
      </c>
      <c r="G235" t="s">
        <v>17</v>
      </c>
      <c r="H235">
        <v>5</v>
      </c>
      <c r="I235">
        <f t="shared" si="16"/>
        <v>5</v>
      </c>
      <c r="J235">
        <v>4</v>
      </c>
      <c r="K235">
        <v>2</v>
      </c>
      <c r="L235">
        <v>347077</v>
      </c>
      <c r="M235">
        <v>31.387499999999999</v>
      </c>
      <c r="N235">
        <f t="shared" si="17"/>
        <v>31.387499999999999</v>
      </c>
      <c r="P235" t="s">
        <v>15</v>
      </c>
      <c r="Q235" t="str">
        <f t="shared" si="18"/>
        <v>Southampton</v>
      </c>
    </row>
    <row r="236" spans="1:17" x14ac:dyDescent="0.25">
      <c r="A236">
        <v>235</v>
      </c>
      <c r="B236">
        <v>0</v>
      </c>
      <c r="C236" t="str">
        <f t="shared" si="15"/>
        <v>Died</v>
      </c>
      <c r="D236">
        <v>2</v>
      </c>
      <c r="E236" t="str">
        <f t="shared" si="19"/>
        <v>Second</v>
      </c>
      <c r="F236" t="s">
        <v>355</v>
      </c>
      <c r="G236" t="s">
        <v>13</v>
      </c>
      <c r="H236">
        <v>24</v>
      </c>
      <c r="I236">
        <f t="shared" si="16"/>
        <v>24</v>
      </c>
      <c r="J236">
        <v>0</v>
      </c>
      <c r="K236">
        <v>0</v>
      </c>
      <c r="L236" t="s">
        <v>356</v>
      </c>
      <c r="M236">
        <v>10.5</v>
      </c>
      <c r="N236">
        <f t="shared" si="17"/>
        <v>10.5</v>
      </c>
      <c r="P236" t="s">
        <v>15</v>
      </c>
      <c r="Q236" t="str">
        <f t="shared" si="18"/>
        <v>Southampton</v>
      </c>
    </row>
    <row r="237" spans="1:17" x14ac:dyDescent="0.25">
      <c r="A237">
        <v>236</v>
      </c>
      <c r="B237">
        <v>0</v>
      </c>
      <c r="C237" t="str">
        <f t="shared" si="15"/>
        <v>Died</v>
      </c>
      <c r="D237">
        <v>3</v>
      </c>
      <c r="E237" t="str">
        <f t="shared" si="19"/>
        <v>Third</v>
      </c>
      <c r="F237" t="s">
        <v>357</v>
      </c>
      <c r="G237" t="s">
        <v>17</v>
      </c>
      <c r="I237">
        <f t="shared" si="16"/>
        <v>29.69911764705882</v>
      </c>
      <c r="J237">
        <v>0</v>
      </c>
      <c r="K237">
        <v>0</v>
      </c>
      <c r="L237" t="s">
        <v>358</v>
      </c>
      <c r="M237">
        <v>7.55</v>
      </c>
      <c r="N237">
        <f t="shared" si="17"/>
        <v>7.55</v>
      </c>
      <c r="P237" t="s">
        <v>15</v>
      </c>
      <c r="Q237" t="str">
        <f t="shared" si="18"/>
        <v>Southampton</v>
      </c>
    </row>
    <row r="238" spans="1:17" x14ac:dyDescent="0.25">
      <c r="A238">
        <v>237</v>
      </c>
      <c r="B238">
        <v>0</v>
      </c>
      <c r="C238" t="str">
        <f t="shared" si="15"/>
        <v>Died</v>
      </c>
      <c r="D238">
        <v>2</v>
      </c>
      <c r="E238" t="str">
        <f t="shared" si="19"/>
        <v>Second</v>
      </c>
      <c r="F238" t="s">
        <v>359</v>
      </c>
      <c r="G238" t="s">
        <v>13</v>
      </c>
      <c r="H238">
        <v>44</v>
      </c>
      <c r="I238">
        <f t="shared" si="16"/>
        <v>44</v>
      </c>
      <c r="J238">
        <v>1</v>
      </c>
      <c r="K238">
        <v>0</v>
      </c>
      <c r="L238">
        <v>26707</v>
      </c>
      <c r="M238">
        <v>26</v>
      </c>
      <c r="N238">
        <f t="shared" si="17"/>
        <v>26</v>
      </c>
      <c r="P238" t="s">
        <v>15</v>
      </c>
      <c r="Q238" t="str">
        <f t="shared" si="18"/>
        <v>Southampton</v>
      </c>
    </row>
    <row r="239" spans="1:17" x14ac:dyDescent="0.25">
      <c r="A239">
        <v>238</v>
      </c>
      <c r="B239">
        <v>1</v>
      </c>
      <c r="C239" t="str">
        <f t="shared" si="15"/>
        <v>Survived</v>
      </c>
      <c r="D239">
        <v>2</v>
      </c>
      <c r="E239" t="str">
        <f t="shared" si="19"/>
        <v>Second</v>
      </c>
      <c r="F239" t="s">
        <v>360</v>
      </c>
      <c r="G239" t="s">
        <v>17</v>
      </c>
      <c r="H239">
        <v>8</v>
      </c>
      <c r="I239">
        <f t="shared" si="16"/>
        <v>8</v>
      </c>
      <c r="J239">
        <v>0</v>
      </c>
      <c r="K239">
        <v>2</v>
      </c>
      <c r="L239" t="s">
        <v>361</v>
      </c>
      <c r="M239">
        <v>26.25</v>
      </c>
      <c r="N239">
        <f t="shared" si="17"/>
        <v>26.25</v>
      </c>
      <c r="P239" t="s">
        <v>15</v>
      </c>
      <c r="Q239" t="str">
        <f t="shared" si="18"/>
        <v>Southampton</v>
      </c>
    </row>
    <row r="240" spans="1:17" x14ac:dyDescent="0.25">
      <c r="A240">
        <v>239</v>
      </c>
      <c r="B240">
        <v>0</v>
      </c>
      <c r="C240" t="str">
        <f t="shared" si="15"/>
        <v>Died</v>
      </c>
      <c r="D240">
        <v>2</v>
      </c>
      <c r="E240" t="str">
        <f t="shared" si="19"/>
        <v>Second</v>
      </c>
      <c r="F240" t="s">
        <v>362</v>
      </c>
      <c r="G240" t="s">
        <v>13</v>
      </c>
      <c r="H240">
        <v>19</v>
      </c>
      <c r="I240">
        <f t="shared" si="16"/>
        <v>19</v>
      </c>
      <c r="J240">
        <v>0</v>
      </c>
      <c r="K240">
        <v>0</v>
      </c>
      <c r="L240">
        <v>28665</v>
      </c>
      <c r="M240">
        <v>10.5</v>
      </c>
      <c r="N240">
        <f t="shared" si="17"/>
        <v>10.5</v>
      </c>
      <c r="P240" t="s">
        <v>15</v>
      </c>
      <c r="Q240" t="str">
        <f t="shared" si="18"/>
        <v>Southampton</v>
      </c>
    </row>
    <row r="241" spans="1:17" x14ac:dyDescent="0.25">
      <c r="A241">
        <v>240</v>
      </c>
      <c r="B241">
        <v>0</v>
      </c>
      <c r="C241" t="str">
        <f t="shared" si="15"/>
        <v>Died</v>
      </c>
      <c r="D241">
        <v>2</v>
      </c>
      <c r="E241" t="str">
        <f t="shared" si="19"/>
        <v>Second</v>
      </c>
      <c r="F241" t="s">
        <v>363</v>
      </c>
      <c r="G241" t="s">
        <v>13</v>
      </c>
      <c r="H241">
        <v>33</v>
      </c>
      <c r="I241">
        <f t="shared" si="16"/>
        <v>33</v>
      </c>
      <c r="J241">
        <v>0</v>
      </c>
      <c r="K241">
        <v>0</v>
      </c>
      <c r="L241" t="s">
        <v>364</v>
      </c>
      <c r="M241">
        <v>12.275</v>
      </c>
      <c r="N241">
        <f t="shared" si="17"/>
        <v>12.275</v>
      </c>
      <c r="P241" t="s">
        <v>15</v>
      </c>
      <c r="Q241" t="str">
        <f t="shared" si="18"/>
        <v>Southampton</v>
      </c>
    </row>
    <row r="242" spans="1:17" x14ac:dyDescent="0.25">
      <c r="A242">
        <v>241</v>
      </c>
      <c r="B242">
        <v>0</v>
      </c>
      <c r="C242" t="str">
        <f t="shared" si="15"/>
        <v>Died</v>
      </c>
      <c r="D242">
        <v>3</v>
      </c>
      <c r="E242" t="str">
        <f t="shared" si="19"/>
        <v>Third</v>
      </c>
      <c r="F242" t="s">
        <v>365</v>
      </c>
      <c r="G242" t="s">
        <v>17</v>
      </c>
      <c r="I242">
        <f t="shared" si="16"/>
        <v>29.69911764705882</v>
      </c>
      <c r="J242">
        <v>1</v>
      </c>
      <c r="K242">
        <v>0</v>
      </c>
      <c r="L242">
        <v>2665</v>
      </c>
      <c r="M242">
        <v>14.4542</v>
      </c>
      <c r="N242">
        <f t="shared" si="17"/>
        <v>14.4542</v>
      </c>
      <c r="P242" t="s">
        <v>20</v>
      </c>
      <c r="Q242" t="str">
        <f t="shared" si="18"/>
        <v>Cherbourg</v>
      </c>
    </row>
    <row r="243" spans="1:17" x14ac:dyDescent="0.25">
      <c r="A243">
        <v>242</v>
      </c>
      <c r="B243">
        <v>1</v>
      </c>
      <c r="C243" t="str">
        <f t="shared" si="15"/>
        <v>Survived</v>
      </c>
      <c r="D243">
        <v>3</v>
      </c>
      <c r="E243" t="str">
        <f t="shared" si="19"/>
        <v>Third</v>
      </c>
      <c r="F243" t="s">
        <v>366</v>
      </c>
      <c r="G243" t="s">
        <v>17</v>
      </c>
      <c r="I243">
        <f t="shared" si="16"/>
        <v>29.69911764705882</v>
      </c>
      <c r="J243">
        <v>1</v>
      </c>
      <c r="K243">
        <v>0</v>
      </c>
      <c r="L243">
        <v>367230</v>
      </c>
      <c r="M243">
        <v>15.5</v>
      </c>
      <c r="N243">
        <f t="shared" si="17"/>
        <v>15.5</v>
      </c>
      <c r="P243" t="s">
        <v>27</v>
      </c>
      <c r="Q243" t="str">
        <f t="shared" si="18"/>
        <v>Queenstown</v>
      </c>
    </row>
    <row r="244" spans="1:17" x14ac:dyDescent="0.25">
      <c r="A244">
        <v>243</v>
      </c>
      <c r="B244">
        <v>0</v>
      </c>
      <c r="C244" t="str">
        <f t="shared" si="15"/>
        <v>Died</v>
      </c>
      <c r="D244">
        <v>2</v>
      </c>
      <c r="E244" t="str">
        <f t="shared" si="19"/>
        <v>Second</v>
      </c>
      <c r="F244" t="s">
        <v>367</v>
      </c>
      <c r="G244" t="s">
        <v>13</v>
      </c>
      <c r="H244">
        <v>29</v>
      </c>
      <c r="I244">
        <f t="shared" si="16"/>
        <v>29</v>
      </c>
      <c r="J244">
        <v>0</v>
      </c>
      <c r="K244">
        <v>0</v>
      </c>
      <c r="L244" t="s">
        <v>368</v>
      </c>
      <c r="M244">
        <v>10.5</v>
      </c>
      <c r="N244">
        <f t="shared" si="17"/>
        <v>10.5</v>
      </c>
      <c r="P244" t="s">
        <v>15</v>
      </c>
      <c r="Q244" t="str">
        <f t="shared" si="18"/>
        <v>Southampton</v>
      </c>
    </row>
    <row r="245" spans="1:17" x14ac:dyDescent="0.25">
      <c r="A245">
        <v>244</v>
      </c>
      <c r="B245">
        <v>0</v>
      </c>
      <c r="C245" t="str">
        <f t="shared" si="15"/>
        <v>Died</v>
      </c>
      <c r="D245">
        <v>3</v>
      </c>
      <c r="E245" t="str">
        <f t="shared" si="19"/>
        <v>Third</v>
      </c>
      <c r="F245" t="s">
        <v>369</v>
      </c>
      <c r="G245" t="s">
        <v>13</v>
      </c>
      <c r="H245">
        <v>22</v>
      </c>
      <c r="I245">
        <f t="shared" si="16"/>
        <v>22</v>
      </c>
      <c r="J245">
        <v>0</v>
      </c>
      <c r="K245">
        <v>0</v>
      </c>
      <c r="L245" t="s">
        <v>370</v>
      </c>
      <c r="M245">
        <v>7.125</v>
      </c>
      <c r="N245">
        <f t="shared" si="17"/>
        <v>7.125</v>
      </c>
      <c r="P245" t="s">
        <v>15</v>
      </c>
      <c r="Q245" t="str">
        <f t="shared" si="18"/>
        <v>Southampton</v>
      </c>
    </row>
    <row r="246" spans="1:17" x14ac:dyDescent="0.25">
      <c r="A246">
        <v>245</v>
      </c>
      <c r="B246">
        <v>0</v>
      </c>
      <c r="C246" t="str">
        <f t="shared" si="15"/>
        <v>Died</v>
      </c>
      <c r="D246">
        <v>3</v>
      </c>
      <c r="E246" t="str">
        <f t="shared" si="19"/>
        <v>Third</v>
      </c>
      <c r="F246" t="s">
        <v>371</v>
      </c>
      <c r="G246" t="s">
        <v>13</v>
      </c>
      <c r="H246">
        <v>30</v>
      </c>
      <c r="I246">
        <f t="shared" si="16"/>
        <v>30</v>
      </c>
      <c r="J246">
        <v>0</v>
      </c>
      <c r="K246">
        <v>0</v>
      </c>
      <c r="L246">
        <v>2694</v>
      </c>
      <c r="M246">
        <v>7.2249999999999996</v>
      </c>
      <c r="N246">
        <f t="shared" si="17"/>
        <v>7.2249999999999996</v>
      </c>
      <c r="P246" t="s">
        <v>20</v>
      </c>
      <c r="Q246" t="str">
        <f t="shared" si="18"/>
        <v>Cherbourg</v>
      </c>
    </row>
    <row r="247" spans="1:17" x14ac:dyDescent="0.25">
      <c r="A247">
        <v>246</v>
      </c>
      <c r="B247">
        <v>0</v>
      </c>
      <c r="C247" t="str">
        <f t="shared" si="15"/>
        <v>Died</v>
      </c>
      <c r="D247">
        <v>1</v>
      </c>
      <c r="E247" t="str">
        <f t="shared" si="19"/>
        <v>First</v>
      </c>
      <c r="F247" t="s">
        <v>372</v>
      </c>
      <c r="G247" t="s">
        <v>13</v>
      </c>
      <c r="H247">
        <v>44</v>
      </c>
      <c r="I247">
        <f t="shared" si="16"/>
        <v>44</v>
      </c>
      <c r="J247">
        <v>2</v>
      </c>
      <c r="K247">
        <v>0</v>
      </c>
      <c r="L247">
        <v>19928</v>
      </c>
      <c r="M247">
        <v>90</v>
      </c>
      <c r="N247">
        <f t="shared" si="17"/>
        <v>90</v>
      </c>
      <c r="O247" t="s">
        <v>373</v>
      </c>
      <c r="P247" t="s">
        <v>27</v>
      </c>
      <c r="Q247" t="str">
        <f t="shared" si="18"/>
        <v>Queenstown</v>
      </c>
    </row>
    <row r="248" spans="1:17" x14ac:dyDescent="0.25">
      <c r="A248">
        <v>247</v>
      </c>
      <c r="B248">
        <v>0</v>
      </c>
      <c r="C248" t="str">
        <f t="shared" si="15"/>
        <v>Died</v>
      </c>
      <c r="D248">
        <v>3</v>
      </c>
      <c r="E248" t="str">
        <f t="shared" si="19"/>
        <v>Third</v>
      </c>
      <c r="F248" t="s">
        <v>374</v>
      </c>
      <c r="G248" t="s">
        <v>17</v>
      </c>
      <c r="H248">
        <v>25</v>
      </c>
      <c r="I248">
        <f t="shared" si="16"/>
        <v>25</v>
      </c>
      <c r="J248">
        <v>0</v>
      </c>
      <c r="K248">
        <v>0</v>
      </c>
      <c r="L248">
        <v>347071</v>
      </c>
      <c r="M248">
        <v>7.7750000000000004</v>
      </c>
      <c r="N248">
        <f t="shared" si="17"/>
        <v>7.7750000000000004</v>
      </c>
      <c r="P248" t="s">
        <v>15</v>
      </c>
      <c r="Q248" t="str">
        <f t="shared" si="18"/>
        <v>Southampton</v>
      </c>
    </row>
    <row r="249" spans="1:17" x14ac:dyDescent="0.25">
      <c r="A249">
        <v>248</v>
      </c>
      <c r="B249">
        <v>1</v>
      </c>
      <c r="C249" t="str">
        <f t="shared" si="15"/>
        <v>Survived</v>
      </c>
      <c r="D249">
        <v>2</v>
      </c>
      <c r="E249" t="str">
        <f t="shared" si="19"/>
        <v>Second</v>
      </c>
      <c r="F249" t="s">
        <v>375</v>
      </c>
      <c r="G249" t="s">
        <v>17</v>
      </c>
      <c r="H249">
        <v>24</v>
      </c>
      <c r="I249">
        <f t="shared" si="16"/>
        <v>24</v>
      </c>
      <c r="J249">
        <v>0</v>
      </c>
      <c r="K249">
        <v>2</v>
      </c>
      <c r="L249">
        <v>250649</v>
      </c>
      <c r="M249">
        <v>14.5</v>
      </c>
      <c r="N249">
        <f t="shared" si="17"/>
        <v>14.5</v>
      </c>
      <c r="P249" t="s">
        <v>15</v>
      </c>
      <c r="Q249" t="str">
        <f t="shared" si="18"/>
        <v>Southampton</v>
      </c>
    </row>
    <row r="250" spans="1:17" x14ac:dyDescent="0.25">
      <c r="A250">
        <v>249</v>
      </c>
      <c r="B250">
        <v>1</v>
      </c>
      <c r="C250" t="str">
        <f t="shared" si="15"/>
        <v>Survived</v>
      </c>
      <c r="D250">
        <v>1</v>
      </c>
      <c r="E250" t="str">
        <f t="shared" si="19"/>
        <v>First</v>
      </c>
      <c r="F250" t="s">
        <v>376</v>
      </c>
      <c r="G250" t="s">
        <v>13</v>
      </c>
      <c r="H250">
        <v>37</v>
      </c>
      <c r="I250">
        <f t="shared" si="16"/>
        <v>37</v>
      </c>
      <c r="J250">
        <v>1</v>
      </c>
      <c r="K250">
        <v>1</v>
      </c>
      <c r="L250">
        <v>11751</v>
      </c>
      <c r="M250">
        <v>52.554200000000002</v>
      </c>
      <c r="N250">
        <f t="shared" si="17"/>
        <v>52.554200000000002</v>
      </c>
      <c r="O250" t="s">
        <v>377</v>
      </c>
      <c r="P250" t="s">
        <v>15</v>
      </c>
      <c r="Q250" t="str">
        <f t="shared" si="18"/>
        <v>Southampton</v>
      </c>
    </row>
    <row r="251" spans="1:17" x14ac:dyDescent="0.25">
      <c r="A251">
        <v>250</v>
      </c>
      <c r="B251">
        <v>0</v>
      </c>
      <c r="C251" t="str">
        <f t="shared" si="15"/>
        <v>Died</v>
      </c>
      <c r="D251">
        <v>2</v>
      </c>
      <c r="E251" t="str">
        <f t="shared" si="19"/>
        <v>Second</v>
      </c>
      <c r="F251" t="s">
        <v>378</v>
      </c>
      <c r="G251" t="s">
        <v>13</v>
      </c>
      <c r="H251">
        <v>54</v>
      </c>
      <c r="I251">
        <f t="shared" si="16"/>
        <v>54</v>
      </c>
      <c r="J251">
        <v>1</v>
      </c>
      <c r="K251">
        <v>0</v>
      </c>
      <c r="L251">
        <v>244252</v>
      </c>
      <c r="M251">
        <v>26</v>
      </c>
      <c r="N251">
        <f t="shared" si="17"/>
        <v>26</v>
      </c>
      <c r="P251" t="s">
        <v>15</v>
      </c>
      <c r="Q251" t="str">
        <f t="shared" si="18"/>
        <v>Southampton</v>
      </c>
    </row>
    <row r="252" spans="1:17" x14ac:dyDescent="0.25">
      <c r="A252">
        <v>251</v>
      </c>
      <c r="B252">
        <v>0</v>
      </c>
      <c r="C252" t="str">
        <f t="shared" si="15"/>
        <v>Died</v>
      </c>
      <c r="D252">
        <v>3</v>
      </c>
      <c r="E252" t="str">
        <f t="shared" si="19"/>
        <v>Third</v>
      </c>
      <c r="F252" t="s">
        <v>379</v>
      </c>
      <c r="G252" t="s">
        <v>13</v>
      </c>
      <c r="I252">
        <f t="shared" si="16"/>
        <v>29.69911764705882</v>
      </c>
      <c r="J252">
        <v>0</v>
      </c>
      <c r="K252">
        <v>0</v>
      </c>
      <c r="L252">
        <v>362316</v>
      </c>
      <c r="M252">
        <v>7.25</v>
      </c>
      <c r="N252">
        <f t="shared" si="17"/>
        <v>7.25</v>
      </c>
      <c r="P252" t="s">
        <v>15</v>
      </c>
      <c r="Q252" t="str">
        <f t="shared" si="18"/>
        <v>Southampton</v>
      </c>
    </row>
    <row r="253" spans="1:17" x14ac:dyDescent="0.25">
      <c r="A253">
        <v>252</v>
      </c>
      <c r="B253">
        <v>0</v>
      </c>
      <c r="C253" t="str">
        <f t="shared" si="15"/>
        <v>Died</v>
      </c>
      <c r="D253">
        <v>3</v>
      </c>
      <c r="E253" t="str">
        <f t="shared" si="19"/>
        <v>Third</v>
      </c>
      <c r="F253" t="s">
        <v>380</v>
      </c>
      <c r="G253" t="s">
        <v>17</v>
      </c>
      <c r="H253">
        <v>29</v>
      </c>
      <c r="I253">
        <f t="shared" si="16"/>
        <v>29</v>
      </c>
      <c r="J253">
        <v>1</v>
      </c>
      <c r="K253">
        <v>1</v>
      </c>
      <c r="L253">
        <v>347054</v>
      </c>
      <c r="M253">
        <v>10.4625</v>
      </c>
      <c r="N253">
        <f t="shared" si="17"/>
        <v>10.4625</v>
      </c>
      <c r="O253" t="s">
        <v>35</v>
      </c>
      <c r="P253" t="s">
        <v>15</v>
      </c>
      <c r="Q253" t="str">
        <f t="shared" si="18"/>
        <v>Southampton</v>
      </c>
    </row>
    <row r="254" spans="1:17" x14ac:dyDescent="0.25">
      <c r="A254">
        <v>253</v>
      </c>
      <c r="B254">
        <v>0</v>
      </c>
      <c r="C254" t="str">
        <f t="shared" si="15"/>
        <v>Died</v>
      </c>
      <c r="D254">
        <v>1</v>
      </c>
      <c r="E254" t="str">
        <f t="shared" si="19"/>
        <v>First</v>
      </c>
      <c r="F254" t="s">
        <v>381</v>
      </c>
      <c r="G254" t="s">
        <v>13</v>
      </c>
      <c r="H254">
        <v>62</v>
      </c>
      <c r="I254">
        <f t="shared" si="16"/>
        <v>62</v>
      </c>
      <c r="J254">
        <v>0</v>
      </c>
      <c r="K254">
        <v>0</v>
      </c>
      <c r="L254">
        <v>113514</v>
      </c>
      <c r="M254">
        <v>26.55</v>
      </c>
      <c r="N254">
        <f t="shared" si="17"/>
        <v>26.55</v>
      </c>
      <c r="O254" t="s">
        <v>382</v>
      </c>
      <c r="P254" t="s">
        <v>15</v>
      </c>
      <c r="Q254" t="str">
        <f t="shared" si="18"/>
        <v>Southampton</v>
      </c>
    </row>
    <row r="255" spans="1:17" x14ac:dyDescent="0.25">
      <c r="A255">
        <v>254</v>
      </c>
      <c r="B255">
        <v>0</v>
      </c>
      <c r="C255" t="str">
        <f t="shared" si="15"/>
        <v>Died</v>
      </c>
      <c r="D255">
        <v>3</v>
      </c>
      <c r="E255" t="str">
        <f t="shared" si="19"/>
        <v>Third</v>
      </c>
      <c r="F255" t="s">
        <v>383</v>
      </c>
      <c r="G255" t="s">
        <v>13</v>
      </c>
      <c r="H255">
        <v>30</v>
      </c>
      <c r="I255">
        <f t="shared" si="16"/>
        <v>30</v>
      </c>
      <c r="J255">
        <v>1</v>
      </c>
      <c r="K255">
        <v>0</v>
      </c>
      <c r="L255" t="s">
        <v>384</v>
      </c>
      <c r="M255">
        <v>16.100000000000001</v>
      </c>
      <c r="N255">
        <f t="shared" si="17"/>
        <v>16.100000000000001</v>
      </c>
      <c r="P255" t="s">
        <v>15</v>
      </c>
      <c r="Q255" t="str">
        <f t="shared" si="18"/>
        <v>Southampton</v>
      </c>
    </row>
    <row r="256" spans="1:17" x14ac:dyDescent="0.25">
      <c r="A256">
        <v>255</v>
      </c>
      <c r="B256">
        <v>0</v>
      </c>
      <c r="C256" t="str">
        <f t="shared" si="15"/>
        <v>Died</v>
      </c>
      <c r="D256">
        <v>3</v>
      </c>
      <c r="E256" t="str">
        <f t="shared" si="19"/>
        <v>Third</v>
      </c>
      <c r="F256" t="s">
        <v>385</v>
      </c>
      <c r="G256" t="s">
        <v>17</v>
      </c>
      <c r="H256">
        <v>41</v>
      </c>
      <c r="I256">
        <f t="shared" si="16"/>
        <v>41</v>
      </c>
      <c r="J256">
        <v>0</v>
      </c>
      <c r="K256">
        <v>2</v>
      </c>
      <c r="L256">
        <v>370129</v>
      </c>
      <c r="M256">
        <v>20.212499999999999</v>
      </c>
      <c r="N256">
        <f t="shared" si="17"/>
        <v>20.212499999999999</v>
      </c>
      <c r="P256" t="s">
        <v>15</v>
      </c>
      <c r="Q256" t="str">
        <f t="shared" si="18"/>
        <v>Southampton</v>
      </c>
    </row>
    <row r="257" spans="1:17" x14ac:dyDescent="0.25">
      <c r="A257">
        <v>256</v>
      </c>
      <c r="B257">
        <v>1</v>
      </c>
      <c r="C257" t="str">
        <f t="shared" si="15"/>
        <v>Survived</v>
      </c>
      <c r="D257">
        <v>3</v>
      </c>
      <c r="E257" t="str">
        <f t="shared" si="19"/>
        <v>Third</v>
      </c>
      <c r="F257" t="s">
        <v>386</v>
      </c>
      <c r="G257" t="s">
        <v>17</v>
      </c>
      <c r="H257">
        <v>29</v>
      </c>
      <c r="I257">
        <f t="shared" si="16"/>
        <v>29</v>
      </c>
      <c r="J257">
        <v>0</v>
      </c>
      <c r="K257">
        <v>2</v>
      </c>
      <c r="L257">
        <v>2650</v>
      </c>
      <c r="M257">
        <v>15.245799999999999</v>
      </c>
      <c r="N257">
        <f t="shared" si="17"/>
        <v>15.245799999999999</v>
      </c>
      <c r="P257" t="s">
        <v>20</v>
      </c>
      <c r="Q257" t="str">
        <f t="shared" si="18"/>
        <v>Cherbourg</v>
      </c>
    </row>
    <row r="258" spans="1:17" x14ac:dyDescent="0.25">
      <c r="A258">
        <v>257</v>
      </c>
      <c r="B258">
        <v>1</v>
      </c>
      <c r="C258" t="str">
        <f t="shared" ref="C258:C321" si="20">IF(B258=1, "Survived", "Died")</f>
        <v>Survived</v>
      </c>
      <c r="D258">
        <v>1</v>
      </c>
      <c r="E258" t="str">
        <f t="shared" si="19"/>
        <v>First</v>
      </c>
      <c r="F258" t="s">
        <v>387</v>
      </c>
      <c r="G258" t="s">
        <v>17</v>
      </c>
      <c r="I258">
        <f t="shared" ref="I258:I321" si="21">IF(H258="",AVERAGE(H:H),H258)</f>
        <v>29.69911764705882</v>
      </c>
      <c r="J258">
        <v>0</v>
      </c>
      <c r="K258">
        <v>0</v>
      </c>
      <c r="L258" t="s">
        <v>388</v>
      </c>
      <c r="M258">
        <v>79.2</v>
      </c>
      <c r="N258">
        <f t="shared" ref="N258:N321" si="22">IF(M258="",MEDIAN(M:M),M258)</f>
        <v>79.2</v>
      </c>
      <c r="P258" t="s">
        <v>20</v>
      </c>
      <c r="Q258" t="str">
        <f t="shared" ref="Q258:Q321" si="23">IF(P258="C", "Cherbourg", IF(P258="Q", "Queenstown", IF(P258="S", "Southampton")))</f>
        <v>Cherbourg</v>
      </c>
    </row>
    <row r="259" spans="1:17" x14ac:dyDescent="0.25">
      <c r="A259">
        <v>258</v>
      </c>
      <c r="B259">
        <v>1</v>
      </c>
      <c r="C259" t="str">
        <f t="shared" si="20"/>
        <v>Survived</v>
      </c>
      <c r="D259">
        <v>1</v>
      </c>
      <c r="E259" t="str">
        <f t="shared" ref="E259:E322" si="24">IF(D259=1, "First", IF(D259=2, "Second", IF(D259=3, "Third")))</f>
        <v>First</v>
      </c>
      <c r="F259" t="s">
        <v>389</v>
      </c>
      <c r="G259" t="s">
        <v>17</v>
      </c>
      <c r="H259">
        <v>30</v>
      </c>
      <c r="I259">
        <f t="shared" si="21"/>
        <v>30</v>
      </c>
      <c r="J259">
        <v>0</v>
      </c>
      <c r="K259">
        <v>0</v>
      </c>
      <c r="L259">
        <v>110152</v>
      </c>
      <c r="M259">
        <v>86.5</v>
      </c>
      <c r="N259">
        <f t="shared" si="22"/>
        <v>86.5</v>
      </c>
      <c r="O259" t="s">
        <v>390</v>
      </c>
      <c r="P259" t="s">
        <v>15</v>
      </c>
      <c r="Q259" t="str">
        <f t="shared" si="23"/>
        <v>Southampton</v>
      </c>
    </row>
    <row r="260" spans="1:17" x14ac:dyDescent="0.25">
      <c r="A260">
        <v>259</v>
      </c>
      <c r="B260">
        <v>1</v>
      </c>
      <c r="C260" t="str">
        <f t="shared" si="20"/>
        <v>Survived</v>
      </c>
      <c r="D260">
        <v>1</v>
      </c>
      <c r="E260" t="str">
        <f t="shared" si="24"/>
        <v>First</v>
      </c>
      <c r="F260" t="s">
        <v>391</v>
      </c>
      <c r="G260" t="s">
        <v>17</v>
      </c>
      <c r="H260">
        <v>35</v>
      </c>
      <c r="I260">
        <f t="shared" si="21"/>
        <v>35</v>
      </c>
      <c r="J260">
        <v>0</v>
      </c>
      <c r="K260">
        <v>0</v>
      </c>
      <c r="L260" t="s">
        <v>392</v>
      </c>
      <c r="M260">
        <v>512.32920000000001</v>
      </c>
      <c r="N260">
        <f t="shared" si="22"/>
        <v>512.32920000000001</v>
      </c>
      <c r="P260" t="s">
        <v>20</v>
      </c>
      <c r="Q260" t="str">
        <f t="shared" si="23"/>
        <v>Cherbourg</v>
      </c>
    </row>
    <row r="261" spans="1:17" x14ac:dyDescent="0.25">
      <c r="A261">
        <v>260</v>
      </c>
      <c r="B261">
        <v>1</v>
      </c>
      <c r="C261" t="str">
        <f t="shared" si="20"/>
        <v>Survived</v>
      </c>
      <c r="D261">
        <v>2</v>
      </c>
      <c r="E261" t="str">
        <f t="shared" si="24"/>
        <v>Second</v>
      </c>
      <c r="F261" t="s">
        <v>393</v>
      </c>
      <c r="G261" t="s">
        <v>17</v>
      </c>
      <c r="H261">
        <v>50</v>
      </c>
      <c r="I261">
        <f t="shared" si="21"/>
        <v>50</v>
      </c>
      <c r="J261">
        <v>0</v>
      </c>
      <c r="K261">
        <v>1</v>
      </c>
      <c r="L261">
        <v>230433</v>
      </c>
      <c r="M261">
        <v>26</v>
      </c>
      <c r="N261">
        <f t="shared" si="22"/>
        <v>26</v>
      </c>
      <c r="P261" t="s">
        <v>15</v>
      </c>
      <c r="Q261" t="str">
        <f t="shared" si="23"/>
        <v>Southampton</v>
      </c>
    </row>
    <row r="262" spans="1:17" x14ac:dyDescent="0.25">
      <c r="A262">
        <v>261</v>
      </c>
      <c r="B262">
        <v>0</v>
      </c>
      <c r="C262" t="str">
        <f t="shared" si="20"/>
        <v>Died</v>
      </c>
      <c r="D262">
        <v>3</v>
      </c>
      <c r="E262" t="str">
        <f t="shared" si="24"/>
        <v>Third</v>
      </c>
      <c r="F262" t="s">
        <v>394</v>
      </c>
      <c r="G262" t="s">
        <v>13</v>
      </c>
      <c r="I262">
        <f t="shared" si="21"/>
        <v>29.69911764705882</v>
      </c>
      <c r="J262">
        <v>0</v>
      </c>
      <c r="K262">
        <v>0</v>
      </c>
      <c r="L262">
        <v>384461</v>
      </c>
      <c r="M262">
        <v>7.75</v>
      </c>
      <c r="N262">
        <f t="shared" si="22"/>
        <v>7.75</v>
      </c>
      <c r="P262" t="s">
        <v>27</v>
      </c>
      <c r="Q262" t="str">
        <f t="shared" si="23"/>
        <v>Queenstown</v>
      </c>
    </row>
    <row r="263" spans="1:17" x14ac:dyDescent="0.25">
      <c r="A263">
        <v>262</v>
      </c>
      <c r="B263">
        <v>1</v>
      </c>
      <c r="C263" t="str">
        <f t="shared" si="20"/>
        <v>Survived</v>
      </c>
      <c r="D263">
        <v>3</v>
      </c>
      <c r="E263" t="str">
        <f t="shared" si="24"/>
        <v>Third</v>
      </c>
      <c r="F263" t="s">
        <v>395</v>
      </c>
      <c r="G263" t="s">
        <v>13</v>
      </c>
      <c r="H263">
        <v>3</v>
      </c>
      <c r="I263">
        <f t="shared" si="21"/>
        <v>3</v>
      </c>
      <c r="J263">
        <v>4</v>
      </c>
      <c r="K263">
        <v>2</v>
      </c>
      <c r="L263">
        <v>347077</v>
      </c>
      <c r="M263">
        <v>31.387499999999999</v>
      </c>
      <c r="N263">
        <f t="shared" si="22"/>
        <v>31.387499999999999</v>
      </c>
      <c r="P263" t="s">
        <v>15</v>
      </c>
      <c r="Q263" t="str">
        <f t="shared" si="23"/>
        <v>Southampton</v>
      </c>
    </row>
    <row r="264" spans="1:17" x14ac:dyDescent="0.25">
      <c r="A264">
        <v>263</v>
      </c>
      <c r="B264">
        <v>0</v>
      </c>
      <c r="C264" t="str">
        <f t="shared" si="20"/>
        <v>Died</v>
      </c>
      <c r="D264">
        <v>1</v>
      </c>
      <c r="E264" t="str">
        <f t="shared" si="24"/>
        <v>First</v>
      </c>
      <c r="F264" t="s">
        <v>396</v>
      </c>
      <c r="G264" t="s">
        <v>13</v>
      </c>
      <c r="H264">
        <v>52</v>
      </c>
      <c r="I264">
        <f t="shared" si="21"/>
        <v>52</v>
      </c>
      <c r="J264">
        <v>1</v>
      </c>
      <c r="K264">
        <v>1</v>
      </c>
      <c r="L264">
        <v>110413</v>
      </c>
      <c r="M264">
        <v>79.650000000000006</v>
      </c>
      <c r="N264">
        <f t="shared" si="22"/>
        <v>79.650000000000006</v>
      </c>
      <c r="O264" t="s">
        <v>397</v>
      </c>
      <c r="P264" t="s">
        <v>15</v>
      </c>
      <c r="Q264" t="str">
        <f t="shared" si="23"/>
        <v>Southampton</v>
      </c>
    </row>
    <row r="265" spans="1:17" x14ac:dyDescent="0.25">
      <c r="A265">
        <v>264</v>
      </c>
      <c r="B265">
        <v>0</v>
      </c>
      <c r="C265" t="str">
        <f t="shared" si="20"/>
        <v>Died</v>
      </c>
      <c r="D265">
        <v>1</v>
      </c>
      <c r="E265" t="str">
        <f t="shared" si="24"/>
        <v>First</v>
      </c>
      <c r="F265" t="s">
        <v>398</v>
      </c>
      <c r="G265" t="s">
        <v>13</v>
      </c>
      <c r="H265">
        <v>40</v>
      </c>
      <c r="I265">
        <f t="shared" si="21"/>
        <v>40</v>
      </c>
      <c r="J265">
        <v>0</v>
      </c>
      <c r="K265">
        <v>0</v>
      </c>
      <c r="L265">
        <v>112059</v>
      </c>
      <c r="M265">
        <v>0</v>
      </c>
      <c r="N265">
        <f t="shared" si="22"/>
        <v>0</v>
      </c>
      <c r="O265" t="s">
        <v>399</v>
      </c>
      <c r="P265" t="s">
        <v>15</v>
      </c>
      <c r="Q265" t="str">
        <f t="shared" si="23"/>
        <v>Southampton</v>
      </c>
    </row>
    <row r="266" spans="1:17" x14ac:dyDescent="0.25">
      <c r="A266">
        <v>265</v>
      </c>
      <c r="B266">
        <v>0</v>
      </c>
      <c r="C266" t="str">
        <f t="shared" si="20"/>
        <v>Died</v>
      </c>
      <c r="D266">
        <v>3</v>
      </c>
      <c r="E266" t="str">
        <f t="shared" si="24"/>
        <v>Third</v>
      </c>
      <c r="F266" t="s">
        <v>400</v>
      </c>
      <c r="G266" t="s">
        <v>17</v>
      </c>
      <c r="I266">
        <f t="shared" si="21"/>
        <v>29.69911764705882</v>
      </c>
      <c r="J266">
        <v>0</v>
      </c>
      <c r="K266">
        <v>0</v>
      </c>
      <c r="L266">
        <v>382649</v>
      </c>
      <c r="M266">
        <v>7.75</v>
      </c>
      <c r="N266">
        <f t="shared" si="22"/>
        <v>7.75</v>
      </c>
      <c r="P266" t="s">
        <v>27</v>
      </c>
      <c r="Q266" t="str">
        <f t="shared" si="23"/>
        <v>Queenstown</v>
      </c>
    </row>
    <row r="267" spans="1:17" x14ac:dyDescent="0.25">
      <c r="A267">
        <v>266</v>
      </c>
      <c r="B267">
        <v>0</v>
      </c>
      <c r="C267" t="str">
        <f t="shared" si="20"/>
        <v>Died</v>
      </c>
      <c r="D267">
        <v>2</v>
      </c>
      <c r="E267" t="str">
        <f t="shared" si="24"/>
        <v>Second</v>
      </c>
      <c r="F267" t="s">
        <v>401</v>
      </c>
      <c r="G267" t="s">
        <v>13</v>
      </c>
      <c r="H267">
        <v>36</v>
      </c>
      <c r="I267">
        <f t="shared" si="21"/>
        <v>36</v>
      </c>
      <c r="J267">
        <v>0</v>
      </c>
      <c r="K267">
        <v>0</v>
      </c>
      <c r="L267" t="s">
        <v>402</v>
      </c>
      <c r="M267">
        <v>10.5</v>
      </c>
      <c r="N267">
        <f t="shared" si="22"/>
        <v>10.5</v>
      </c>
      <c r="P267" t="s">
        <v>15</v>
      </c>
      <c r="Q267" t="str">
        <f t="shared" si="23"/>
        <v>Southampton</v>
      </c>
    </row>
    <row r="268" spans="1:17" x14ac:dyDescent="0.25">
      <c r="A268">
        <v>267</v>
      </c>
      <c r="B268">
        <v>0</v>
      </c>
      <c r="C268" t="str">
        <f t="shared" si="20"/>
        <v>Died</v>
      </c>
      <c r="D268">
        <v>3</v>
      </c>
      <c r="E268" t="str">
        <f t="shared" si="24"/>
        <v>Third</v>
      </c>
      <c r="F268" t="s">
        <v>403</v>
      </c>
      <c r="G268" t="s">
        <v>13</v>
      </c>
      <c r="H268">
        <v>16</v>
      </c>
      <c r="I268">
        <f t="shared" si="21"/>
        <v>16</v>
      </c>
      <c r="J268">
        <v>4</v>
      </c>
      <c r="K268">
        <v>1</v>
      </c>
      <c r="L268">
        <v>3101295</v>
      </c>
      <c r="M268">
        <v>39.6875</v>
      </c>
      <c r="N268">
        <f t="shared" si="22"/>
        <v>39.6875</v>
      </c>
      <c r="P268" t="s">
        <v>15</v>
      </c>
      <c r="Q268" t="str">
        <f t="shared" si="23"/>
        <v>Southampton</v>
      </c>
    </row>
    <row r="269" spans="1:17" x14ac:dyDescent="0.25">
      <c r="A269">
        <v>268</v>
      </c>
      <c r="B269">
        <v>1</v>
      </c>
      <c r="C269" t="str">
        <f t="shared" si="20"/>
        <v>Survived</v>
      </c>
      <c r="D269">
        <v>3</v>
      </c>
      <c r="E269" t="str">
        <f t="shared" si="24"/>
        <v>Third</v>
      </c>
      <c r="F269" t="s">
        <v>404</v>
      </c>
      <c r="G269" t="s">
        <v>13</v>
      </c>
      <c r="H269">
        <v>25</v>
      </c>
      <c r="I269">
        <f t="shared" si="21"/>
        <v>25</v>
      </c>
      <c r="J269">
        <v>1</v>
      </c>
      <c r="K269">
        <v>0</v>
      </c>
      <c r="L269">
        <v>347083</v>
      </c>
      <c r="M269">
        <v>7.7750000000000004</v>
      </c>
      <c r="N269">
        <f t="shared" si="22"/>
        <v>7.7750000000000004</v>
      </c>
      <c r="P269" t="s">
        <v>15</v>
      </c>
      <c r="Q269" t="str">
        <f t="shared" si="23"/>
        <v>Southampton</v>
      </c>
    </row>
    <row r="270" spans="1:17" x14ac:dyDescent="0.25">
      <c r="A270">
        <v>269</v>
      </c>
      <c r="B270">
        <v>1</v>
      </c>
      <c r="C270" t="str">
        <f t="shared" si="20"/>
        <v>Survived</v>
      </c>
      <c r="D270">
        <v>1</v>
      </c>
      <c r="E270" t="str">
        <f t="shared" si="24"/>
        <v>First</v>
      </c>
      <c r="F270" t="s">
        <v>405</v>
      </c>
      <c r="G270" t="s">
        <v>17</v>
      </c>
      <c r="H270">
        <v>58</v>
      </c>
      <c r="I270">
        <f t="shared" si="21"/>
        <v>58</v>
      </c>
      <c r="J270">
        <v>0</v>
      </c>
      <c r="K270">
        <v>1</v>
      </c>
      <c r="L270" t="s">
        <v>406</v>
      </c>
      <c r="M270">
        <v>153.46250000000001</v>
      </c>
      <c r="N270">
        <f t="shared" si="22"/>
        <v>153.46250000000001</v>
      </c>
      <c r="O270" t="s">
        <v>407</v>
      </c>
      <c r="P270" t="s">
        <v>15</v>
      </c>
      <c r="Q270" t="str">
        <f t="shared" si="23"/>
        <v>Southampton</v>
      </c>
    </row>
    <row r="271" spans="1:17" x14ac:dyDescent="0.25">
      <c r="A271">
        <v>270</v>
      </c>
      <c r="B271">
        <v>1</v>
      </c>
      <c r="C271" t="str">
        <f t="shared" si="20"/>
        <v>Survived</v>
      </c>
      <c r="D271">
        <v>1</v>
      </c>
      <c r="E271" t="str">
        <f t="shared" si="24"/>
        <v>First</v>
      </c>
      <c r="F271" t="s">
        <v>408</v>
      </c>
      <c r="G271" t="s">
        <v>17</v>
      </c>
      <c r="H271">
        <v>35</v>
      </c>
      <c r="I271">
        <f t="shared" si="21"/>
        <v>35</v>
      </c>
      <c r="J271">
        <v>0</v>
      </c>
      <c r="K271">
        <v>0</v>
      </c>
      <c r="L271" t="s">
        <v>409</v>
      </c>
      <c r="M271">
        <v>135.63329999999999</v>
      </c>
      <c r="N271">
        <f t="shared" si="22"/>
        <v>135.63329999999999</v>
      </c>
      <c r="O271" t="s">
        <v>410</v>
      </c>
      <c r="P271" t="s">
        <v>15</v>
      </c>
      <c r="Q271" t="str">
        <f t="shared" si="23"/>
        <v>Southampton</v>
      </c>
    </row>
    <row r="272" spans="1:17" x14ac:dyDescent="0.25">
      <c r="A272">
        <v>271</v>
      </c>
      <c r="B272">
        <v>0</v>
      </c>
      <c r="C272" t="str">
        <f t="shared" si="20"/>
        <v>Died</v>
      </c>
      <c r="D272">
        <v>1</v>
      </c>
      <c r="E272" t="str">
        <f t="shared" si="24"/>
        <v>First</v>
      </c>
      <c r="F272" t="s">
        <v>411</v>
      </c>
      <c r="G272" t="s">
        <v>13</v>
      </c>
      <c r="I272">
        <f t="shared" si="21"/>
        <v>29.69911764705882</v>
      </c>
      <c r="J272">
        <v>0</v>
      </c>
      <c r="K272">
        <v>0</v>
      </c>
      <c r="L272">
        <v>113798</v>
      </c>
      <c r="M272">
        <v>31</v>
      </c>
      <c r="N272">
        <f t="shared" si="22"/>
        <v>31</v>
      </c>
      <c r="P272" t="s">
        <v>15</v>
      </c>
      <c r="Q272" t="str">
        <f t="shared" si="23"/>
        <v>Southampton</v>
      </c>
    </row>
    <row r="273" spans="1:17" x14ac:dyDescent="0.25">
      <c r="A273">
        <v>272</v>
      </c>
      <c r="B273">
        <v>1</v>
      </c>
      <c r="C273" t="str">
        <f t="shared" si="20"/>
        <v>Survived</v>
      </c>
      <c r="D273">
        <v>3</v>
      </c>
      <c r="E273" t="str">
        <f t="shared" si="24"/>
        <v>Third</v>
      </c>
      <c r="F273" t="s">
        <v>412</v>
      </c>
      <c r="G273" t="s">
        <v>13</v>
      </c>
      <c r="H273">
        <v>25</v>
      </c>
      <c r="I273">
        <f t="shared" si="21"/>
        <v>25</v>
      </c>
      <c r="J273">
        <v>0</v>
      </c>
      <c r="K273">
        <v>0</v>
      </c>
      <c r="L273" t="s">
        <v>280</v>
      </c>
      <c r="M273">
        <v>0</v>
      </c>
      <c r="N273">
        <f t="shared" si="22"/>
        <v>0</v>
      </c>
      <c r="P273" t="s">
        <v>15</v>
      </c>
      <c r="Q273" t="str">
        <f t="shared" si="23"/>
        <v>Southampton</v>
      </c>
    </row>
    <row r="274" spans="1:17" x14ac:dyDescent="0.25">
      <c r="A274">
        <v>273</v>
      </c>
      <c r="B274">
        <v>1</v>
      </c>
      <c r="C274" t="str">
        <f t="shared" si="20"/>
        <v>Survived</v>
      </c>
      <c r="D274">
        <v>2</v>
      </c>
      <c r="E274" t="str">
        <f t="shared" si="24"/>
        <v>Second</v>
      </c>
      <c r="F274" t="s">
        <v>413</v>
      </c>
      <c r="G274" t="s">
        <v>17</v>
      </c>
      <c r="H274">
        <v>41</v>
      </c>
      <c r="I274">
        <f t="shared" si="21"/>
        <v>41</v>
      </c>
      <c r="J274">
        <v>0</v>
      </c>
      <c r="K274">
        <v>1</v>
      </c>
      <c r="L274">
        <v>250644</v>
      </c>
      <c r="M274">
        <v>19.5</v>
      </c>
      <c r="N274">
        <f t="shared" si="22"/>
        <v>19.5</v>
      </c>
      <c r="P274" t="s">
        <v>15</v>
      </c>
      <c r="Q274" t="str">
        <f t="shared" si="23"/>
        <v>Southampton</v>
      </c>
    </row>
    <row r="275" spans="1:17" x14ac:dyDescent="0.25">
      <c r="A275">
        <v>274</v>
      </c>
      <c r="B275">
        <v>0</v>
      </c>
      <c r="C275" t="str">
        <f t="shared" si="20"/>
        <v>Died</v>
      </c>
      <c r="D275">
        <v>1</v>
      </c>
      <c r="E275" t="str">
        <f t="shared" si="24"/>
        <v>First</v>
      </c>
      <c r="F275" t="s">
        <v>414</v>
      </c>
      <c r="G275" t="s">
        <v>13</v>
      </c>
      <c r="H275">
        <v>37</v>
      </c>
      <c r="I275">
        <f t="shared" si="21"/>
        <v>37</v>
      </c>
      <c r="J275">
        <v>0</v>
      </c>
      <c r="K275">
        <v>1</v>
      </c>
      <c r="L275" t="s">
        <v>415</v>
      </c>
      <c r="M275">
        <v>29.7</v>
      </c>
      <c r="N275">
        <f t="shared" si="22"/>
        <v>29.7</v>
      </c>
      <c r="O275" t="s">
        <v>416</v>
      </c>
      <c r="P275" t="s">
        <v>20</v>
      </c>
      <c r="Q275" t="str">
        <f t="shared" si="23"/>
        <v>Cherbourg</v>
      </c>
    </row>
    <row r="276" spans="1:17" x14ac:dyDescent="0.25">
      <c r="A276">
        <v>275</v>
      </c>
      <c r="B276">
        <v>1</v>
      </c>
      <c r="C276" t="str">
        <f t="shared" si="20"/>
        <v>Survived</v>
      </c>
      <c r="D276">
        <v>3</v>
      </c>
      <c r="E276" t="str">
        <f t="shared" si="24"/>
        <v>Third</v>
      </c>
      <c r="F276" t="s">
        <v>417</v>
      </c>
      <c r="G276" t="s">
        <v>17</v>
      </c>
      <c r="I276">
        <f t="shared" si="21"/>
        <v>29.69911764705882</v>
      </c>
      <c r="J276">
        <v>0</v>
      </c>
      <c r="K276">
        <v>0</v>
      </c>
      <c r="L276">
        <v>370375</v>
      </c>
      <c r="M276">
        <v>7.75</v>
      </c>
      <c r="N276">
        <f t="shared" si="22"/>
        <v>7.75</v>
      </c>
      <c r="P276" t="s">
        <v>27</v>
      </c>
      <c r="Q276" t="str">
        <f t="shared" si="23"/>
        <v>Queenstown</v>
      </c>
    </row>
    <row r="277" spans="1:17" x14ac:dyDescent="0.25">
      <c r="A277">
        <v>276</v>
      </c>
      <c r="B277">
        <v>1</v>
      </c>
      <c r="C277" t="str">
        <f t="shared" si="20"/>
        <v>Survived</v>
      </c>
      <c r="D277">
        <v>1</v>
      </c>
      <c r="E277" t="str">
        <f t="shared" si="24"/>
        <v>First</v>
      </c>
      <c r="F277" t="s">
        <v>418</v>
      </c>
      <c r="G277" t="s">
        <v>17</v>
      </c>
      <c r="H277">
        <v>63</v>
      </c>
      <c r="I277">
        <f t="shared" si="21"/>
        <v>63</v>
      </c>
      <c r="J277">
        <v>1</v>
      </c>
      <c r="K277">
        <v>0</v>
      </c>
      <c r="L277">
        <v>13502</v>
      </c>
      <c r="M277">
        <v>77.958299999999994</v>
      </c>
      <c r="N277">
        <f t="shared" si="22"/>
        <v>77.958299999999994</v>
      </c>
      <c r="O277" t="s">
        <v>419</v>
      </c>
      <c r="P277" t="s">
        <v>15</v>
      </c>
      <c r="Q277" t="str">
        <f t="shared" si="23"/>
        <v>Southampton</v>
      </c>
    </row>
    <row r="278" spans="1:17" x14ac:dyDescent="0.25">
      <c r="A278">
        <v>277</v>
      </c>
      <c r="B278">
        <v>0</v>
      </c>
      <c r="C278" t="str">
        <f t="shared" si="20"/>
        <v>Died</v>
      </c>
      <c r="D278">
        <v>3</v>
      </c>
      <c r="E278" t="str">
        <f t="shared" si="24"/>
        <v>Third</v>
      </c>
      <c r="F278" t="s">
        <v>420</v>
      </c>
      <c r="G278" t="s">
        <v>17</v>
      </c>
      <c r="H278">
        <v>45</v>
      </c>
      <c r="I278">
        <f t="shared" si="21"/>
        <v>45</v>
      </c>
      <c r="J278">
        <v>0</v>
      </c>
      <c r="K278">
        <v>0</v>
      </c>
      <c r="L278">
        <v>347073</v>
      </c>
      <c r="M278">
        <v>7.75</v>
      </c>
      <c r="N278">
        <f t="shared" si="22"/>
        <v>7.75</v>
      </c>
      <c r="P278" t="s">
        <v>15</v>
      </c>
      <c r="Q278" t="str">
        <f t="shared" si="23"/>
        <v>Southampton</v>
      </c>
    </row>
    <row r="279" spans="1:17" x14ac:dyDescent="0.25">
      <c r="A279">
        <v>278</v>
      </c>
      <c r="B279">
        <v>0</v>
      </c>
      <c r="C279" t="str">
        <f t="shared" si="20"/>
        <v>Died</v>
      </c>
      <c r="D279">
        <v>2</v>
      </c>
      <c r="E279" t="str">
        <f t="shared" si="24"/>
        <v>Second</v>
      </c>
      <c r="F279" t="s">
        <v>421</v>
      </c>
      <c r="G279" t="s">
        <v>13</v>
      </c>
      <c r="I279">
        <f t="shared" si="21"/>
        <v>29.69911764705882</v>
      </c>
      <c r="J279">
        <v>0</v>
      </c>
      <c r="K279">
        <v>0</v>
      </c>
      <c r="L279">
        <v>239853</v>
      </c>
      <c r="M279">
        <v>0</v>
      </c>
      <c r="N279">
        <f t="shared" si="22"/>
        <v>0</v>
      </c>
      <c r="P279" t="s">
        <v>15</v>
      </c>
      <c r="Q279" t="str">
        <f t="shared" si="23"/>
        <v>Southampton</v>
      </c>
    </row>
    <row r="280" spans="1:17" x14ac:dyDescent="0.25">
      <c r="A280">
        <v>279</v>
      </c>
      <c r="B280">
        <v>0</v>
      </c>
      <c r="C280" t="str">
        <f t="shared" si="20"/>
        <v>Died</v>
      </c>
      <c r="D280">
        <v>3</v>
      </c>
      <c r="E280" t="str">
        <f t="shared" si="24"/>
        <v>Third</v>
      </c>
      <c r="F280" t="s">
        <v>422</v>
      </c>
      <c r="G280" t="s">
        <v>13</v>
      </c>
      <c r="H280">
        <v>7</v>
      </c>
      <c r="I280">
        <f t="shared" si="21"/>
        <v>7</v>
      </c>
      <c r="J280">
        <v>4</v>
      </c>
      <c r="K280">
        <v>1</v>
      </c>
      <c r="L280">
        <v>382652</v>
      </c>
      <c r="M280">
        <v>29.125</v>
      </c>
      <c r="N280">
        <f t="shared" si="22"/>
        <v>29.125</v>
      </c>
      <c r="P280" t="s">
        <v>27</v>
      </c>
      <c r="Q280" t="str">
        <f t="shared" si="23"/>
        <v>Queenstown</v>
      </c>
    </row>
    <row r="281" spans="1:17" x14ac:dyDescent="0.25">
      <c r="A281">
        <v>280</v>
      </c>
      <c r="B281">
        <v>1</v>
      </c>
      <c r="C281" t="str">
        <f t="shared" si="20"/>
        <v>Survived</v>
      </c>
      <c r="D281">
        <v>3</v>
      </c>
      <c r="E281" t="str">
        <f t="shared" si="24"/>
        <v>Third</v>
      </c>
      <c r="F281" t="s">
        <v>423</v>
      </c>
      <c r="G281" t="s">
        <v>17</v>
      </c>
      <c r="H281">
        <v>35</v>
      </c>
      <c r="I281">
        <f t="shared" si="21"/>
        <v>35</v>
      </c>
      <c r="J281">
        <v>1</v>
      </c>
      <c r="K281">
        <v>1</v>
      </c>
      <c r="L281" t="s">
        <v>424</v>
      </c>
      <c r="M281">
        <v>20.25</v>
      </c>
      <c r="N281">
        <f t="shared" si="22"/>
        <v>20.25</v>
      </c>
      <c r="P281" t="s">
        <v>15</v>
      </c>
      <c r="Q281" t="str">
        <f t="shared" si="23"/>
        <v>Southampton</v>
      </c>
    </row>
    <row r="282" spans="1:17" x14ac:dyDescent="0.25">
      <c r="A282">
        <v>281</v>
      </c>
      <c r="B282">
        <v>0</v>
      </c>
      <c r="C282" t="str">
        <f t="shared" si="20"/>
        <v>Died</v>
      </c>
      <c r="D282">
        <v>3</v>
      </c>
      <c r="E282" t="str">
        <f t="shared" si="24"/>
        <v>Third</v>
      </c>
      <c r="F282" t="s">
        <v>425</v>
      </c>
      <c r="G282" t="s">
        <v>13</v>
      </c>
      <c r="H282">
        <v>65</v>
      </c>
      <c r="I282">
        <f t="shared" si="21"/>
        <v>65</v>
      </c>
      <c r="J282">
        <v>0</v>
      </c>
      <c r="K282">
        <v>0</v>
      </c>
      <c r="L282">
        <v>336439</v>
      </c>
      <c r="M282">
        <v>7.75</v>
      </c>
      <c r="N282">
        <f t="shared" si="22"/>
        <v>7.75</v>
      </c>
      <c r="P282" t="s">
        <v>27</v>
      </c>
      <c r="Q282" t="str">
        <f t="shared" si="23"/>
        <v>Queenstown</v>
      </c>
    </row>
    <row r="283" spans="1:17" x14ac:dyDescent="0.25">
      <c r="A283">
        <v>282</v>
      </c>
      <c r="B283">
        <v>0</v>
      </c>
      <c r="C283" t="str">
        <f t="shared" si="20"/>
        <v>Died</v>
      </c>
      <c r="D283">
        <v>3</v>
      </c>
      <c r="E283" t="str">
        <f t="shared" si="24"/>
        <v>Third</v>
      </c>
      <c r="F283" t="s">
        <v>426</v>
      </c>
      <c r="G283" t="s">
        <v>13</v>
      </c>
      <c r="H283">
        <v>28</v>
      </c>
      <c r="I283">
        <f t="shared" si="21"/>
        <v>28</v>
      </c>
      <c r="J283">
        <v>0</v>
      </c>
      <c r="K283">
        <v>0</v>
      </c>
      <c r="L283">
        <v>347464</v>
      </c>
      <c r="M283">
        <v>7.8541999999999996</v>
      </c>
      <c r="N283">
        <f t="shared" si="22"/>
        <v>7.8541999999999996</v>
      </c>
      <c r="P283" t="s">
        <v>15</v>
      </c>
      <c r="Q283" t="str">
        <f t="shared" si="23"/>
        <v>Southampton</v>
      </c>
    </row>
    <row r="284" spans="1:17" x14ac:dyDescent="0.25">
      <c r="A284">
        <v>283</v>
      </c>
      <c r="B284">
        <v>0</v>
      </c>
      <c r="C284" t="str">
        <f t="shared" si="20"/>
        <v>Died</v>
      </c>
      <c r="D284">
        <v>3</v>
      </c>
      <c r="E284" t="str">
        <f t="shared" si="24"/>
        <v>Third</v>
      </c>
      <c r="F284" t="s">
        <v>427</v>
      </c>
      <c r="G284" t="s">
        <v>13</v>
      </c>
      <c r="H284">
        <v>16</v>
      </c>
      <c r="I284">
        <f t="shared" si="21"/>
        <v>16</v>
      </c>
      <c r="J284">
        <v>0</v>
      </c>
      <c r="K284">
        <v>0</v>
      </c>
      <c r="L284">
        <v>345778</v>
      </c>
      <c r="M284">
        <v>9.5</v>
      </c>
      <c r="N284">
        <f t="shared" si="22"/>
        <v>9.5</v>
      </c>
      <c r="P284" t="s">
        <v>15</v>
      </c>
      <c r="Q284" t="str">
        <f t="shared" si="23"/>
        <v>Southampton</v>
      </c>
    </row>
    <row r="285" spans="1:17" x14ac:dyDescent="0.25">
      <c r="A285">
        <v>284</v>
      </c>
      <c r="B285">
        <v>1</v>
      </c>
      <c r="C285" t="str">
        <f t="shared" si="20"/>
        <v>Survived</v>
      </c>
      <c r="D285">
        <v>3</v>
      </c>
      <c r="E285" t="str">
        <f t="shared" si="24"/>
        <v>Third</v>
      </c>
      <c r="F285" t="s">
        <v>428</v>
      </c>
      <c r="G285" t="s">
        <v>13</v>
      </c>
      <c r="H285">
        <v>19</v>
      </c>
      <c r="I285">
        <f t="shared" si="21"/>
        <v>19</v>
      </c>
      <c r="J285">
        <v>0</v>
      </c>
      <c r="K285">
        <v>0</v>
      </c>
      <c r="L285" t="s">
        <v>429</v>
      </c>
      <c r="M285">
        <v>8.0500000000000007</v>
      </c>
      <c r="N285">
        <f t="shared" si="22"/>
        <v>8.0500000000000007</v>
      </c>
      <c r="P285" t="s">
        <v>15</v>
      </c>
      <c r="Q285" t="str">
        <f t="shared" si="23"/>
        <v>Southampton</v>
      </c>
    </row>
    <row r="286" spans="1:17" x14ac:dyDescent="0.25">
      <c r="A286">
        <v>285</v>
      </c>
      <c r="B286">
        <v>0</v>
      </c>
      <c r="C286" t="str">
        <f t="shared" si="20"/>
        <v>Died</v>
      </c>
      <c r="D286">
        <v>1</v>
      </c>
      <c r="E286" t="str">
        <f t="shared" si="24"/>
        <v>First</v>
      </c>
      <c r="F286" t="s">
        <v>430</v>
      </c>
      <c r="G286" t="s">
        <v>13</v>
      </c>
      <c r="I286">
        <f t="shared" si="21"/>
        <v>29.69911764705882</v>
      </c>
      <c r="J286">
        <v>0</v>
      </c>
      <c r="K286">
        <v>0</v>
      </c>
      <c r="L286">
        <v>113056</v>
      </c>
      <c r="M286">
        <v>26</v>
      </c>
      <c r="N286">
        <f t="shared" si="22"/>
        <v>26</v>
      </c>
      <c r="O286" t="s">
        <v>431</v>
      </c>
      <c r="P286" t="s">
        <v>15</v>
      </c>
      <c r="Q286" t="str">
        <f t="shared" si="23"/>
        <v>Southampton</v>
      </c>
    </row>
    <row r="287" spans="1:17" x14ac:dyDescent="0.25">
      <c r="A287">
        <v>286</v>
      </c>
      <c r="B287">
        <v>0</v>
      </c>
      <c r="C287" t="str">
        <f t="shared" si="20"/>
        <v>Died</v>
      </c>
      <c r="D287">
        <v>3</v>
      </c>
      <c r="E287" t="str">
        <f t="shared" si="24"/>
        <v>Third</v>
      </c>
      <c r="F287" t="s">
        <v>432</v>
      </c>
      <c r="G287" t="s">
        <v>13</v>
      </c>
      <c r="H287">
        <v>33</v>
      </c>
      <c r="I287">
        <f t="shared" si="21"/>
        <v>33</v>
      </c>
      <c r="J287">
        <v>0</v>
      </c>
      <c r="K287">
        <v>0</v>
      </c>
      <c r="L287">
        <v>349239</v>
      </c>
      <c r="M287">
        <v>8.6624999999999996</v>
      </c>
      <c r="N287">
        <f t="shared" si="22"/>
        <v>8.6624999999999996</v>
      </c>
      <c r="P287" t="s">
        <v>20</v>
      </c>
      <c r="Q287" t="str">
        <f t="shared" si="23"/>
        <v>Cherbourg</v>
      </c>
    </row>
    <row r="288" spans="1:17" x14ac:dyDescent="0.25">
      <c r="A288">
        <v>287</v>
      </c>
      <c r="B288">
        <v>1</v>
      </c>
      <c r="C288" t="str">
        <f t="shared" si="20"/>
        <v>Survived</v>
      </c>
      <c r="D288">
        <v>3</v>
      </c>
      <c r="E288" t="str">
        <f t="shared" si="24"/>
        <v>Third</v>
      </c>
      <c r="F288" t="s">
        <v>433</v>
      </c>
      <c r="G288" t="s">
        <v>13</v>
      </c>
      <c r="H288">
        <v>30</v>
      </c>
      <c r="I288">
        <f t="shared" si="21"/>
        <v>30</v>
      </c>
      <c r="J288">
        <v>0</v>
      </c>
      <c r="K288">
        <v>0</v>
      </c>
      <c r="L288">
        <v>345774</v>
      </c>
      <c r="M288">
        <v>9.5</v>
      </c>
      <c r="N288">
        <f t="shared" si="22"/>
        <v>9.5</v>
      </c>
      <c r="P288" t="s">
        <v>15</v>
      </c>
      <c r="Q288" t="str">
        <f t="shared" si="23"/>
        <v>Southampton</v>
      </c>
    </row>
    <row r="289" spans="1:17" x14ac:dyDescent="0.25">
      <c r="A289">
        <v>288</v>
      </c>
      <c r="B289">
        <v>0</v>
      </c>
      <c r="C289" t="str">
        <f t="shared" si="20"/>
        <v>Died</v>
      </c>
      <c r="D289">
        <v>3</v>
      </c>
      <c r="E289" t="str">
        <f t="shared" si="24"/>
        <v>Third</v>
      </c>
      <c r="F289" t="s">
        <v>434</v>
      </c>
      <c r="G289" t="s">
        <v>13</v>
      </c>
      <c r="H289">
        <v>22</v>
      </c>
      <c r="I289">
        <f t="shared" si="21"/>
        <v>22</v>
      </c>
      <c r="J289">
        <v>0</v>
      </c>
      <c r="K289">
        <v>0</v>
      </c>
      <c r="L289">
        <v>349206</v>
      </c>
      <c r="M289">
        <v>7.8958000000000004</v>
      </c>
      <c r="N289">
        <f t="shared" si="22"/>
        <v>7.8958000000000004</v>
      </c>
      <c r="P289" t="s">
        <v>15</v>
      </c>
      <c r="Q289" t="str">
        <f t="shared" si="23"/>
        <v>Southampton</v>
      </c>
    </row>
    <row r="290" spans="1:17" x14ac:dyDescent="0.25">
      <c r="A290">
        <v>289</v>
      </c>
      <c r="B290">
        <v>1</v>
      </c>
      <c r="C290" t="str">
        <f t="shared" si="20"/>
        <v>Survived</v>
      </c>
      <c r="D290">
        <v>2</v>
      </c>
      <c r="E290" t="str">
        <f t="shared" si="24"/>
        <v>Second</v>
      </c>
      <c r="F290" t="s">
        <v>435</v>
      </c>
      <c r="G290" t="s">
        <v>13</v>
      </c>
      <c r="H290">
        <v>42</v>
      </c>
      <c r="I290">
        <f t="shared" si="21"/>
        <v>42</v>
      </c>
      <c r="J290">
        <v>0</v>
      </c>
      <c r="K290">
        <v>0</v>
      </c>
      <c r="L290">
        <v>237798</v>
      </c>
      <c r="M290">
        <v>13</v>
      </c>
      <c r="N290">
        <f t="shared" si="22"/>
        <v>13</v>
      </c>
      <c r="P290" t="s">
        <v>15</v>
      </c>
      <c r="Q290" t="str">
        <f t="shared" si="23"/>
        <v>Southampton</v>
      </c>
    </row>
    <row r="291" spans="1:17" x14ac:dyDescent="0.25">
      <c r="A291">
        <v>290</v>
      </c>
      <c r="B291">
        <v>1</v>
      </c>
      <c r="C291" t="str">
        <f t="shared" si="20"/>
        <v>Survived</v>
      </c>
      <c r="D291">
        <v>3</v>
      </c>
      <c r="E291" t="str">
        <f t="shared" si="24"/>
        <v>Third</v>
      </c>
      <c r="F291" t="s">
        <v>436</v>
      </c>
      <c r="G291" t="s">
        <v>17</v>
      </c>
      <c r="H291">
        <v>22</v>
      </c>
      <c r="I291">
        <f t="shared" si="21"/>
        <v>22</v>
      </c>
      <c r="J291">
        <v>0</v>
      </c>
      <c r="K291">
        <v>0</v>
      </c>
      <c r="L291">
        <v>370373</v>
      </c>
      <c r="M291">
        <v>7.75</v>
      </c>
      <c r="N291">
        <f t="shared" si="22"/>
        <v>7.75</v>
      </c>
      <c r="P291" t="s">
        <v>27</v>
      </c>
      <c r="Q291" t="str">
        <f t="shared" si="23"/>
        <v>Queenstown</v>
      </c>
    </row>
    <row r="292" spans="1:17" x14ac:dyDescent="0.25">
      <c r="A292">
        <v>291</v>
      </c>
      <c r="B292">
        <v>1</v>
      </c>
      <c r="C292" t="str">
        <f t="shared" si="20"/>
        <v>Survived</v>
      </c>
      <c r="D292">
        <v>1</v>
      </c>
      <c r="E292" t="str">
        <f t="shared" si="24"/>
        <v>First</v>
      </c>
      <c r="F292" t="s">
        <v>437</v>
      </c>
      <c r="G292" t="s">
        <v>17</v>
      </c>
      <c r="H292">
        <v>26</v>
      </c>
      <c r="I292">
        <f t="shared" si="21"/>
        <v>26</v>
      </c>
      <c r="J292">
        <v>0</v>
      </c>
      <c r="K292">
        <v>0</v>
      </c>
      <c r="L292">
        <v>19877</v>
      </c>
      <c r="M292">
        <v>78.849999999999994</v>
      </c>
      <c r="N292">
        <f t="shared" si="22"/>
        <v>78.849999999999994</v>
      </c>
      <c r="P292" t="s">
        <v>15</v>
      </c>
      <c r="Q292" t="str">
        <f t="shared" si="23"/>
        <v>Southampton</v>
      </c>
    </row>
    <row r="293" spans="1:17" x14ac:dyDescent="0.25">
      <c r="A293">
        <v>292</v>
      </c>
      <c r="B293">
        <v>1</v>
      </c>
      <c r="C293" t="str">
        <f t="shared" si="20"/>
        <v>Survived</v>
      </c>
      <c r="D293">
        <v>1</v>
      </c>
      <c r="E293" t="str">
        <f t="shared" si="24"/>
        <v>First</v>
      </c>
      <c r="F293" t="s">
        <v>438</v>
      </c>
      <c r="G293" t="s">
        <v>17</v>
      </c>
      <c r="H293">
        <v>19</v>
      </c>
      <c r="I293">
        <f t="shared" si="21"/>
        <v>19</v>
      </c>
      <c r="J293">
        <v>1</v>
      </c>
      <c r="K293">
        <v>0</v>
      </c>
      <c r="L293">
        <v>11967</v>
      </c>
      <c r="M293">
        <v>91.0792</v>
      </c>
      <c r="N293">
        <f t="shared" si="22"/>
        <v>91.0792</v>
      </c>
      <c r="O293" t="s">
        <v>439</v>
      </c>
      <c r="P293" t="s">
        <v>20</v>
      </c>
      <c r="Q293" t="str">
        <f t="shared" si="23"/>
        <v>Cherbourg</v>
      </c>
    </row>
    <row r="294" spans="1:17" x14ac:dyDescent="0.25">
      <c r="A294">
        <v>293</v>
      </c>
      <c r="B294">
        <v>0</v>
      </c>
      <c r="C294" t="str">
        <f t="shared" si="20"/>
        <v>Died</v>
      </c>
      <c r="D294">
        <v>2</v>
      </c>
      <c r="E294" t="str">
        <f t="shared" si="24"/>
        <v>Second</v>
      </c>
      <c r="F294" t="s">
        <v>440</v>
      </c>
      <c r="G294" t="s">
        <v>13</v>
      </c>
      <c r="H294">
        <v>36</v>
      </c>
      <c r="I294">
        <f t="shared" si="21"/>
        <v>36</v>
      </c>
      <c r="J294">
        <v>0</v>
      </c>
      <c r="K294">
        <v>0</v>
      </c>
      <c r="L294" t="s">
        <v>441</v>
      </c>
      <c r="M294">
        <v>12.875</v>
      </c>
      <c r="N294">
        <f t="shared" si="22"/>
        <v>12.875</v>
      </c>
      <c r="O294" t="s">
        <v>442</v>
      </c>
      <c r="P294" t="s">
        <v>20</v>
      </c>
      <c r="Q294" t="str">
        <f t="shared" si="23"/>
        <v>Cherbourg</v>
      </c>
    </row>
    <row r="295" spans="1:17" x14ac:dyDescent="0.25">
      <c r="A295">
        <v>294</v>
      </c>
      <c r="B295">
        <v>0</v>
      </c>
      <c r="C295" t="str">
        <f t="shared" si="20"/>
        <v>Died</v>
      </c>
      <c r="D295">
        <v>3</v>
      </c>
      <c r="E295" t="str">
        <f t="shared" si="24"/>
        <v>Third</v>
      </c>
      <c r="F295" t="s">
        <v>443</v>
      </c>
      <c r="G295" t="s">
        <v>17</v>
      </c>
      <c r="H295">
        <v>24</v>
      </c>
      <c r="I295">
        <f t="shared" si="21"/>
        <v>24</v>
      </c>
      <c r="J295">
        <v>0</v>
      </c>
      <c r="K295">
        <v>0</v>
      </c>
      <c r="L295">
        <v>349236</v>
      </c>
      <c r="M295">
        <v>8.85</v>
      </c>
      <c r="N295">
        <f t="shared" si="22"/>
        <v>8.85</v>
      </c>
      <c r="P295" t="s">
        <v>15</v>
      </c>
      <c r="Q295" t="str">
        <f t="shared" si="23"/>
        <v>Southampton</v>
      </c>
    </row>
    <row r="296" spans="1:17" x14ac:dyDescent="0.25">
      <c r="A296">
        <v>295</v>
      </c>
      <c r="B296">
        <v>0</v>
      </c>
      <c r="C296" t="str">
        <f t="shared" si="20"/>
        <v>Died</v>
      </c>
      <c r="D296">
        <v>3</v>
      </c>
      <c r="E296" t="str">
        <f t="shared" si="24"/>
        <v>Third</v>
      </c>
      <c r="F296" t="s">
        <v>444</v>
      </c>
      <c r="G296" t="s">
        <v>13</v>
      </c>
      <c r="H296">
        <v>24</v>
      </c>
      <c r="I296">
        <f t="shared" si="21"/>
        <v>24</v>
      </c>
      <c r="J296">
        <v>0</v>
      </c>
      <c r="K296">
        <v>0</v>
      </c>
      <c r="L296">
        <v>349233</v>
      </c>
      <c r="M296">
        <v>7.8958000000000004</v>
      </c>
      <c r="N296">
        <f t="shared" si="22"/>
        <v>7.8958000000000004</v>
      </c>
      <c r="P296" t="s">
        <v>15</v>
      </c>
      <c r="Q296" t="str">
        <f t="shared" si="23"/>
        <v>Southampton</v>
      </c>
    </row>
    <row r="297" spans="1:17" x14ac:dyDescent="0.25">
      <c r="A297">
        <v>296</v>
      </c>
      <c r="B297">
        <v>0</v>
      </c>
      <c r="C297" t="str">
        <f t="shared" si="20"/>
        <v>Died</v>
      </c>
      <c r="D297">
        <v>1</v>
      </c>
      <c r="E297" t="str">
        <f t="shared" si="24"/>
        <v>First</v>
      </c>
      <c r="F297" t="s">
        <v>445</v>
      </c>
      <c r="G297" t="s">
        <v>13</v>
      </c>
      <c r="I297">
        <f t="shared" si="21"/>
        <v>29.69911764705882</v>
      </c>
      <c r="J297">
        <v>0</v>
      </c>
      <c r="K297">
        <v>0</v>
      </c>
      <c r="L297" t="s">
        <v>446</v>
      </c>
      <c r="M297">
        <v>27.720800000000001</v>
      </c>
      <c r="N297">
        <f t="shared" si="22"/>
        <v>27.720800000000001</v>
      </c>
      <c r="P297" t="s">
        <v>20</v>
      </c>
      <c r="Q297" t="str">
        <f t="shared" si="23"/>
        <v>Cherbourg</v>
      </c>
    </row>
    <row r="298" spans="1:17" x14ac:dyDescent="0.25">
      <c r="A298">
        <v>297</v>
      </c>
      <c r="B298">
        <v>0</v>
      </c>
      <c r="C298" t="str">
        <f t="shared" si="20"/>
        <v>Died</v>
      </c>
      <c r="D298">
        <v>3</v>
      </c>
      <c r="E298" t="str">
        <f t="shared" si="24"/>
        <v>Third</v>
      </c>
      <c r="F298" t="s">
        <v>447</v>
      </c>
      <c r="G298" t="s">
        <v>13</v>
      </c>
      <c r="H298">
        <v>23.5</v>
      </c>
      <c r="I298">
        <f t="shared" si="21"/>
        <v>23.5</v>
      </c>
      <c r="J298">
        <v>0</v>
      </c>
      <c r="K298">
        <v>0</v>
      </c>
      <c r="L298">
        <v>2693</v>
      </c>
      <c r="M298">
        <v>7.2291999999999996</v>
      </c>
      <c r="N298">
        <f t="shared" si="22"/>
        <v>7.2291999999999996</v>
      </c>
      <c r="P298" t="s">
        <v>20</v>
      </c>
      <c r="Q298" t="str">
        <f t="shared" si="23"/>
        <v>Cherbourg</v>
      </c>
    </row>
    <row r="299" spans="1:17" x14ac:dyDescent="0.25">
      <c r="A299">
        <v>298</v>
      </c>
      <c r="B299">
        <v>0</v>
      </c>
      <c r="C299" t="str">
        <f t="shared" si="20"/>
        <v>Died</v>
      </c>
      <c r="D299">
        <v>1</v>
      </c>
      <c r="E299" t="str">
        <f t="shared" si="24"/>
        <v>First</v>
      </c>
      <c r="F299" t="s">
        <v>448</v>
      </c>
      <c r="G299" t="s">
        <v>17</v>
      </c>
      <c r="H299">
        <v>2</v>
      </c>
      <c r="I299">
        <f t="shared" si="21"/>
        <v>2</v>
      </c>
      <c r="J299">
        <v>1</v>
      </c>
      <c r="K299">
        <v>2</v>
      </c>
      <c r="L299">
        <v>113781</v>
      </c>
      <c r="M299">
        <v>151.55000000000001</v>
      </c>
      <c r="N299">
        <f t="shared" si="22"/>
        <v>151.55000000000001</v>
      </c>
      <c r="O299" t="s">
        <v>449</v>
      </c>
      <c r="P299" t="s">
        <v>15</v>
      </c>
      <c r="Q299" t="str">
        <f t="shared" si="23"/>
        <v>Southampton</v>
      </c>
    </row>
    <row r="300" spans="1:17" x14ac:dyDescent="0.25">
      <c r="A300">
        <v>299</v>
      </c>
      <c r="B300">
        <v>1</v>
      </c>
      <c r="C300" t="str">
        <f t="shared" si="20"/>
        <v>Survived</v>
      </c>
      <c r="D300">
        <v>1</v>
      </c>
      <c r="E300" t="str">
        <f t="shared" si="24"/>
        <v>First</v>
      </c>
      <c r="F300" t="s">
        <v>450</v>
      </c>
      <c r="G300" t="s">
        <v>13</v>
      </c>
      <c r="I300">
        <f t="shared" si="21"/>
        <v>29.69911764705882</v>
      </c>
      <c r="J300">
        <v>0</v>
      </c>
      <c r="K300">
        <v>0</v>
      </c>
      <c r="L300">
        <v>19988</v>
      </c>
      <c r="M300">
        <v>30.5</v>
      </c>
      <c r="N300">
        <f t="shared" si="22"/>
        <v>30.5</v>
      </c>
      <c r="O300" t="s">
        <v>451</v>
      </c>
      <c r="P300" t="s">
        <v>15</v>
      </c>
      <c r="Q300" t="str">
        <f t="shared" si="23"/>
        <v>Southampton</v>
      </c>
    </row>
    <row r="301" spans="1:17" x14ac:dyDescent="0.25">
      <c r="A301">
        <v>300</v>
      </c>
      <c r="B301">
        <v>1</v>
      </c>
      <c r="C301" t="str">
        <f t="shared" si="20"/>
        <v>Survived</v>
      </c>
      <c r="D301">
        <v>1</v>
      </c>
      <c r="E301" t="str">
        <f t="shared" si="24"/>
        <v>First</v>
      </c>
      <c r="F301" t="s">
        <v>452</v>
      </c>
      <c r="G301" t="s">
        <v>17</v>
      </c>
      <c r="H301">
        <v>50</v>
      </c>
      <c r="I301">
        <f t="shared" si="21"/>
        <v>50</v>
      </c>
      <c r="J301">
        <v>0</v>
      </c>
      <c r="K301">
        <v>1</v>
      </c>
      <c r="L301" t="s">
        <v>187</v>
      </c>
      <c r="M301">
        <v>247.52080000000001</v>
      </c>
      <c r="N301">
        <f t="shared" si="22"/>
        <v>247.52080000000001</v>
      </c>
      <c r="O301" t="s">
        <v>188</v>
      </c>
      <c r="P301" t="s">
        <v>20</v>
      </c>
      <c r="Q301" t="str">
        <f t="shared" si="23"/>
        <v>Cherbourg</v>
      </c>
    </row>
    <row r="302" spans="1:17" x14ac:dyDescent="0.25">
      <c r="A302">
        <v>301</v>
      </c>
      <c r="B302">
        <v>1</v>
      </c>
      <c r="C302" t="str">
        <f t="shared" si="20"/>
        <v>Survived</v>
      </c>
      <c r="D302">
        <v>3</v>
      </c>
      <c r="E302" t="str">
        <f t="shared" si="24"/>
        <v>Third</v>
      </c>
      <c r="F302" t="s">
        <v>453</v>
      </c>
      <c r="G302" t="s">
        <v>17</v>
      </c>
      <c r="I302">
        <f t="shared" si="21"/>
        <v>29.69911764705882</v>
      </c>
      <c r="J302">
        <v>0</v>
      </c>
      <c r="K302">
        <v>0</v>
      </c>
      <c r="L302">
        <v>9234</v>
      </c>
      <c r="M302">
        <v>7.75</v>
      </c>
      <c r="N302">
        <f t="shared" si="22"/>
        <v>7.75</v>
      </c>
      <c r="P302" t="s">
        <v>27</v>
      </c>
      <c r="Q302" t="str">
        <f t="shared" si="23"/>
        <v>Queenstown</v>
      </c>
    </row>
    <row r="303" spans="1:17" x14ac:dyDescent="0.25">
      <c r="A303">
        <v>302</v>
      </c>
      <c r="B303">
        <v>1</v>
      </c>
      <c r="C303" t="str">
        <f t="shared" si="20"/>
        <v>Survived</v>
      </c>
      <c r="D303">
        <v>3</v>
      </c>
      <c r="E303" t="str">
        <f t="shared" si="24"/>
        <v>Third</v>
      </c>
      <c r="F303" t="s">
        <v>454</v>
      </c>
      <c r="G303" t="s">
        <v>13</v>
      </c>
      <c r="I303">
        <f t="shared" si="21"/>
        <v>29.69911764705882</v>
      </c>
      <c r="J303">
        <v>2</v>
      </c>
      <c r="K303">
        <v>0</v>
      </c>
      <c r="L303">
        <v>367226</v>
      </c>
      <c r="M303">
        <v>23.25</v>
      </c>
      <c r="N303">
        <f t="shared" si="22"/>
        <v>23.25</v>
      </c>
      <c r="P303" t="s">
        <v>27</v>
      </c>
      <c r="Q303" t="str">
        <f t="shared" si="23"/>
        <v>Queenstown</v>
      </c>
    </row>
    <row r="304" spans="1:17" x14ac:dyDescent="0.25">
      <c r="A304">
        <v>303</v>
      </c>
      <c r="B304">
        <v>0</v>
      </c>
      <c r="C304" t="str">
        <f t="shared" si="20"/>
        <v>Died</v>
      </c>
      <c r="D304">
        <v>3</v>
      </c>
      <c r="E304" t="str">
        <f t="shared" si="24"/>
        <v>Third</v>
      </c>
      <c r="F304" t="s">
        <v>455</v>
      </c>
      <c r="G304" t="s">
        <v>13</v>
      </c>
      <c r="H304">
        <v>19</v>
      </c>
      <c r="I304">
        <f t="shared" si="21"/>
        <v>19</v>
      </c>
      <c r="J304">
        <v>0</v>
      </c>
      <c r="K304">
        <v>0</v>
      </c>
      <c r="L304" t="s">
        <v>280</v>
      </c>
      <c r="M304">
        <v>0</v>
      </c>
      <c r="N304">
        <f t="shared" si="22"/>
        <v>0</v>
      </c>
      <c r="P304" t="s">
        <v>15</v>
      </c>
      <c r="Q304" t="str">
        <f t="shared" si="23"/>
        <v>Southampton</v>
      </c>
    </row>
    <row r="305" spans="1:17" x14ac:dyDescent="0.25">
      <c r="A305">
        <v>304</v>
      </c>
      <c r="B305">
        <v>1</v>
      </c>
      <c r="C305" t="str">
        <f t="shared" si="20"/>
        <v>Survived</v>
      </c>
      <c r="D305">
        <v>2</v>
      </c>
      <c r="E305" t="str">
        <f t="shared" si="24"/>
        <v>Second</v>
      </c>
      <c r="F305" t="s">
        <v>456</v>
      </c>
      <c r="G305" t="s">
        <v>17</v>
      </c>
      <c r="I305">
        <f t="shared" si="21"/>
        <v>29.69911764705882</v>
      </c>
      <c r="J305">
        <v>0</v>
      </c>
      <c r="K305">
        <v>0</v>
      </c>
      <c r="L305">
        <v>226593</v>
      </c>
      <c r="M305">
        <v>12.35</v>
      </c>
      <c r="N305">
        <f t="shared" si="22"/>
        <v>12.35</v>
      </c>
      <c r="O305" t="s">
        <v>195</v>
      </c>
      <c r="P305" t="s">
        <v>27</v>
      </c>
      <c r="Q305" t="str">
        <f t="shared" si="23"/>
        <v>Queenstown</v>
      </c>
    </row>
    <row r="306" spans="1:17" x14ac:dyDescent="0.25">
      <c r="A306">
        <v>305</v>
      </c>
      <c r="B306">
        <v>0</v>
      </c>
      <c r="C306" t="str">
        <f t="shared" si="20"/>
        <v>Died</v>
      </c>
      <c r="D306">
        <v>3</v>
      </c>
      <c r="E306" t="str">
        <f t="shared" si="24"/>
        <v>Third</v>
      </c>
      <c r="F306" t="s">
        <v>457</v>
      </c>
      <c r="G306" t="s">
        <v>13</v>
      </c>
      <c r="I306">
        <f t="shared" si="21"/>
        <v>29.69911764705882</v>
      </c>
      <c r="J306">
        <v>0</v>
      </c>
      <c r="K306">
        <v>0</v>
      </c>
      <c r="L306" t="s">
        <v>458</v>
      </c>
      <c r="M306">
        <v>8.0500000000000007</v>
      </c>
      <c r="N306">
        <f t="shared" si="22"/>
        <v>8.0500000000000007</v>
      </c>
      <c r="P306" t="s">
        <v>15</v>
      </c>
      <c r="Q306" t="str">
        <f t="shared" si="23"/>
        <v>Southampton</v>
      </c>
    </row>
    <row r="307" spans="1:17" x14ac:dyDescent="0.25">
      <c r="A307">
        <v>306</v>
      </c>
      <c r="B307">
        <v>1</v>
      </c>
      <c r="C307" t="str">
        <f t="shared" si="20"/>
        <v>Survived</v>
      </c>
      <c r="D307">
        <v>1</v>
      </c>
      <c r="E307" t="str">
        <f t="shared" si="24"/>
        <v>First</v>
      </c>
      <c r="F307" t="s">
        <v>459</v>
      </c>
      <c r="G307" t="s">
        <v>13</v>
      </c>
      <c r="H307">
        <v>0.92</v>
      </c>
      <c r="I307">
        <f t="shared" si="21"/>
        <v>0.92</v>
      </c>
      <c r="J307">
        <v>1</v>
      </c>
      <c r="K307">
        <v>2</v>
      </c>
      <c r="L307">
        <v>113781</v>
      </c>
      <c r="M307">
        <v>151.55000000000001</v>
      </c>
      <c r="N307">
        <f t="shared" si="22"/>
        <v>151.55000000000001</v>
      </c>
      <c r="O307" t="s">
        <v>449</v>
      </c>
      <c r="P307" t="s">
        <v>15</v>
      </c>
      <c r="Q307" t="str">
        <f t="shared" si="23"/>
        <v>Southampton</v>
      </c>
    </row>
    <row r="308" spans="1:17" x14ac:dyDescent="0.25">
      <c r="A308">
        <v>307</v>
      </c>
      <c r="B308">
        <v>1</v>
      </c>
      <c r="C308" t="str">
        <f t="shared" si="20"/>
        <v>Survived</v>
      </c>
      <c r="D308">
        <v>1</v>
      </c>
      <c r="E308" t="str">
        <f t="shared" si="24"/>
        <v>First</v>
      </c>
      <c r="F308" t="s">
        <v>460</v>
      </c>
      <c r="G308" t="s">
        <v>17</v>
      </c>
      <c r="I308">
        <f t="shared" si="21"/>
        <v>29.69911764705882</v>
      </c>
      <c r="J308">
        <v>0</v>
      </c>
      <c r="K308">
        <v>0</v>
      </c>
      <c r="L308">
        <v>17421</v>
      </c>
      <c r="M308">
        <v>110.88330000000001</v>
      </c>
      <c r="N308">
        <f t="shared" si="22"/>
        <v>110.88330000000001</v>
      </c>
      <c r="P308" t="s">
        <v>20</v>
      </c>
      <c r="Q308" t="str">
        <f t="shared" si="23"/>
        <v>Cherbourg</v>
      </c>
    </row>
    <row r="309" spans="1:17" x14ac:dyDescent="0.25">
      <c r="A309">
        <v>308</v>
      </c>
      <c r="B309">
        <v>1</v>
      </c>
      <c r="C309" t="str">
        <f t="shared" si="20"/>
        <v>Survived</v>
      </c>
      <c r="D309">
        <v>1</v>
      </c>
      <c r="E309" t="str">
        <f t="shared" si="24"/>
        <v>First</v>
      </c>
      <c r="F309" t="s">
        <v>461</v>
      </c>
      <c r="G309" t="s">
        <v>17</v>
      </c>
      <c r="H309">
        <v>17</v>
      </c>
      <c r="I309">
        <f t="shared" si="21"/>
        <v>17</v>
      </c>
      <c r="J309">
        <v>1</v>
      </c>
      <c r="K309">
        <v>0</v>
      </c>
      <c r="L309" t="s">
        <v>462</v>
      </c>
      <c r="M309">
        <v>108.9</v>
      </c>
      <c r="N309">
        <f t="shared" si="22"/>
        <v>108.9</v>
      </c>
      <c r="O309" t="s">
        <v>463</v>
      </c>
      <c r="P309" t="s">
        <v>20</v>
      </c>
      <c r="Q309" t="str">
        <f t="shared" si="23"/>
        <v>Cherbourg</v>
      </c>
    </row>
    <row r="310" spans="1:17" x14ac:dyDescent="0.25">
      <c r="A310">
        <v>309</v>
      </c>
      <c r="B310">
        <v>0</v>
      </c>
      <c r="C310" t="str">
        <f t="shared" si="20"/>
        <v>Died</v>
      </c>
      <c r="D310">
        <v>2</v>
      </c>
      <c r="E310" t="str">
        <f t="shared" si="24"/>
        <v>Second</v>
      </c>
      <c r="F310" t="s">
        <v>464</v>
      </c>
      <c r="G310" t="s">
        <v>13</v>
      </c>
      <c r="H310">
        <v>30</v>
      </c>
      <c r="I310">
        <f t="shared" si="21"/>
        <v>30</v>
      </c>
      <c r="J310">
        <v>1</v>
      </c>
      <c r="K310">
        <v>0</v>
      </c>
      <c r="L310" t="s">
        <v>465</v>
      </c>
      <c r="M310">
        <v>24</v>
      </c>
      <c r="N310">
        <f t="shared" si="22"/>
        <v>24</v>
      </c>
      <c r="P310" t="s">
        <v>20</v>
      </c>
      <c r="Q310" t="str">
        <f t="shared" si="23"/>
        <v>Cherbourg</v>
      </c>
    </row>
    <row r="311" spans="1:17" x14ac:dyDescent="0.25">
      <c r="A311">
        <v>310</v>
      </c>
      <c r="B311">
        <v>1</v>
      </c>
      <c r="C311" t="str">
        <f t="shared" si="20"/>
        <v>Survived</v>
      </c>
      <c r="D311">
        <v>1</v>
      </c>
      <c r="E311" t="str">
        <f t="shared" si="24"/>
        <v>First</v>
      </c>
      <c r="F311" t="s">
        <v>466</v>
      </c>
      <c r="G311" t="s">
        <v>17</v>
      </c>
      <c r="H311">
        <v>30</v>
      </c>
      <c r="I311">
        <f t="shared" si="21"/>
        <v>30</v>
      </c>
      <c r="J311">
        <v>0</v>
      </c>
      <c r="K311">
        <v>0</v>
      </c>
      <c r="L311" t="s">
        <v>467</v>
      </c>
      <c r="M311">
        <v>56.929200000000002</v>
      </c>
      <c r="N311">
        <f t="shared" si="22"/>
        <v>56.929200000000002</v>
      </c>
      <c r="O311" t="s">
        <v>468</v>
      </c>
      <c r="P311" t="s">
        <v>20</v>
      </c>
      <c r="Q311" t="str">
        <f t="shared" si="23"/>
        <v>Cherbourg</v>
      </c>
    </row>
    <row r="312" spans="1:17" x14ac:dyDescent="0.25">
      <c r="A312">
        <v>311</v>
      </c>
      <c r="B312">
        <v>1</v>
      </c>
      <c r="C312" t="str">
        <f t="shared" si="20"/>
        <v>Survived</v>
      </c>
      <c r="D312">
        <v>1</v>
      </c>
      <c r="E312" t="str">
        <f t="shared" si="24"/>
        <v>First</v>
      </c>
      <c r="F312" t="s">
        <v>469</v>
      </c>
      <c r="G312" t="s">
        <v>17</v>
      </c>
      <c r="H312">
        <v>24</v>
      </c>
      <c r="I312">
        <f t="shared" si="21"/>
        <v>24</v>
      </c>
      <c r="J312">
        <v>0</v>
      </c>
      <c r="K312">
        <v>0</v>
      </c>
      <c r="L312">
        <v>11767</v>
      </c>
      <c r="M312">
        <v>83.158299999999997</v>
      </c>
      <c r="N312">
        <f t="shared" si="22"/>
        <v>83.158299999999997</v>
      </c>
      <c r="O312" t="s">
        <v>470</v>
      </c>
      <c r="P312" t="s">
        <v>20</v>
      </c>
      <c r="Q312" t="str">
        <f t="shared" si="23"/>
        <v>Cherbourg</v>
      </c>
    </row>
    <row r="313" spans="1:17" x14ac:dyDescent="0.25">
      <c r="A313">
        <v>312</v>
      </c>
      <c r="B313">
        <v>1</v>
      </c>
      <c r="C313" t="str">
        <f t="shared" si="20"/>
        <v>Survived</v>
      </c>
      <c r="D313">
        <v>1</v>
      </c>
      <c r="E313" t="str">
        <f t="shared" si="24"/>
        <v>First</v>
      </c>
      <c r="F313" t="s">
        <v>471</v>
      </c>
      <c r="G313" t="s">
        <v>17</v>
      </c>
      <c r="H313">
        <v>18</v>
      </c>
      <c r="I313">
        <f t="shared" si="21"/>
        <v>18</v>
      </c>
      <c r="J313">
        <v>2</v>
      </c>
      <c r="K313">
        <v>2</v>
      </c>
      <c r="L313" t="s">
        <v>472</v>
      </c>
      <c r="M313">
        <v>262.375</v>
      </c>
      <c r="N313">
        <f t="shared" si="22"/>
        <v>262.375</v>
      </c>
      <c r="O313" t="s">
        <v>473</v>
      </c>
      <c r="P313" t="s">
        <v>20</v>
      </c>
      <c r="Q313" t="str">
        <f t="shared" si="23"/>
        <v>Cherbourg</v>
      </c>
    </row>
    <row r="314" spans="1:17" x14ac:dyDescent="0.25">
      <c r="A314">
        <v>313</v>
      </c>
      <c r="B314">
        <v>0</v>
      </c>
      <c r="C314" t="str">
        <f t="shared" si="20"/>
        <v>Died</v>
      </c>
      <c r="D314">
        <v>2</v>
      </c>
      <c r="E314" t="str">
        <f t="shared" si="24"/>
        <v>Second</v>
      </c>
      <c r="F314" t="s">
        <v>474</v>
      </c>
      <c r="G314" t="s">
        <v>17</v>
      </c>
      <c r="H314">
        <v>26</v>
      </c>
      <c r="I314">
        <f t="shared" si="21"/>
        <v>26</v>
      </c>
      <c r="J314">
        <v>1</v>
      </c>
      <c r="K314">
        <v>1</v>
      </c>
      <c r="L314">
        <v>250651</v>
      </c>
      <c r="M314">
        <v>26</v>
      </c>
      <c r="N314">
        <f t="shared" si="22"/>
        <v>26</v>
      </c>
      <c r="P314" t="s">
        <v>15</v>
      </c>
      <c r="Q314" t="str">
        <f t="shared" si="23"/>
        <v>Southampton</v>
      </c>
    </row>
    <row r="315" spans="1:17" x14ac:dyDescent="0.25">
      <c r="A315">
        <v>314</v>
      </c>
      <c r="B315">
        <v>0</v>
      </c>
      <c r="C315" t="str">
        <f t="shared" si="20"/>
        <v>Died</v>
      </c>
      <c r="D315">
        <v>3</v>
      </c>
      <c r="E315" t="str">
        <f t="shared" si="24"/>
        <v>Third</v>
      </c>
      <c r="F315" t="s">
        <v>475</v>
      </c>
      <c r="G315" t="s">
        <v>13</v>
      </c>
      <c r="H315">
        <v>28</v>
      </c>
      <c r="I315">
        <f t="shared" si="21"/>
        <v>28</v>
      </c>
      <c r="J315">
        <v>0</v>
      </c>
      <c r="K315">
        <v>0</v>
      </c>
      <c r="L315">
        <v>349243</v>
      </c>
      <c r="M315">
        <v>7.8958000000000004</v>
      </c>
      <c r="N315">
        <f t="shared" si="22"/>
        <v>7.8958000000000004</v>
      </c>
      <c r="P315" t="s">
        <v>15</v>
      </c>
      <c r="Q315" t="str">
        <f t="shared" si="23"/>
        <v>Southampton</v>
      </c>
    </row>
    <row r="316" spans="1:17" x14ac:dyDescent="0.25">
      <c r="A316">
        <v>315</v>
      </c>
      <c r="B316">
        <v>0</v>
      </c>
      <c r="C316" t="str">
        <f t="shared" si="20"/>
        <v>Died</v>
      </c>
      <c r="D316">
        <v>2</v>
      </c>
      <c r="E316" t="str">
        <f t="shared" si="24"/>
        <v>Second</v>
      </c>
      <c r="F316" t="s">
        <v>476</v>
      </c>
      <c r="G316" t="s">
        <v>13</v>
      </c>
      <c r="H316">
        <v>43</v>
      </c>
      <c r="I316">
        <f t="shared" si="21"/>
        <v>43</v>
      </c>
      <c r="J316">
        <v>1</v>
      </c>
      <c r="K316">
        <v>1</v>
      </c>
      <c r="L316" t="s">
        <v>477</v>
      </c>
      <c r="M316">
        <v>26.25</v>
      </c>
      <c r="N316">
        <f t="shared" si="22"/>
        <v>26.25</v>
      </c>
      <c r="P316" t="s">
        <v>15</v>
      </c>
      <c r="Q316" t="str">
        <f t="shared" si="23"/>
        <v>Southampton</v>
      </c>
    </row>
    <row r="317" spans="1:17" x14ac:dyDescent="0.25">
      <c r="A317">
        <v>316</v>
      </c>
      <c r="B317">
        <v>1</v>
      </c>
      <c r="C317" t="str">
        <f t="shared" si="20"/>
        <v>Survived</v>
      </c>
      <c r="D317">
        <v>3</v>
      </c>
      <c r="E317" t="str">
        <f t="shared" si="24"/>
        <v>Third</v>
      </c>
      <c r="F317" t="s">
        <v>478</v>
      </c>
      <c r="G317" t="s">
        <v>17</v>
      </c>
      <c r="H317">
        <v>26</v>
      </c>
      <c r="I317">
        <f t="shared" si="21"/>
        <v>26</v>
      </c>
      <c r="J317">
        <v>0</v>
      </c>
      <c r="K317">
        <v>0</v>
      </c>
      <c r="L317">
        <v>347470</v>
      </c>
      <c r="M317">
        <v>7.8541999999999996</v>
      </c>
      <c r="N317">
        <f t="shared" si="22"/>
        <v>7.8541999999999996</v>
      </c>
      <c r="P317" t="s">
        <v>15</v>
      </c>
      <c r="Q317" t="str">
        <f t="shared" si="23"/>
        <v>Southampton</v>
      </c>
    </row>
    <row r="318" spans="1:17" x14ac:dyDescent="0.25">
      <c r="A318">
        <v>317</v>
      </c>
      <c r="B318">
        <v>1</v>
      </c>
      <c r="C318" t="str">
        <f t="shared" si="20"/>
        <v>Survived</v>
      </c>
      <c r="D318">
        <v>2</v>
      </c>
      <c r="E318" t="str">
        <f t="shared" si="24"/>
        <v>Second</v>
      </c>
      <c r="F318" t="s">
        <v>479</v>
      </c>
      <c r="G318" t="s">
        <v>17</v>
      </c>
      <c r="H318">
        <v>24</v>
      </c>
      <c r="I318">
        <f t="shared" si="21"/>
        <v>24</v>
      </c>
      <c r="J318">
        <v>1</v>
      </c>
      <c r="K318">
        <v>0</v>
      </c>
      <c r="L318">
        <v>244367</v>
      </c>
      <c r="M318">
        <v>26</v>
      </c>
      <c r="N318">
        <f t="shared" si="22"/>
        <v>26</v>
      </c>
      <c r="P318" t="s">
        <v>15</v>
      </c>
      <c r="Q318" t="str">
        <f t="shared" si="23"/>
        <v>Southampton</v>
      </c>
    </row>
    <row r="319" spans="1:17" x14ac:dyDescent="0.25">
      <c r="A319">
        <v>318</v>
      </c>
      <c r="B319">
        <v>0</v>
      </c>
      <c r="C319" t="str">
        <f t="shared" si="20"/>
        <v>Died</v>
      </c>
      <c r="D319">
        <v>2</v>
      </c>
      <c r="E319" t="str">
        <f t="shared" si="24"/>
        <v>Second</v>
      </c>
      <c r="F319" t="s">
        <v>480</v>
      </c>
      <c r="G319" t="s">
        <v>13</v>
      </c>
      <c r="H319">
        <v>54</v>
      </c>
      <c r="I319">
        <f t="shared" si="21"/>
        <v>54</v>
      </c>
      <c r="J319">
        <v>0</v>
      </c>
      <c r="K319">
        <v>0</v>
      </c>
      <c r="L319">
        <v>29011</v>
      </c>
      <c r="M319">
        <v>14</v>
      </c>
      <c r="N319">
        <f t="shared" si="22"/>
        <v>14</v>
      </c>
      <c r="P319" t="s">
        <v>15</v>
      </c>
      <c r="Q319" t="str">
        <f t="shared" si="23"/>
        <v>Southampton</v>
      </c>
    </row>
    <row r="320" spans="1:17" x14ac:dyDescent="0.25">
      <c r="A320">
        <v>319</v>
      </c>
      <c r="B320">
        <v>1</v>
      </c>
      <c r="C320" t="str">
        <f t="shared" si="20"/>
        <v>Survived</v>
      </c>
      <c r="D320">
        <v>1</v>
      </c>
      <c r="E320" t="str">
        <f t="shared" si="24"/>
        <v>First</v>
      </c>
      <c r="F320" t="s">
        <v>481</v>
      </c>
      <c r="G320" t="s">
        <v>17</v>
      </c>
      <c r="H320">
        <v>31</v>
      </c>
      <c r="I320">
        <f t="shared" si="21"/>
        <v>31</v>
      </c>
      <c r="J320">
        <v>0</v>
      </c>
      <c r="K320">
        <v>2</v>
      </c>
      <c r="L320">
        <v>36928</v>
      </c>
      <c r="M320">
        <v>164.86670000000001</v>
      </c>
      <c r="N320">
        <f t="shared" si="22"/>
        <v>164.86670000000001</v>
      </c>
      <c r="O320" t="s">
        <v>482</v>
      </c>
      <c r="P320" t="s">
        <v>15</v>
      </c>
      <c r="Q320" t="str">
        <f t="shared" si="23"/>
        <v>Southampton</v>
      </c>
    </row>
    <row r="321" spans="1:17" x14ac:dyDescent="0.25">
      <c r="A321">
        <v>320</v>
      </c>
      <c r="B321">
        <v>1</v>
      </c>
      <c r="C321" t="str">
        <f t="shared" si="20"/>
        <v>Survived</v>
      </c>
      <c r="D321">
        <v>1</v>
      </c>
      <c r="E321" t="str">
        <f t="shared" si="24"/>
        <v>First</v>
      </c>
      <c r="F321" t="s">
        <v>483</v>
      </c>
      <c r="G321" t="s">
        <v>17</v>
      </c>
      <c r="H321">
        <v>40</v>
      </c>
      <c r="I321">
        <f t="shared" si="21"/>
        <v>40</v>
      </c>
      <c r="J321">
        <v>1</v>
      </c>
      <c r="K321">
        <v>1</v>
      </c>
      <c r="L321">
        <v>16966</v>
      </c>
      <c r="M321">
        <v>134.5</v>
      </c>
      <c r="N321">
        <f t="shared" si="22"/>
        <v>134.5</v>
      </c>
      <c r="O321" t="s">
        <v>484</v>
      </c>
      <c r="P321" t="s">
        <v>20</v>
      </c>
      <c r="Q321" t="str">
        <f t="shared" si="23"/>
        <v>Cherbourg</v>
      </c>
    </row>
    <row r="322" spans="1:17" x14ac:dyDescent="0.25">
      <c r="A322">
        <v>321</v>
      </c>
      <c r="B322">
        <v>0</v>
      </c>
      <c r="C322" t="str">
        <f t="shared" ref="C322:C385" si="25">IF(B322=1, "Survived", "Died")</f>
        <v>Died</v>
      </c>
      <c r="D322">
        <v>3</v>
      </c>
      <c r="E322" t="str">
        <f t="shared" si="24"/>
        <v>Third</v>
      </c>
      <c r="F322" t="s">
        <v>485</v>
      </c>
      <c r="G322" t="s">
        <v>13</v>
      </c>
      <c r="H322">
        <v>22</v>
      </c>
      <c r="I322">
        <f t="shared" ref="I322:I385" si="26">IF(H322="",AVERAGE(H:H),H322)</f>
        <v>22</v>
      </c>
      <c r="J322">
        <v>0</v>
      </c>
      <c r="K322">
        <v>0</v>
      </c>
      <c r="L322" t="s">
        <v>486</v>
      </c>
      <c r="M322">
        <v>7.25</v>
      </c>
      <c r="N322">
        <f t="shared" ref="N322:N385" si="27">IF(M322="",MEDIAN(M:M),M322)</f>
        <v>7.25</v>
      </c>
      <c r="P322" t="s">
        <v>15</v>
      </c>
      <c r="Q322" t="str">
        <f t="shared" ref="Q322:Q385" si="28">IF(P322="C", "Cherbourg", IF(P322="Q", "Queenstown", IF(P322="S", "Southampton")))</f>
        <v>Southampton</v>
      </c>
    </row>
    <row r="323" spans="1:17" x14ac:dyDescent="0.25">
      <c r="A323">
        <v>322</v>
      </c>
      <c r="B323">
        <v>0</v>
      </c>
      <c r="C323" t="str">
        <f t="shared" si="25"/>
        <v>Died</v>
      </c>
      <c r="D323">
        <v>3</v>
      </c>
      <c r="E323" t="str">
        <f t="shared" ref="E323:E386" si="29">IF(D323=1, "First", IF(D323=2, "Second", IF(D323=3, "Third")))</f>
        <v>Third</v>
      </c>
      <c r="F323" t="s">
        <v>487</v>
      </c>
      <c r="G323" t="s">
        <v>13</v>
      </c>
      <c r="H323">
        <v>27</v>
      </c>
      <c r="I323">
        <f t="shared" si="26"/>
        <v>27</v>
      </c>
      <c r="J323">
        <v>0</v>
      </c>
      <c r="K323">
        <v>0</v>
      </c>
      <c r="L323">
        <v>349219</v>
      </c>
      <c r="M323">
        <v>7.8958000000000004</v>
      </c>
      <c r="N323">
        <f t="shared" si="27"/>
        <v>7.8958000000000004</v>
      </c>
      <c r="P323" t="s">
        <v>15</v>
      </c>
      <c r="Q323" t="str">
        <f t="shared" si="28"/>
        <v>Southampton</v>
      </c>
    </row>
    <row r="324" spans="1:17" x14ac:dyDescent="0.25">
      <c r="A324">
        <v>323</v>
      </c>
      <c r="B324">
        <v>1</v>
      </c>
      <c r="C324" t="str">
        <f t="shared" si="25"/>
        <v>Survived</v>
      </c>
      <c r="D324">
        <v>2</v>
      </c>
      <c r="E324" t="str">
        <f t="shared" si="29"/>
        <v>Second</v>
      </c>
      <c r="F324" t="s">
        <v>488</v>
      </c>
      <c r="G324" t="s">
        <v>17</v>
      </c>
      <c r="H324">
        <v>30</v>
      </c>
      <c r="I324">
        <f t="shared" si="26"/>
        <v>30</v>
      </c>
      <c r="J324">
        <v>0</v>
      </c>
      <c r="K324">
        <v>0</v>
      </c>
      <c r="L324">
        <v>234818</v>
      </c>
      <c r="M324">
        <v>12.35</v>
      </c>
      <c r="N324">
        <f t="shared" si="27"/>
        <v>12.35</v>
      </c>
      <c r="P324" t="s">
        <v>27</v>
      </c>
      <c r="Q324" t="str">
        <f t="shared" si="28"/>
        <v>Queenstown</v>
      </c>
    </row>
    <row r="325" spans="1:17" x14ac:dyDescent="0.25">
      <c r="A325">
        <v>324</v>
      </c>
      <c r="B325">
        <v>1</v>
      </c>
      <c r="C325" t="str">
        <f t="shared" si="25"/>
        <v>Survived</v>
      </c>
      <c r="D325">
        <v>2</v>
      </c>
      <c r="E325" t="str">
        <f t="shared" si="29"/>
        <v>Second</v>
      </c>
      <c r="F325" t="s">
        <v>489</v>
      </c>
      <c r="G325" t="s">
        <v>17</v>
      </c>
      <c r="H325">
        <v>22</v>
      </c>
      <c r="I325">
        <f t="shared" si="26"/>
        <v>22</v>
      </c>
      <c r="J325">
        <v>1</v>
      </c>
      <c r="K325">
        <v>1</v>
      </c>
      <c r="L325">
        <v>248738</v>
      </c>
      <c r="M325">
        <v>29</v>
      </c>
      <c r="N325">
        <f t="shared" si="27"/>
        <v>29</v>
      </c>
      <c r="P325" t="s">
        <v>15</v>
      </c>
      <c r="Q325" t="str">
        <f t="shared" si="28"/>
        <v>Southampton</v>
      </c>
    </row>
    <row r="326" spans="1:17" x14ac:dyDescent="0.25">
      <c r="A326">
        <v>325</v>
      </c>
      <c r="B326">
        <v>0</v>
      </c>
      <c r="C326" t="str">
        <f t="shared" si="25"/>
        <v>Died</v>
      </c>
      <c r="D326">
        <v>3</v>
      </c>
      <c r="E326" t="str">
        <f t="shared" si="29"/>
        <v>Third</v>
      </c>
      <c r="F326" t="s">
        <v>490</v>
      </c>
      <c r="G326" t="s">
        <v>13</v>
      </c>
      <c r="I326">
        <f t="shared" si="26"/>
        <v>29.69911764705882</v>
      </c>
      <c r="J326">
        <v>8</v>
      </c>
      <c r="K326">
        <v>2</v>
      </c>
      <c r="L326" t="s">
        <v>251</v>
      </c>
      <c r="M326">
        <v>69.55</v>
      </c>
      <c r="N326">
        <f t="shared" si="27"/>
        <v>69.55</v>
      </c>
      <c r="P326" t="s">
        <v>15</v>
      </c>
      <c r="Q326" t="str">
        <f t="shared" si="28"/>
        <v>Southampton</v>
      </c>
    </row>
    <row r="327" spans="1:17" x14ac:dyDescent="0.25">
      <c r="A327">
        <v>326</v>
      </c>
      <c r="B327">
        <v>1</v>
      </c>
      <c r="C327" t="str">
        <f t="shared" si="25"/>
        <v>Survived</v>
      </c>
      <c r="D327">
        <v>1</v>
      </c>
      <c r="E327" t="str">
        <f t="shared" si="29"/>
        <v>First</v>
      </c>
      <c r="F327" t="s">
        <v>491</v>
      </c>
      <c r="G327" t="s">
        <v>17</v>
      </c>
      <c r="H327">
        <v>36</v>
      </c>
      <c r="I327">
        <f t="shared" si="26"/>
        <v>36</v>
      </c>
      <c r="J327">
        <v>0</v>
      </c>
      <c r="K327">
        <v>0</v>
      </c>
      <c r="L327" t="s">
        <v>409</v>
      </c>
      <c r="M327">
        <v>135.63329999999999</v>
      </c>
      <c r="N327">
        <f t="shared" si="27"/>
        <v>135.63329999999999</v>
      </c>
      <c r="O327" t="s">
        <v>492</v>
      </c>
      <c r="P327" t="s">
        <v>20</v>
      </c>
      <c r="Q327" t="str">
        <f t="shared" si="28"/>
        <v>Cherbourg</v>
      </c>
    </row>
    <row r="328" spans="1:17" x14ac:dyDescent="0.25">
      <c r="A328">
        <v>327</v>
      </c>
      <c r="B328">
        <v>0</v>
      </c>
      <c r="C328" t="str">
        <f t="shared" si="25"/>
        <v>Died</v>
      </c>
      <c r="D328">
        <v>3</v>
      </c>
      <c r="E328" t="str">
        <f t="shared" si="29"/>
        <v>Third</v>
      </c>
      <c r="F328" t="s">
        <v>493</v>
      </c>
      <c r="G328" t="s">
        <v>13</v>
      </c>
      <c r="H328">
        <v>61</v>
      </c>
      <c r="I328">
        <f t="shared" si="26"/>
        <v>61</v>
      </c>
      <c r="J328">
        <v>0</v>
      </c>
      <c r="K328">
        <v>0</v>
      </c>
      <c r="L328">
        <v>345364</v>
      </c>
      <c r="M328">
        <v>6.2374999999999998</v>
      </c>
      <c r="N328">
        <f t="shared" si="27"/>
        <v>6.2374999999999998</v>
      </c>
      <c r="P328" t="s">
        <v>15</v>
      </c>
      <c r="Q328" t="str">
        <f t="shared" si="28"/>
        <v>Southampton</v>
      </c>
    </row>
    <row r="329" spans="1:17" x14ac:dyDescent="0.25">
      <c r="A329">
        <v>328</v>
      </c>
      <c r="B329">
        <v>1</v>
      </c>
      <c r="C329" t="str">
        <f t="shared" si="25"/>
        <v>Survived</v>
      </c>
      <c r="D329">
        <v>2</v>
      </c>
      <c r="E329" t="str">
        <f t="shared" si="29"/>
        <v>Second</v>
      </c>
      <c r="F329" t="s">
        <v>494</v>
      </c>
      <c r="G329" t="s">
        <v>17</v>
      </c>
      <c r="H329">
        <v>36</v>
      </c>
      <c r="I329">
        <f t="shared" si="26"/>
        <v>36</v>
      </c>
      <c r="J329">
        <v>0</v>
      </c>
      <c r="K329">
        <v>0</v>
      </c>
      <c r="L329">
        <v>28551</v>
      </c>
      <c r="M329">
        <v>13</v>
      </c>
      <c r="N329">
        <f t="shared" si="27"/>
        <v>13</v>
      </c>
      <c r="O329" t="s">
        <v>442</v>
      </c>
      <c r="P329" t="s">
        <v>15</v>
      </c>
      <c r="Q329" t="str">
        <f t="shared" si="28"/>
        <v>Southampton</v>
      </c>
    </row>
    <row r="330" spans="1:17" x14ac:dyDescent="0.25">
      <c r="A330">
        <v>329</v>
      </c>
      <c r="B330">
        <v>1</v>
      </c>
      <c r="C330" t="str">
        <f t="shared" si="25"/>
        <v>Survived</v>
      </c>
      <c r="D330">
        <v>3</v>
      </c>
      <c r="E330" t="str">
        <f t="shared" si="29"/>
        <v>Third</v>
      </c>
      <c r="F330" t="s">
        <v>495</v>
      </c>
      <c r="G330" t="s">
        <v>17</v>
      </c>
      <c r="H330">
        <v>31</v>
      </c>
      <c r="I330">
        <f t="shared" si="26"/>
        <v>31</v>
      </c>
      <c r="J330">
        <v>1</v>
      </c>
      <c r="K330">
        <v>1</v>
      </c>
      <c r="L330">
        <v>363291</v>
      </c>
      <c r="M330">
        <v>20.524999999999999</v>
      </c>
      <c r="N330">
        <f t="shared" si="27"/>
        <v>20.524999999999999</v>
      </c>
      <c r="P330" t="s">
        <v>15</v>
      </c>
      <c r="Q330" t="str">
        <f t="shared" si="28"/>
        <v>Southampton</v>
      </c>
    </row>
    <row r="331" spans="1:17" x14ac:dyDescent="0.25">
      <c r="A331">
        <v>330</v>
      </c>
      <c r="B331">
        <v>1</v>
      </c>
      <c r="C331" t="str">
        <f t="shared" si="25"/>
        <v>Survived</v>
      </c>
      <c r="D331">
        <v>1</v>
      </c>
      <c r="E331" t="str">
        <f t="shared" si="29"/>
        <v>First</v>
      </c>
      <c r="F331" t="s">
        <v>496</v>
      </c>
      <c r="G331" t="s">
        <v>17</v>
      </c>
      <c r="H331">
        <v>16</v>
      </c>
      <c r="I331">
        <f t="shared" si="26"/>
        <v>16</v>
      </c>
      <c r="J331">
        <v>0</v>
      </c>
      <c r="K331">
        <v>1</v>
      </c>
      <c r="L331">
        <v>111361</v>
      </c>
      <c r="M331">
        <v>57.979199999999999</v>
      </c>
      <c r="N331">
        <f t="shared" si="27"/>
        <v>57.979199999999999</v>
      </c>
      <c r="O331" t="s">
        <v>497</v>
      </c>
      <c r="P331" t="s">
        <v>20</v>
      </c>
      <c r="Q331" t="str">
        <f t="shared" si="28"/>
        <v>Cherbourg</v>
      </c>
    </row>
    <row r="332" spans="1:17" x14ac:dyDescent="0.25">
      <c r="A332">
        <v>331</v>
      </c>
      <c r="B332">
        <v>1</v>
      </c>
      <c r="C332" t="str">
        <f t="shared" si="25"/>
        <v>Survived</v>
      </c>
      <c r="D332">
        <v>3</v>
      </c>
      <c r="E332" t="str">
        <f t="shared" si="29"/>
        <v>Third</v>
      </c>
      <c r="F332" t="s">
        <v>498</v>
      </c>
      <c r="G332" t="s">
        <v>17</v>
      </c>
      <c r="I332">
        <f t="shared" si="26"/>
        <v>29.69911764705882</v>
      </c>
      <c r="J332">
        <v>2</v>
      </c>
      <c r="K332">
        <v>0</v>
      </c>
      <c r="L332">
        <v>367226</v>
      </c>
      <c r="M332">
        <v>23.25</v>
      </c>
      <c r="N332">
        <f t="shared" si="27"/>
        <v>23.25</v>
      </c>
      <c r="P332" t="s">
        <v>27</v>
      </c>
      <c r="Q332" t="str">
        <f t="shared" si="28"/>
        <v>Queenstown</v>
      </c>
    </row>
    <row r="333" spans="1:17" x14ac:dyDescent="0.25">
      <c r="A333">
        <v>332</v>
      </c>
      <c r="B333">
        <v>0</v>
      </c>
      <c r="C333" t="str">
        <f t="shared" si="25"/>
        <v>Died</v>
      </c>
      <c r="D333">
        <v>1</v>
      </c>
      <c r="E333" t="str">
        <f t="shared" si="29"/>
        <v>First</v>
      </c>
      <c r="F333" t="s">
        <v>499</v>
      </c>
      <c r="G333" t="s">
        <v>13</v>
      </c>
      <c r="H333">
        <v>45.5</v>
      </c>
      <c r="I333">
        <f t="shared" si="26"/>
        <v>45.5</v>
      </c>
      <c r="J333">
        <v>0</v>
      </c>
      <c r="K333">
        <v>0</v>
      </c>
      <c r="L333">
        <v>113043</v>
      </c>
      <c r="M333">
        <v>28.5</v>
      </c>
      <c r="N333">
        <f t="shared" si="27"/>
        <v>28.5</v>
      </c>
      <c r="O333" t="s">
        <v>500</v>
      </c>
      <c r="P333" t="s">
        <v>15</v>
      </c>
      <c r="Q333" t="str">
        <f t="shared" si="28"/>
        <v>Southampton</v>
      </c>
    </row>
    <row r="334" spans="1:17" x14ac:dyDescent="0.25">
      <c r="A334">
        <v>333</v>
      </c>
      <c r="B334">
        <v>0</v>
      </c>
      <c r="C334" t="str">
        <f t="shared" si="25"/>
        <v>Died</v>
      </c>
      <c r="D334">
        <v>1</v>
      </c>
      <c r="E334" t="str">
        <f t="shared" si="29"/>
        <v>First</v>
      </c>
      <c r="F334" t="s">
        <v>501</v>
      </c>
      <c r="G334" t="s">
        <v>13</v>
      </c>
      <c r="H334">
        <v>38</v>
      </c>
      <c r="I334">
        <f t="shared" si="26"/>
        <v>38</v>
      </c>
      <c r="J334">
        <v>0</v>
      </c>
      <c r="K334">
        <v>1</v>
      </c>
      <c r="L334" t="s">
        <v>406</v>
      </c>
      <c r="M334">
        <v>153.46250000000001</v>
      </c>
      <c r="N334">
        <f t="shared" si="27"/>
        <v>153.46250000000001</v>
      </c>
      <c r="O334" t="s">
        <v>502</v>
      </c>
      <c r="P334" t="s">
        <v>15</v>
      </c>
      <c r="Q334" t="str">
        <f t="shared" si="28"/>
        <v>Southampton</v>
      </c>
    </row>
    <row r="335" spans="1:17" x14ac:dyDescent="0.25">
      <c r="A335">
        <v>334</v>
      </c>
      <c r="B335">
        <v>0</v>
      </c>
      <c r="C335" t="str">
        <f t="shared" si="25"/>
        <v>Died</v>
      </c>
      <c r="D335">
        <v>3</v>
      </c>
      <c r="E335" t="str">
        <f t="shared" si="29"/>
        <v>Third</v>
      </c>
      <c r="F335" t="s">
        <v>503</v>
      </c>
      <c r="G335" t="s">
        <v>13</v>
      </c>
      <c r="H335">
        <v>16</v>
      </c>
      <c r="I335">
        <f t="shared" si="26"/>
        <v>16</v>
      </c>
      <c r="J335">
        <v>2</v>
      </c>
      <c r="K335">
        <v>0</v>
      </c>
      <c r="L335">
        <v>345764</v>
      </c>
      <c r="M335">
        <v>18</v>
      </c>
      <c r="N335">
        <f t="shared" si="27"/>
        <v>18</v>
      </c>
      <c r="P335" t="s">
        <v>15</v>
      </c>
      <c r="Q335" t="str">
        <f t="shared" si="28"/>
        <v>Southampton</v>
      </c>
    </row>
    <row r="336" spans="1:17" x14ac:dyDescent="0.25">
      <c r="A336">
        <v>335</v>
      </c>
      <c r="B336">
        <v>1</v>
      </c>
      <c r="C336" t="str">
        <f t="shared" si="25"/>
        <v>Survived</v>
      </c>
      <c r="D336">
        <v>1</v>
      </c>
      <c r="E336" t="str">
        <f t="shared" si="29"/>
        <v>First</v>
      </c>
      <c r="F336" t="s">
        <v>504</v>
      </c>
      <c r="G336" t="s">
        <v>17</v>
      </c>
      <c r="I336">
        <f t="shared" si="26"/>
        <v>29.69911764705882</v>
      </c>
      <c r="J336">
        <v>1</v>
      </c>
      <c r="K336">
        <v>0</v>
      </c>
      <c r="L336" t="s">
        <v>505</v>
      </c>
      <c r="M336">
        <v>133.65</v>
      </c>
      <c r="N336">
        <f t="shared" si="27"/>
        <v>133.65</v>
      </c>
      <c r="P336" t="s">
        <v>15</v>
      </c>
      <c r="Q336" t="str">
        <f t="shared" si="28"/>
        <v>Southampton</v>
      </c>
    </row>
    <row r="337" spans="1:17" x14ac:dyDescent="0.25">
      <c r="A337">
        <v>336</v>
      </c>
      <c r="B337">
        <v>0</v>
      </c>
      <c r="C337" t="str">
        <f t="shared" si="25"/>
        <v>Died</v>
      </c>
      <c r="D337">
        <v>3</v>
      </c>
      <c r="E337" t="str">
        <f t="shared" si="29"/>
        <v>Third</v>
      </c>
      <c r="F337" t="s">
        <v>506</v>
      </c>
      <c r="G337" t="s">
        <v>13</v>
      </c>
      <c r="I337">
        <f t="shared" si="26"/>
        <v>29.69911764705882</v>
      </c>
      <c r="J337">
        <v>0</v>
      </c>
      <c r="K337">
        <v>0</v>
      </c>
      <c r="L337">
        <v>349225</v>
      </c>
      <c r="M337">
        <v>7.8958000000000004</v>
      </c>
      <c r="N337">
        <f t="shared" si="27"/>
        <v>7.8958000000000004</v>
      </c>
      <c r="P337" t="s">
        <v>15</v>
      </c>
      <c r="Q337" t="str">
        <f t="shared" si="28"/>
        <v>Southampton</v>
      </c>
    </row>
    <row r="338" spans="1:17" x14ac:dyDescent="0.25">
      <c r="A338">
        <v>337</v>
      </c>
      <c r="B338">
        <v>0</v>
      </c>
      <c r="C338" t="str">
        <f t="shared" si="25"/>
        <v>Died</v>
      </c>
      <c r="D338">
        <v>1</v>
      </c>
      <c r="E338" t="str">
        <f t="shared" si="29"/>
        <v>First</v>
      </c>
      <c r="F338" t="s">
        <v>507</v>
      </c>
      <c r="G338" t="s">
        <v>13</v>
      </c>
      <c r="H338">
        <v>29</v>
      </c>
      <c r="I338">
        <f t="shared" si="26"/>
        <v>29</v>
      </c>
      <c r="J338">
        <v>1</v>
      </c>
      <c r="K338">
        <v>0</v>
      </c>
      <c r="L338">
        <v>113776</v>
      </c>
      <c r="M338">
        <v>66.599999999999994</v>
      </c>
      <c r="N338">
        <f t="shared" si="27"/>
        <v>66.599999999999994</v>
      </c>
      <c r="O338" t="s">
        <v>237</v>
      </c>
      <c r="P338" t="s">
        <v>15</v>
      </c>
      <c r="Q338" t="str">
        <f t="shared" si="28"/>
        <v>Southampton</v>
      </c>
    </row>
    <row r="339" spans="1:17" x14ac:dyDescent="0.25">
      <c r="A339">
        <v>338</v>
      </c>
      <c r="B339">
        <v>1</v>
      </c>
      <c r="C339" t="str">
        <f t="shared" si="25"/>
        <v>Survived</v>
      </c>
      <c r="D339">
        <v>1</v>
      </c>
      <c r="E339" t="str">
        <f t="shared" si="29"/>
        <v>First</v>
      </c>
      <c r="F339" t="s">
        <v>508</v>
      </c>
      <c r="G339" t="s">
        <v>17</v>
      </c>
      <c r="H339">
        <v>41</v>
      </c>
      <c r="I339">
        <f t="shared" si="26"/>
        <v>41</v>
      </c>
      <c r="J339">
        <v>0</v>
      </c>
      <c r="K339">
        <v>0</v>
      </c>
      <c r="L339">
        <v>16966</v>
      </c>
      <c r="M339">
        <v>134.5</v>
      </c>
      <c r="N339">
        <f t="shared" si="27"/>
        <v>134.5</v>
      </c>
      <c r="O339" t="s">
        <v>509</v>
      </c>
      <c r="P339" t="s">
        <v>20</v>
      </c>
      <c r="Q339" t="str">
        <f t="shared" si="28"/>
        <v>Cherbourg</v>
      </c>
    </row>
    <row r="340" spans="1:17" x14ac:dyDescent="0.25">
      <c r="A340">
        <v>339</v>
      </c>
      <c r="B340">
        <v>1</v>
      </c>
      <c r="C340" t="str">
        <f t="shared" si="25"/>
        <v>Survived</v>
      </c>
      <c r="D340">
        <v>3</v>
      </c>
      <c r="E340" t="str">
        <f t="shared" si="29"/>
        <v>Third</v>
      </c>
      <c r="F340" t="s">
        <v>510</v>
      </c>
      <c r="G340" t="s">
        <v>13</v>
      </c>
      <c r="H340">
        <v>45</v>
      </c>
      <c r="I340">
        <f t="shared" si="26"/>
        <v>45</v>
      </c>
      <c r="J340">
        <v>0</v>
      </c>
      <c r="K340">
        <v>0</v>
      </c>
      <c r="L340">
        <v>7598</v>
      </c>
      <c r="M340">
        <v>8.0500000000000007</v>
      </c>
      <c r="N340">
        <f t="shared" si="27"/>
        <v>8.0500000000000007</v>
      </c>
      <c r="P340" t="s">
        <v>15</v>
      </c>
      <c r="Q340" t="str">
        <f t="shared" si="28"/>
        <v>Southampton</v>
      </c>
    </row>
    <row r="341" spans="1:17" x14ac:dyDescent="0.25">
      <c r="A341">
        <v>340</v>
      </c>
      <c r="B341">
        <v>0</v>
      </c>
      <c r="C341" t="str">
        <f t="shared" si="25"/>
        <v>Died</v>
      </c>
      <c r="D341">
        <v>1</v>
      </c>
      <c r="E341" t="str">
        <f t="shared" si="29"/>
        <v>First</v>
      </c>
      <c r="F341" t="s">
        <v>511</v>
      </c>
      <c r="G341" t="s">
        <v>13</v>
      </c>
      <c r="H341">
        <v>45</v>
      </c>
      <c r="I341">
        <f t="shared" si="26"/>
        <v>45</v>
      </c>
      <c r="J341">
        <v>0</v>
      </c>
      <c r="K341">
        <v>0</v>
      </c>
      <c r="L341">
        <v>113784</v>
      </c>
      <c r="M341">
        <v>35.5</v>
      </c>
      <c r="N341">
        <f t="shared" si="27"/>
        <v>35.5</v>
      </c>
      <c r="O341" t="s">
        <v>512</v>
      </c>
      <c r="P341" t="s">
        <v>15</v>
      </c>
      <c r="Q341" t="str">
        <f t="shared" si="28"/>
        <v>Southampton</v>
      </c>
    </row>
    <row r="342" spans="1:17" x14ac:dyDescent="0.25">
      <c r="A342">
        <v>341</v>
      </c>
      <c r="B342">
        <v>1</v>
      </c>
      <c r="C342" t="str">
        <f t="shared" si="25"/>
        <v>Survived</v>
      </c>
      <c r="D342">
        <v>2</v>
      </c>
      <c r="E342" t="str">
        <f t="shared" si="29"/>
        <v>Second</v>
      </c>
      <c r="F342" t="s">
        <v>513</v>
      </c>
      <c r="G342" t="s">
        <v>13</v>
      </c>
      <c r="H342">
        <v>2</v>
      </c>
      <c r="I342">
        <f t="shared" si="26"/>
        <v>2</v>
      </c>
      <c r="J342">
        <v>1</v>
      </c>
      <c r="K342">
        <v>1</v>
      </c>
      <c r="L342">
        <v>230080</v>
      </c>
      <c r="M342">
        <v>26</v>
      </c>
      <c r="N342">
        <f t="shared" si="27"/>
        <v>26</v>
      </c>
      <c r="O342" t="s">
        <v>232</v>
      </c>
      <c r="P342" t="s">
        <v>15</v>
      </c>
      <c r="Q342" t="str">
        <f t="shared" si="28"/>
        <v>Southampton</v>
      </c>
    </row>
    <row r="343" spans="1:17" x14ac:dyDescent="0.25">
      <c r="A343">
        <v>342</v>
      </c>
      <c r="B343">
        <v>1</v>
      </c>
      <c r="C343" t="str">
        <f t="shared" si="25"/>
        <v>Survived</v>
      </c>
      <c r="D343">
        <v>1</v>
      </c>
      <c r="E343" t="str">
        <f t="shared" si="29"/>
        <v>First</v>
      </c>
      <c r="F343" t="s">
        <v>514</v>
      </c>
      <c r="G343" t="s">
        <v>17</v>
      </c>
      <c r="H343">
        <v>24</v>
      </c>
      <c r="I343">
        <f t="shared" si="26"/>
        <v>24</v>
      </c>
      <c r="J343">
        <v>3</v>
      </c>
      <c r="K343">
        <v>2</v>
      </c>
      <c r="L343">
        <v>19950</v>
      </c>
      <c r="M343">
        <v>263</v>
      </c>
      <c r="N343">
        <f t="shared" si="27"/>
        <v>263</v>
      </c>
      <c r="O343" t="s">
        <v>57</v>
      </c>
      <c r="P343" t="s">
        <v>15</v>
      </c>
      <c r="Q343" t="str">
        <f t="shared" si="28"/>
        <v>Southampton</v>
      </c>
    </row>
    <row r="344" spans="1:17" x14ac:dyDescent="0.25">
      <c r="A344">
        <v>343</v>
      </c>
      <c r="B344">
        <v>0</v>
      </c>
      <c r="C344" t="str">
        <f t="shared" si="25"/>
        <v>Died</v>
      </c>
      <c r="D344">
        <v>2</v>
      </c>
      <c r="E344" t="str">
        <f t="shared" si="29"/>
        <v>Second</v>
      </c>
      <c r="F344" t="s">
        <v>515</v>
      </c>
      <c r="G344" t="s">
        <v>13</v>
      </c>
      <c r="H344">
        <v>28</v>
      </c>
      <c r="I344">
        <f t="shared" si="26"/>
        <v>28</v>
      </c>
      <c r="J344">
        <v>0</v>
      </c>
      <c r="K344">
        <v>0</v>
      </c>
      <c r="L344">
        <v>248740</v>
      </c>
      <c r="M344">
        <v>13</v>
      </c>
      <c r="N344">
        <f t="shared" si="27"/>
        <v>13</v>
      </c>
      <c r="P344" t="s">
        <v>15</v>
      </c>
      <c r="Q344" t="str">
        <f t="shared" si="28"/>
        <v>Southampton</v>
      </c>
    </row>
    <row r="345" spans="1:17" x14ac:dyDescent="0.25">
      <c r="A345">
        <v>344</v>
      </c>
      <c r="B345">
        <v>0</v>
      </c>
      <c r="C345" t="str">
        <f t="shared" si="25"/>
        <v>Died</v>
      </c>
      <c r="D345">
        <v>2</v>
      </c>
      <c r="E345" t="str">
        <f t="shared" si="29"/>
        <v>Second</v>
      </c>
      <c r="F345" t="s">
        <v>516</v>
      </c>
      <c r="G345" t="s">
        <v>13</v>
      </c>
      <c r="H345">
        <v>25</v>
      </c>
      <c r="I345">
        <f t="shared" si="26"/>
        <v>25</v>
      </c>
      <c r="J345">
        <v>0</v>
      </c>
      <c r="K345">
        <v>0</v>
      </c>
      <c r="L345">
        <v>244361</v>
      </c>
      <c r="M345">
        <v>13</v>
      </c>
      <c r="N345">
        <f t="shared" si="27"/>
        <v>13</v>
      </c>
      <c r="P345" t="s">
        <v>15</v>
      </c>
      <c r="Q345" t="str">
        <f t="shared" si="28"/>
        <v>Southampton</v>
      </c>
    </row>
    <row r="346" spans="1:17" x14ac:dyDescent="0.25">
      <c r="A346">
        <v>345</v>
      </c>
      <c r="B346">
        <v>0</v>
      </c>
      <c r="C346" t="str">
        <f t="shared" si="25"/>
        <v>Died</v>
      </c>
      <c r="D346">
        <v>2</v>
      </c>
      <c r="E346" t="str">
        <f t="shared" si="29"/>
        <v>Second</v>
      </c>
      <c r="F346" t="s">
        <v>517</v>
      </c>
      <c r="G346" t="s">
        <v>13</v>
      </c>
      <c r="H346">
        <v>36</v>
      </c>
      <c r="I346">
        <f t="shared" si="26"/>
        <v>36</v>
      </c>
      <c r="J346">
        <v>0</v>
      </c>
      <c r="K346">
        <v>0</v>
      </c>
      <c r="L346">
        <v>229236</v>
      </c>
      <c r="M346">
        <v>13</v>
      </c>
      <c r="N346">
        <f t="shared" si="27"/>
        <v>13</v>
      </c>
      <c r="P346" t="s">
        <v>15</v>
      </c>
      <c r="Q346" t="str">
        <f t="shared" si="28"/>
        <v>Southampton</v>
      </c>
    </row>
    <row r="347" spans="1:17" x14ac:dyDescent="0.25">
      <c r="A347">
        <v>346</v>
      </c>
      <c r="B347">
        <v>1</v>
      </c>
      <c r="C347" t="str">
        <f t="shared" si="25"/>
        <v>Survived</v>
      </c>
      <c r="D347">
        <v>2</v>
      </c>
      <c r="E347" t="str">
        <f t="shared" si="29"/>
        <v>Second</v>
      </c>
      <c r="F347" t="s">
        <v>518</v>
      </c>
      <c r="G347" t="s">
        <v>17</v>
      </c>
      <c r="H347">
        <v>24</v>
      </c>
      <c r="I347">
        <f t="shared" si="26"/>
        <v>24</v>
      </c>
      <c r="J347">
        <v>0</v>
      </c>
      <c r="K347">
        <v>0</v>
      </c>
      <c r="L347">
        <v>248733</v>
      </c>
      <c r="M347">
        <v>13</v>
      </c>
      <c r="N347">
        <f t="shared" si="27"/>
        <v>13</v>
      </c>
      <c r="O347" t="s">
        <v>117</v>
      </c>
      <c r="P347" t="s">
        <v>15</v>
      </c>
      <c r="Q347" t="str">
        <f t="shared" si="28"/>
        <v>Southampton</v>
      </c>
    </row>
    <row r="348" spans="1:17" x14ac:dyDescent="0.25">
      <c r="A348">
        <v>347</v>
      </c>
      <c r="B348">
        <v>1</v>
      </c>
      <c r="C348" t="str">
        <f t="shared" si="25"/>
        <v>Survived</v>
      </c>
      <c r="D348">
        <v>2</v>
      </c>
      <c r="E348" t="str">
        <f t="shared" si="29"/>
        <v>Second</v>
      </c>
      <c r="F348" t="s">
        <v>519</v>
      </c>
      <c r="G348" t="s">
        <v>17</v>
      </c>
      <c r="H348">
        <v>40</v>
      </c>
      <c r="I348">
        <f t="shared" si="26"/>
        <v>40</v>
      </c>
      <c r="J348">
        <v>0</v>
      </c>
      <c r="K348">
        <v>0</v>
      </c>
      <c r="L348">
        <v>31418</v>
      </c>
      <c r="M348">
        <v>13</v>
      </c>
      <c r="N348">
        <f t="shared" si="27"/>
        <v>13</v>
      </c>
      <c r="P348" t="s">
        <v>15</v>
      </c>
      <c r="Q348" t="str">
        <f t="shared" si="28"/>
        <v>Southampton</v>
      </c>
    </row>
    <row r="349" spans="1:17" x14ac:dyDescent="0.25">
      <c r="A349">
        <v>348</v>
      </c>
      <c r="B349">
        <v>1</v>
      </c>
      <c r="C349" t="str">
        <f t="shared" si="25"/>
        <v>Survived</v>
      </c>
      <c r="D349">
        <v>3</v>
      </c>
      <c r="E349" t="str">
        <f t="shared" si="29"/>
        <v>Third</v>
      </c>
      <c r="F349" t="s">
        <v>520</v>
      </c>
      <c r="G349" t="s">
        <v>17</v>
      </c>
      <c r="I349">
        <f t="shared" si="26"/>
        <v>29.69911764705882</v>
      </c>
      <c r="J349">
        <v>1</v>
      </c>
      <c r="K349">
        <v>0</v>
      </c>
      <c r="L349">
        <v>386525</v>
      </c>
      <c r="M349">
        <v>16.100000000000001</v>
      </c>
      <c r="N349">
        <f t="shared" si="27"/>
        <v>16.100000000000001</v>
      </c>
      <c r="P349" t="s">
        <v>15</v>
      </c>
      <c r="Q349" t="str">
        <f t="shared" si="28"/>
        <v>Southampton</v>
      </c>
    </row>
    <row r="350" spans="1:17" x14ac:dyDescent="0.25">
      <c r="A350">
        <v>349</v>
      </c>
      <c r="B350">
        <v>1</v>
      </c>
      <c r="C350" t="str">
        <f t="shared" si="25"/>
        <v>Survived</v>
      </c>
      <c r="D350">
        <v>3</v>
      </c>
      <c r="E350" t="str">
        <f t="shared" si="29"/>
        <v>Third</v>
      </c>
      <c r="F350" t="s">
        <v>521</v>
      </c>
      <c r="G350" t="s">
        <v>13</v>
      </c>
      <c r="H350">
        <v>3</v>
      </c>
      <c r="I350">
        <f t="shared" si="26"/>
        <v>3</v>
      </c>
      <c r="J350">
        <v>1</v>
      </c>
      <c r="K350">
        <v>1</v>
      </c>
      <c r="L350" t="s">
        <v>522</v>
      </c>
      <c r="M350">
        <v>15.9</v>
      </c>
      <c r="N350">
        <f t="shared" si="27"/>
        <v>15.9</v>
      </c>
      <c r="P350" t="s">
        <v>15</v>
      </c>
      <c r="Q350" t="str">
        <f t="shared" si="28"/>
        <v>Southampton</v>
      </c>
    </row>
    <row r="351" spans="1:17" x14ac:dyDescent="0.25">
      <c r="A351">
        <v>350</v>
      </c>
      <c r="B351">
        <v>0</v>
      </c>
      <c r="C351" t="str">
        <f t="shared" si="25"/>
        <v>Died</v>
      </c>
      <c r="D351">
        <v>3</v>
      </c>
      <c r="E351" t="str">
        <f t="shared" si="29"/>
        <v>Third</v>
      </c>
      <c r="F351" t="s">
        <v>523</v>
      </c>
      <c r="G351" t="s">
        <v>13</v>
      </c>
      <c r="H351">
        <v>42</v>
      </c>
      <c r="I351">
        <f t="shared" si="26"/>
        <v>42</v>
      </c>
      <c r="J351">
        <v>0</v>
      </c>
      <c r="K351">
        <v>0</v>
      </c>
      <c r="L351">
        <v>315088</v>
      </c>
      <c r="M351">
        <v>8.6624999999999996</v>
      </c>
      <c r="N351">
        <f t="shared" si="27"/>
        <v>8.6624999999999996</v>
      </c>
      <c r="P351" t="s">
        <v>15</v>
      </c>
      <c r="Q351" t="str">
        <f t="shared" si="28"/>
        <v>Southampton</v>
      </c>
    </row>
    <row r="352" spans="1:17" x14ac:dyDescent="0.25">
      <c r="A352">
        <v>351</v>
      </c>
      <c r="B352">
        <v>0</v>
      </c>
      <c r="C352" t="str">
        <f t="shared" si="25"/>
        <v>Died</v>
      </c>
      <c r="D352">
        <v>3</v>
      </c>
      <c r="E352" t="str">
        <f t="shared" si="29"/>
        <v>Third</v>
      </c>
      <c r="F352" t="s">
        <v>524</v>
      </c>
      <c r="G352" t="s">
        <v>13</v>
      </c>
      <c r="H352">
        <v>23</v>
      </c>
      <c r="I352">
        <f t="shared" si="26"/>
        <v>23</v>
      </c>
      <c r="J352">
        <v>0</v>
      </c>
      <c r="K352">
        <v>0</v>
      </c>
      <c r="L352">
        <v>7267</v>
      </c>
      <c r="M352">
        <v>9.2249999999999996</v>
      </c>
      <c r="N352">
        <f t="shared" si="27"/>
        <v>9.2249999999999996</v>
      </c>
      <c r="P352" t="s">
        <v>15</v>
      </c>
      <c r="Q352" t="str">
        <f t="shared" si="28"/>
        <v>Southampton</v>
      </c>
    </row>
    <row r="353" spans="1:17" x14ac:dyDescent="0.25">
      <c r="A353">
        <v>352</v>
      </c>
      <c r="B353">
        <v>0</v>
      </c>
      <c r="C353" t="str">
        <f t="shared" si="25"/>
        <v>Died</v>
      </c>
      <c r="D353">
        <v>1</v>
      </c>
      <c r="E353" t="str">
        <f t="shared" si="29"/>
        <v>First</v>
      </c>
      <c r="F353" t="s">
        <v>525</v>
      </c>
      <c r="G353" t="s">
        <v>13</v>
      </c>
      <c r="I353">
        <f t="shared" si="26"/>
        <v>29.69911764705882</v>
      </c>
      <c r="J353">
        <v>0</v>
      </c>
      <c r="K353">
        <v>0</v>
      </c>
      <c r="L353">
        <v>113510</v>
      </c>
      <c r="M353">
        <v>35</v>
      </c>
      <c r="N353">
        <f t="shared" si="27"/>
        <v>35</v>
      </c>
      <c r="O353" t="s">
        <v>526</v>
      </c>
      <c r="P353" t="s">
        <v>15</v>
      </c>
      <c r="Q353" t="str">
        <f t="shared" si="28"/>
        <v>Southampton</v>
      </c>
    </row>
    <row r="354" spans="1:17" x14ac:dyDescent="0.25">
      <c r="A354">
        <v>353</v>
      </c>
      <c r="B354">
        <v>0</v>
      </c>
      <c r="C354" t="str">
        <f t="shared" si="25"/>
        <v>Died</v>
      </c>
      <c r="D354">
        <v>3</v>
      </c>
      <c r="E354" t="str">
        <f t="shared" si="29"/>
        <v>Third</v>
      </c>
      <c r="F354" t="s">
        <v>527</v>
      </c>
      <c r="G354" t="s">
        <v>13</v>
      </c>
      <c r="H354">
        <v>15</v>
      </c>
      <c r="I354">
        <f t="shared" si="26"/>
        <v>15</v>
      </c>
      <c r="J354">
        <v>1</v>
      </c>
      <c r="K354">
        <v>1</v>
      </c>
      <c r="L354">
        <v>2695</v>
      </c>
      <c r="M354">
        <v>7.2291999999999996</v>
      </c>
      <c r="N354">
        <f t="shared" si="27"/>
        <v>7.2291999999999996</v>
      </c>
      <c r="P354" t="s">
        <v>20</v>
      </c>
      <c r="Q354" t="str">
        <f t="shared" si="28"/>
        <v>Cherbourg</v>
      </c>
    </row>
    <row r="355" spans="1:17" x14ac:dyDescent="0.25">
      <c r="A355">
        <v>354</v>
      </c>
      <c r="B355">
        <v>0</v>
      </c>
      <c r="C355" t="str">
        <f t="shared" si="25"/>
        <v>Died</v>
      </c>
      <c r="D355">
        <v>3</v>
      </c>
      <c r="E355" t="str">
        <f t="shared" si="29"/>
        <v>Third</v>
      </c>
      <c r="F355" t="s">
        <v>528</v>
      </c>
      <c r="G355" t="s">
        <v>13</v>
      </c>
      <c r="H355">
        <v>25</v>
      </c>
      <c r="I355">
        <f t="shared" si="26"/>
        <v>25</v>
      </c>
      <c r="J355">
        <v>1</v>
      </c>
      <c r="K355">
        <v>0</v>
      </c>
      <c r="L355">
        <v>349237</v>
      </c>
      <c r="M355">
        <v>17.8</v>
      </c>
      <c r="N355">
        <f t="shared" si="27"/>
        <v>17.8</v>
      </c>
      <c r="P355" t="s">
        <v>15</v>
      </c>
      <c r="Q355" t="str">
        <f t="shared" si="28"/>
        <v>Southampton</v>
      </c>
    </row>
    <row r="356" spans="1:17" x14ac:dyDescent="0.25">
      <c r="A356">
        <v>355</v>
      </c>
      <c r="B356">
        <v>0</v>
      </c>
      <c r="C356" t="str">
        <f t="shared" si="25"/>
        <v>Died</v>
      </c>
      <c r="D356">
        <v>3</v>
      </c>
      <c r="E356" t="str">
        <f t="shared" si="29"/>
        <v>Third</v>
      </c>
      <c r="F356" t="s">
        <v>529</v>
      </c>
      <c r="G356" t="s">
        <v>13</v>
      </c>
      <c r="I356">
        <f t="shared" si="26"/>
        <v>29.69911764705882</v>
      </c>
      <c r="J356">
        <v>0</v>
      </c>
      <c r="K356">
        <v>0</v>
      </c>
      <c r="L356">
        <v>2647</v>
      </c>
      <c r="M356">
        <v>7.2249999999999996</v>
      </c>
      <c r="N356">
        <f t="shared" si="27"/>
        <v>7.2249999999999996</v>
      </c>
      <c r="P356" t="s">
        <v>20</v>
      </c>
      <c r="Q356" t="str">
        <f t="shared" si="28"/>
        <v>Cherbourg</v>
      </c>
    </row>
    <row r="357" spans="1:17" x14ac:dyDescent="0.25">
      <c r="A357">
        <v>356</v>
      </c>
      <c r="B357">
        <v>0</v>
      </c>
      <c r="C357" t="str">
        <f t="shared" si="25"/>
        <v>Died</v>
      </c>
      <c r="D357">
        <v>3</v>
      </c>
      <c r="E357" t="str">
        <f t="shared" si="29"/>
        <v>Third</v>
      </c>
      <c r="F357" t="s">
        <v>530</v>
      </c>
      <c r="G357" t="s">
        <v>13</v>
      </c>
      <c r="H357">
        <v>28</v>
      </c>
      <c r="I357">
        <f t="shared" si="26"/>
        <v>28</v>
      </c>
      <c r="J357">
        <v>0</v>
      </c>
      <c r="K357">
        <v>0</v>
      </c>
      <c r="L357">
        <v>345783</v>
      </c>
      <c r="M357">
        <v>9.5</v>
      </c>
      <c r="N357">
        <f t="shared" si="27"/>
        <v>9.5</v>
      </c>
      <c r="P357" t="s">
        <v>15</v>
      </c>
      <c r="Q357" t="str">
        <f t="shared" si="28"/>
        <v>Southampton</v>
      </c>
    </row>
    <row r="358" spans="1:17" x14ac:dyDescent="0.25">
      <c r="A358">
        <v>357</v>
      </c>
      <c r="B358">
        <v>1</v>
      </c>
      <c r="C358" t="str">
        <f t="shared" si="25"/>
        <v>Survived</v>
      </c>
      <c r="D358">
        <v>1</v>
      </c>
      <c r="E358" t="str">
        <f t="shared" si="29"/>
        <v>First</v>
      </c>
      <c r="F358" t="s">
        <v>531</v>
      </c>
      <c r="G358" t="s">
        <v>17</v>
      </c>
      <c r="H358">
        <v>22</v>
      </c>
      <c r="I358">
        <f t="shared" si="26"/>
        <v>22</v>
      </c>
      <c r="J358">
        <v>0</v>
      </c>
      <c r="K358">
        <v>1</v>
      </c>
      <c r="L358">
        <v>113505</v>
      </c>
      <c r="M358">
        <v>55</v>
      </c>
      <c r="N358">
        <f t="shared" si="27"/>
        <v>55</v>
      </c>
      <c r="O358" t="s">
        <v>260</v>
      </c>
      <c r="P358" t="s">
        <v>15</v>
      </c>
      <c r="Q358" t="str">
        <f t="shared" si="28"/>
        <v>Southampton</v>
      </c>
    </row>
    <row r="359" spans="1:17" x14ac:dyDescent="0.25">
      <c r="A359">
        <v>358</v>
      </c>
      <c r="B359">
        <v>0</v>
      </c>
      <c r="C359" t="str">
        <f t="shared" si="25"/>
        <v>Died</v>
      </c>
      <c r="D359">
        <v>2</v>
      </c>
      <c r="E359" t="str">
        <f t="shared" si="29"/>
        <v>Second</v>
      </c>
      <c r="F359" t="s">
        <v>532</v>
      </c>
      <c r="G359" t="s">
        <v>17</v>
      </c>
      <c r="H359">
        <v>38</v>
      </c>
      <c r="I359">
        <f t="shared" si="26"/>
        <v>38</v>
      </c>
      <c r="J359">
        <v>0</v>
      </c>
      <c r="K359">
        <v>0</v>
      </c>
      <c r="L359">
        <v>237671</v>
      </c>
      <c r="M359">
        <v>13</v>
      </c>
      <c r="N359">
        <f t="shared" si="27"/>
        <v>13</v>
      </c>
      <c r="P359" t="s">
        <v>15</v>
      </c>
      <c r="Q359" t="str">
        <f t="shared" si="28"/>
        <v>Southampton</v>
      </c>
    </row>
    <row r="360" spans="1:17" x14ac:dyDescent="0.25">
      <c r="A360">
        <v>359</v>
      </c>
      <c r="B360">
        <v>1</v>
      </c>
      <c r="C360" t="str">
        <f t="shared" si="25"/>
        <v>Survived</v>
      </c>
      <c r="D360">
        <v>3</v>
      </c>
      <c r="E360" t="str">
        <f t="shared" si="29"/>
        <v>Third</v>
      </c>
      <c r="F360" t="s">
        <v>533</v>
      </c>
      <c r="G360" t="s">
        <v>17</v>
      </c>
      <c r="I360">
        <f t="shared" si="26"/>
        <v>29.69911764705882</v>
      </c>
      <c r="J360">
        <v>0</v>
      </c>
      <c r="K360">
        <v>0</v>
      </c>
      <c r="L360">
        <v>330931</v>
      </c>
      <c r="M360">
        <v>7.8792</v>
      </c>
      <c r="N360">
        <f t="shared" si="27"/>
        <v>7.8792</v>
      </c>
      <c r="P360" t="s">
        <v>27</v>
      </c>
      <c r="Q360" t="str">
        <f t="shared" si="28"/>
        <v>Queenstown</v>
      </c>
    </row>
    <row r="361" spans="1:17" x14ac:dyDescent="0.25">
      <c r="A361">
        <v>360</v>
      </c>
      <c r="B361">
        <v>1</v>
      </c>
      <c r="C361" t="str">
        <f t="shared" si="25"/>
        <v>Survived</v>
      </c>
      <c r="D361">
        <v>3</v>
      </c>
      <c r="E361" t="str">
        <f t="shared" si="29"/>
        <v>Third</v>
      </c>
      <c r="F361" t="s">
        <v>534</v>
      </c>
      <c r="G361" t="s">
        <v>17</v>
      </c>
      <c r="I361">
        <f t="shared" si="26"/>
        <v>29.69911764705882</v>
      </c>
      <c r="J361">
        <v>0</v>
      </c>
      <c r="K361">
        <v>0</v>
      </c>
      <c r="L361">
        <v>330980</v>
      </c>
      <c r="M361">
        <v>7.8792</v>
      </c>
      <c r="N361">
        <f t="shared" si="27"/>
        <v>7.8792</v>
      </c>
      <c r="P361" t="s">
        <v>27</v>
      </c>
      <c r="Q361" t="str">
        <f t="shared" si="28"/>
        <v>Queenstown</v>
      </c>
    </row>
    <row r="362" spans="1:17" x14ac:dyDescent="0.25">
      <c r="A362">
        <v>361</v>
      </c>
      <c r="B362">
        <v>0</v>
      </c>
      <c r="C362" t="str">
        <f t="shared" si="25"/>
        <v>Died</v>
      </c>
      <c r="D362">
        <v>3</v>
      </c>
      <c r="E362" t="str">
        <f t="shared" si="29"/>
        <v>Third</v>
      </c>
      <c r="F362" t="s">
        <v>535</v>
      </c>
      <c r="G362" t="s">
        <v>13</v>
      </c>
      <c r="H362">
        <v>40</v>
      </c>
      <c r="I362">
        <f t="shared" si="26"/>
        <v>40</v>
      </c>
      <c r="J362">
        <v>1</v>
      </c>
      <c r="K362">
        <v>4</v>
      </c>
      <c r="L362">
        <v>347088</v>
      </c>
      <c r="M362">
        <v>27.9</v>
      </c>
      <c r="N362">
        <f t="shared" si="27"/>
        <v>27.9</v>
      </c>
      <c r="P362" t="s">
        <v>15</v>
      </c>
      <c r="Q362" t="str">
        <f t="shared" si="28"/>
        <v>Southampton</v>
      </c>
    </row>
    <row r="363" spans="1:17" x14ac:dyDescent="0.25">
      <c r="A363">
        <v>362</v>
      </c>
      <c r="B363">
        <v>0</v>
      </c>
      <c r="C363" t="str">
        <f t="shared" si="25"/>
        <v>Died</v>
      </c>
      <c r="D363">
        <v>2</v>
      </c>
      <c r="E363" t="str">
        <f t="shared" si="29"/>
        <v>Second</v>
      </c>
      <c r="F363" t="s">
        <v>536</v>
      </c>
      <c r="G363" t="s">
        <v>13</v>
      </c>
      <c r="H363">
        <v>29</v>
      </c>
      <c r="I363">
        <f t="shared" si="26"/>
        <v>29</v>
      </c>
      <c r="J363">
        <v>1</v>
      </c>
      <c r="K363">
        <v>0</v>
      </c>
      <c r="L363" t="s">
        <v>537</v>
      </c>
      <c r="M363">
        <v>27.720800000000001</v>
      </c>
      <c r="N363">
        <f t="shared" si="27"/>
        <v>27.720800000000001</v>
      </c>
      <c r="P363" t="s">
        <v>20</v>
      </c>
      <c r="Q363" t="str">
        <f t="shared" si="28"/>
        <v>Cherbourg</v>
      </c>
    </row>
    <row r="364" spans="1:17" x14ac:dyDescent="0.25">
      <c r="A364">
        <v>363</v>
      </c>
      <c r="B364">
        <v>0</v>
      </c>
      <c r="C364" t="str">
        <f t="shared" si="25"/>
        <v>Died</v>
      </c>
      <c r="D364">
        <v>3</v>
      </c>
      <c r="E364" t="str">
        <f t="shared" si="29"/>
        <v>Third</v>
      </c>
      <c r="F364" t="s">
        <v>538</v>
      </c>
      <c r="G364" t="s">
        <v>17</v>
      </c>
      <c r="H364">
        <v>45</v>
      </c>
      <c r="I364">
        <f t="shared" si="26"/>
        <v>45</v>
      </c>
      <c r="J364">
        <v>0</v>
      </c>
      <c r="K364">
        <v>1</v>
      </c>
      <c r="L364">
        <v>2691</v>
      </c>
      <c r="M364">
        <v>14.4542</v>
      </c>
      <c r="N364">
        <f t="shared" si="27"/>
        <v>14.4542</v>
      </c>
      <c r="P364" t="s">
        <v>20</v>
      </c>
      <c r="Q364" t="str">
        <f t="shared" si="28"/>
        <v>Cherbourg</v>
      </c>
    </row>
    <row r="365" spans="1:17" x14ac:dyDescent="0.25">
      <c r="A365">
        <v>364</v>
      </c>
      <c r="B365">
        <v>0</v>
      </c>
      <c r="C365" t="str">
        <f t="shared" si="25"/>
        <v>Died</v>
      </c>
      <c r="D365">
        <v>3</v>
      </c>
      <c r="E365" t="str">
        <f t="shared" si="29"/>
        <v>Third</v>
      </c>
      <c r="F365" t="s">
        <v>539</v>
      </c>
      <c r="G365" t="s">
        <v>13</v>
      </c>
      <c r="H365">
        <v>35</v>
      </c>
      <c r="I365">
        <f t="shared" si="26"/>
        <v>35</v>
      </c>
      <c r="J365">
        <v>0</v>
      </c>
      <c r="K365">
        <v>0</v>
      </c>
      <c r="L365" t="s">
        <v>540</v>
      </c>
      <c r="M365">
        <v>7.05</v>
      </c>
      <c r="N365">
        <f t="shared" si="27"/>
        <v>7.05</v>
      </c>
      <c r="P365" t="s">
        <v>15</v>
      </c>
      <c r="Q365" t="str">
        <f t="shared" si="28"/>
        <v>Southampton</v>
      </c>
    </row>
    <row r="366" spans="1:17" x14ac:dyDescent="0.25">
      <c r="A366">
        <v>365</v>
      </c>
      <c r="B366">
        <v>0</v>
      </c>
      <c r="C366" t="str">
        <f t="shared" si="25"/>
        <v>Died</v>
      </c>
      <c r="D366">
        <v>3</v>
      </c>
      <c r="E366" t="str">
        <f t="shared" si="29"/>
        <v>Third</v>
      </c>
      <c r="F366" t="s">
        <v>541</v>
      </c>
      <c r="G366" t="s">
        <v>13</v>
      </c>
      <c r="I366">
        <f t="shared" si="26"/>
        <v>29.69911764705882</v>
      </c>
      <c r="J366">
        <v>1</v>
      </c>
      <c r="K366">
        <v>0</v>
      </c>
      <c r="L366">
        <v>370365</v>
      </c>
      <c r="M366">
        <v>15.5</v>
      </c>
      <c r="N366">
        <f t="shared" si="27"/>
        <v>15.5</v>
      </c>
      <c r="P366" t="s">
        <v>27</v>
      </c>
      <c r="Q366" t="str">
        <f t="shared" si="28"/>
        <v>Queenstown</v>
      </c>
    </row>
    <row r="367" spans="1:17" x14ac:dyDescent="0.25">
      <c r="A367">
        <v>366</v>
      </c>
      <c r="B367">
        <v>0</v>
      </c>
      <c r="C367" t="str">
        <f t="shared" si="25"/>
        <v>Died</v>
      </c>
      <c r="D367">
        <v>3</v>
      </c>
      <c r="E367" t="str">
        <f t="shared" si="29"/>
        <v>Third</v>
      </c>
      <c r="F367" t="s">
        <v>542</v>
      </c>
      <c r="G367" t="s">
        <v>13</v>
      </c>
      <c r="H367">
        <v>30</v>
      </c>
      <c r="I367">
        <f t="shared" si="26"/>
        <v>30</v>
      </c>
      <c r="J367">
        <v>0</v>
      </c>
      <c r="K367">
        <v>0</v>
      </c>
      <c r="L367" t="s">
        <v>543</v>
      </c>
      <c r="M367">
        <v>7.25</v>
      </c>
      <c r="N367">
        <f t="shared" si="27"/>
        <v>7.25</v>
      </c>
      <c r="P367" t="s">
        <v>15</v>
      </c>
      <c r="Q367" t="str">
        <f t="shared" si="28"/>
        <v>Southampton</v>
      </c>
    </row>
    <row r="368" spans="1:17" x14ac:dyDescent="0.25">
      <c r="A368">
        <v>367</v>
      </c>
      <c r="B368">
        <v>1</v>
      </c>
      <c r="C368" t="str">
        <f t="shared" si="25"/>
        <v>Survived</v>
      </c>
      <c r="D368">
        <v>1</v>
      </c>
      <c r="E368" t="str">
        <f t="shared" si="29"/>
        <v>First</v>
      </c>
      <c r="F368" t="s">
        <v>544</v>
      </c>
      <c r="G368" t="s">
        <v>17</v>
      </c>
      <c r="H368">
        <v>60</v>
      </c>
      <c r="I368">
        <f t="shared" si="26"/>
        <v>60</v>
      </c>
      <c r="J368">
        <v>1</v>
      </c>
      <c r="K368">
        <v>0</v>
      </c>
      <c r="L368">
        <v>110813</v>
      </c>
      <c r="M368">
        <v>75.25</v>
      </c>
      <c r="N368">
        <f t="shared" si="27"/>
        <v>75.25</v>
      </c>
      <c r="O368" t="s">
        <v>545</v>
      </c>
      <c r="P368" t="s">
        <v>20</v>
      </c>
      <c r="Q368" t="str">
        <f t="shared" si="28"/>
        <v>Cherbourg</v>
      </c>
    </row>
    <row r="369" spans="1:17" x14ac:dyDescent="0.25">
      <c r="A369">
        <v>368</v>
      </c>
      <c r="B369">
        <v>1</v>
      </c>
      <c r="C369" t="str">
        <f t="shared" si="25"/>
        <v>Survived</v>
      </c>
      <c r="D369">
        <v>3</v>
      </c>
      <c r="E369" t="str">
        <f t="shared" si="29"/>
        <v>Third</v>
      </c>
      <c r="F369" t="s">
        <v>546</v>
      </c>
      <c r="G369" t="s">
        <v>17</v>
      </c>
      <c r="I369">
        <f t="shared" si="26"/>
        <v>29.69911764705882</v>
      </c>
      <c r="J369">
        <v>0</v>
      </c>
      <c r="K369">
        <v>0</v>
      </c>
      <c r="L369">
        <v>2626</v>
      </c>
      <c r="M369">
        <v>7.2291999999999996</v>
      </c>
      <c r="N369">
        <f t="shared" si="27"/>
        <v>7.2291999999999996</v>
      </c>
      <c r="P369" t="s">
        <v>20</v>
      </c>
      <c r="Q369" t="str">
        <f t="shared" si="28"/>
        <v>Cherbourg</v>
      </c>
    </row>
    <row r="370" spans="1:17" x14ac:dyDescent="0.25">
      <c r="A370">
        <v>369</v>
      </c>
      <c r="B370">
        <v>1</v>
      </c>
      <c r="C370" t="str">
        <f t="shared" si="25"/>
        <v>Survived</v>
      </c>
      <c r="D370">
        <v>3</v>
      </c>
      <c r="E370" t="str">
        <f t="shared" si="29"/>
        <v>Third</v>
      </c>
      <c r="F370" t="s">
        <v>547</v>
      </c>
      <c r="G370" t="s">
        <v>17</v>
      </c>
      <c r="I370">
        <f t="shared" si="26"/>
        <v>29.69911764705882</v>
      </c>
      <c r="J370">
        <v>0</v>
      </c>
      <c r="K370">
        <v>0</v>
      </c>
      <c r="L370">
        <v>14313</v>
      </c>
      <c r="M370">
        <v>7.75</v>
      </c>
      <c r="N370">
        <f t="shared" si="27"/>
        <v>7.75</v>
      </c>
      <c r="P370" t="s">
        <v>27</v>
      </c>
      <c r="Q370" t="str">
        <f t="shared" si="28"/>
        <v>Queenstown</v>
      </c>
    </row>
    <row r="371" spans="1:17" x14ac:dyDescent="0.25">
      <c r="A371">
        <v>370</v>
      </c>
      <c r="B371">
        <v>1</v>
      </c>
      <c r="C371" t="str">
        <f t="shared" si="25"/>
        <v>Survived</v>
      </c>
      <c r="D371">
        <v>1</v>
      </c>
      <c r="E371" t="str">
        <f t="shared" si="29"/>
        <v>First</v>
      </c>
      <c r="F371" t="s">
        <v>548</v>
      </c>
      <c r="G371" t="s">
        <v>17</v>
      </c>
      <c r="H371">
        <v>24</v>
      </c>
      <c r="I371">
        <f t="shared" si="26"/>
        <v>24</v>
      </c>
      <c r="J371">
        <v>0</v>
      </c>
      <c r="K371">
        <v>0</v>
      </c>
      <c r="L371" t="s">
        <v>549</v>
      </c>
      <c r="M371">
        <v>69.3</v>
      </c>
      <c r="N371">
        <f t="shared" si="27"/>
        <v>69.3</v>
      </c>
      <c r="O371" t="s">
        <v>550</v>
      </c>
      <c r="P371" t="s">
        <v>20</v>
      </c>
      <c r="Q371" t="str">
        <f t="shared" si="28"/>
        <v>Cherbourg</v>
      </c>
    </row>
    <row r="372" spans="1:17" x14ac:dyDescent="0.25">
      <c r="A372">
        <v>371</v>
      </c>
      <c r="B372">
        <v>1</v>
      </c>
      <c r="C372" t="str">
        <f t="shared" si="25"/>
        <v>Survived</v>
      </c>
      <c r="D372">
        <v>1</v>
      </c>
      <c r="E372" t="str">
        <f t="shared" si="29"/>
        <v>First</v>
      </c>
      <c r="F372" t="s">
        <v>551</v>
      </c>
      <c r="G372" t="s">
        <v>13</v>
      </c>
      <c r="H372">
        <v>25</v>
      </c>
      <c r="I372">
        <f t="shared" si="26"/>
        <v>25</v>
      </c>
      <c r="J372">
        <v>1</v>
      </c>
      <c r="K372">
        <v>0</v>
      </c>
      <c r="L372">
        <v>11765</v>
      </c>
      <c r="M372">
        <v>55.441699999999997</v>
      </c>
      <c r="N372">
        <f t="shared" si="27"/>
        <v>55.441699999999997</v>
      </c>
      <c r="O372" t="s">
        <v>552</v>
      </c>
      <c r="P372" t="s">
        <v>20</v>
      </c>
      <c r="Q372" t="str">
        <f t="shared" si="28"/>
        <v>Cherbourg</v>
      </c>
    </row>
    <row r="373" spans="1:17" x14ac:dyDescent="0.25">
      <c r="A373">
        <v>372</v>
      </c>
      <c r="B373">
        <v>0</v>
      </c>
      <c r="C373" t="str">
        <f t="shared" si="25"/>
        <v>Died</v>
      </c>
      <c r="D373">
        <v>3</v>
      </c>
      <c r="E373" t="str">
        <f t="shared" si="29"/>
        <v>Third</v>
      </c>
      <c r="F373" t="s">
        <v>553</v>
      </c>
      <c r="G373" t="s">
        <v>13</v>
      </c>
      <c r="H373">
        <v>18</v>
      </c>
      <c r="I373">
        <f t="shared" si="26"/>
        <v>18</v>
      </c>
      <c r="J373">
        <v>1</v>
      </c>
      <c r="K373">
        <v>0</v>
      </c>
      <c r="L373">
        <v>3101267</v>
      </c>
      <c r="M373">
        <v>6.4958</v>
      </c>
      <c r="N373">
        <f t="shared" si="27"/>
        <v>6.4958</v>
      </c>
      <c r="P373" t="s">
        <v>15</v>
      </c>
      <c r="Q373" t="str">
        <f t="shared" si="28"/>
        <v>Southampton</v>
      </c>
    </row>
    <row r="374" spans="1:17" x14ac:dyDescent="0.25">
      <c r="A374">
        <v>373</v>
      </c>
      <c r="B374">
        <v>0</v>
      </c>
      <c r="C374" t="str">
        <f t="shared" si="25"/>
        <v>Died</v>
      </c>
      <c r="D374">
        <v>3</v>
      </c>
      <c r="E374" t="str">
        <f t="shared" si="29"/>
        <v>Third</v>
      </c>
      <c r="F374" t="s">
        <v>554</v>
      </c>
      <c r="G374" t="s">
        <v>13</v>
      </c>
      <c r="H374">
        <v>19</v>
      </c>
      <c r="I374">
        <f t="shared" si="26"/>
        <v>19</v>
      </c>
      <c r="J374">
        <v>0</v>
      </c>
      <c r="K374">
        <v>0</v>
      </c>
      <c r="L374">
        <v>323951</v>
      </c>
      <c r="M374">
        <v>8.0500000000000007</v>
      </c>
      <c r="N374">
        <f t="shared" si="27"/>
        <v>8.0500000000000007</v>
      </c>
      <c r="P374" t="s">
        <v>15</v>
      </c>
      <c r="Q374" t="str">
        <f t="shared" si="28"/>
        <v>Southampton</v>
      </c>
    </row>
    <row r="375" spans="1:17" x14ac:dyDescent="0.25">
      <c r="A375">
        <v>374</v>
      </c>
      <c r="B375">
        <v>0</v>
      </c>
      <c r="C375" t="str">
        <f t="shared" si="25"/>
        <v>Died</v>
      </c>
      <c r="D375">
        <v>1</v>
      </c>
      <c r="E375" t="str">
        <f t="shared" si="29"/>
        <v>First</v>
      </c>
      <c r="F375" t="s">
        <v>555</v>
      </c>
      <c r="G375" t="s">
        <v>13</v>
      </c>
      <c r="H375">
        <v>22</v>
      </c>
      <c r="I375">
        <f t="shared" si="26"/>
        <v>22</v>
      </c>
      <c r="J375">
        <v>0</v>
      </c>
      <c r="K375">
        <v>0</v>
      </c>
      <c r="L375" t="s">
        <v>409</v>
      </c>
      <c r="M375">
        <v>135.63329999999999</v>
      </c>
      <c r="N375">
        <f t="shared" si="27"/>
        <v>135.63329999999999</v>
      </c>
      <c r="P375" t="s">
        <v>20</v>
      </c>
      <c r="Q375" t="str">
        <f t="shared" si="28"/>
        <v>Cherbourg</v>
      </c>
    </row>
    <row r="376" spans="1:17" x14ac:dyDescent="0.25">
      <c r="A376">
        <v>375</v>
      </c>
      <c r="B376">
        <v>0</v>
      </c>
      <c r="C376" t="str">
        <f t="shared" si="25"/>
        <v>Died</v>
      </c>
      <c r="D376">
        <v>3</v>
      </c>
      <c r="E376" t="str">
        <f t="shared" si="29"/>
        <v>Third</v>
      </c>
      <c r="F376" t="s">
        <v>556</v>
      </c>
      <c r="G376" t="s">
        <v>17</v>
      </c>
      <c r="H376">
        <v>3</v>
      </c>
      <c r="I376">
        <f t="shared" si="26"/>
        <v>3</v>
      </c>
      <c r="J376">
        <v>3</v>
      </c>
      <c r="K376">
        <v>1</v>
      </c>
      <c r="L376">
        <v>349909</v>
      </c>
      <c r="M376">
        <v>21.074999999999999</v>
      </c>
      <c r="N376">
        <f t="shared" si="27"/>
        <v>21.074999999999999</v>
      </c>
      <c r="P376" t="s">
        <v>15</v>
      </c>
      <c r="Q376" t="str">
        <f t="shared" si="28"/>
        <v>Southampton</v>
      </c>
    </row>
    <row r="377" spans="1:17" x14ac:dyDescent="0.25">
      <c r="A377">
        <v>376</v>
      </c>
      <c r="B377">
        <v>1</v>
      </c>
      <c r="C377" t="str">
        <f t="shared" si="25"/>
        <v>Survived</v>
      </c>
      <c r="D377">
        <v>1</v>
      </c>
      <c r="E377" t="str">
        <f t="shared" si="29"/>
        <v>First</v>
      </c>
      <c r="F377" t="s">
        <v>557</v>
      </c>
      <c r="G377" t="s">
        <v>17</v>
      </c>
      <c r="I377">
        <f t="shared" si="26"/>
        <v>29.69911764705882</v>
      </c>
      <c r="J377">
        <v>1</v>
      </c>
      <c r="K377">
        <v>0</v>
      </c>
      <c r="L377" t="s">
        <v>69</v>
      </c>
      <c r="M377">
        <v>82.1708</v>
      </c>
      <c r="N377">
        <f t="shared" si="27"/>
        <v>82.1708</v>
      </c>
      <c r="P377" t="s">
        <v>20</v>
      </c>
      <c r="Q377" t="str">
        <f t="shared" si="28"/>
        <v>Cherbourg</v>
      </c>
    </row>
    <row r="378" spans="1:17" x14ac:dyDescent="0.25">
      <c r="A378">
        <v>377</v>
      </c>
      <c r="B378">
        <v>1</v>
      </c>
      <c r="C378" t="str">
        <f t="shared" si="25"/>
        <v>Survived</v>
      </c>
      <c r="D378">
        <v>3</v>
      </c>
      <c r="E378" t="str">
        <f t="shared" si="29"/>
        <v>Third</v>
      </c>
      <c r="F378" t="s">
        <v>558</v>
      </c>
      <c r="G378" t="s">
        <v>17</v>
      </c>
      <c r="H378">
        <v>22</v>
      </c>
      <c r="I378">
        <f t="shared" si="26"/>
        <v>22</v>
      </c>
      <c r="J378">
        <v>0</v>
      </c>
      <c r="K378">
        <v>0</v>
      </c>
      <c r="L378" t="s">
        <v>559</v>
      </c>
      <c r="M378">
        <v>7.25</v>
      </c>
      <c r="N378">
        <f t="shared" si="27"/>
        <v>7.25</v>
      </c>
      <c r="P378" t="s">
        <v>15</v>
      </c>
      <c r="Q378" t="str">
        <f t="shared" si="28"/>
        <v>Southampton</v>
      </c>
    </row>
    <row r="379" spans="1:17" x14ac:dyDescent="0.25">
      <c r="A379">
        <v>378</v>
      </c>
      <c r="B379">
        <v>0</v>
      </c>
      <c r="C379" t="str">
        <f t="shared" si="25"/>
        <v>Died</v>
      </c>
      <c r="D379">
        <v>1</v>
      </c>
      <c r="E379" t="str">
        <f t="shared" si="29"/>
        <v>First</v>
      </c>
      <c r="F379" t="s">
        <v>560</v>
      </c>
      <c r="G379" t="s">
        <v>13</v>
      </c>
      <c r="H379">
        <v>27</v>
      </c>
      <c r="I379">
        <f t="shared" si="26"/>
        <v>27</v>
      </c>
      <c r="J379">
        <v>0</v>
      </c>
      <c r="K379">
        <v>2</v>
      </c>
      <c r="L379">
        <v>113503</v>
      </c>
      <c r="M379">
        <v>211.5</v>
      </c>
      <c r="N379">
        <f t="shared" si="27"/>
        <v>211.5</v>
      </c>
      <c r="O379" t="s">
        <v>561</v>
      </c>
      <c r="P379" t="s">
        <v>20</v>
      </c>
      <c r="Q379" t="str">
        <f t="shared" si="28"/>
        <v>Cherbourg</v>
      </c>
    </row>
    <row r="380" spans="1:17" x14ac:dyDescent="0.25">
      <c r="A380">
        <v>379</v>
      </c>
      <c r="B380">
        <v>0</v>
      </c>
      <c r="C380" t="str">
        <f t="shared" si="25"/>
        <v>Died</v>
      </c>
      <c r="D380">
        <v>3</v>
      </c>
      <c r="E380" t="str">
        <f t="shared" si="29"/>
        <v>Third</v>
      </c>
      <c r="F380" t="s">
        <v>562</v>
      </c>
      <c r="G380" t="s">
        <v>13</v>
      </c>
      <c r="H380">
        <v>20</v>
      </c>
      <c r="I380">
        <f t="shared" si="26"/>
        <v>20</v>
      </c>
      <c r="J380">
        <v>0</v>
      </c>
      <c r="K380">
        <v>0</v>
      </c>
      <c r="L380">
        <v>2648</v>
      </c>
      <c r="M380">
        <v>4.0125000000000002</v>
      </c>
      <c r="N380">
        <f t="shared" si="27"/>
        <v>4.0125000000000002</v>
      </c>
      <c r="P380" t="s">
        <v>20</v>
      </c>
      <c r="Q380" t="str">
        <f t="shared" si="28"/>
        <v>Cherbourg</v>
      </c>
    </row>
    <row r="381" spans="1:17" x14ac:dyDescent="0.25">
      <c r="A381">
        <v>380</v>
      </c>
      <c r="B381">
        <v>0</v>
      </c>
      <c r="C381" t="str">
        <f t="shared" si="25"/>
        <v>Died</v>
      </c>
      <c r="D381">
        <v>3</v>
      </c>
      <c r="E381" t="str">
        <f t="shared" si="29"/>
        <v>Third</v>
      </c>
      <c r="F381" t="s">
        <v>563</v>
      </c>
      <c r="G381" t="s">
        <v>13</v>
      </c>
      <c r="H381">
        <v>19</v>
      </c>
      <c r="I381">
        <f t="shared" si="26"/>
        <v>19</v>
      </c>
      <c r="J381">
        <v>0</v>
      </c>
      <c r="K381">
        <v>0</v>
      </c>
      <c r="L381">
        <v>347069</v>
      </c>
      <c r="M381">
        <v>7.7750000000000004</v>
      </c>
      <c r="N381">
        <f t="shared" si="27"/>
        <v>7.7750000000000004</v>
      </c>
      <c r="P381" t="s">
        <v>15</v>
      </c>
      <c r="Q381" t="str">
        <f t="shared" si="28"/>
        <v>Southampton</v>
      </c>
    </row>
    <row r="382" spans="1:17" x14ac:dyDescent="0.25">
      <c r="A382">
        <v>381</v>
      </c>
      <c r="B382">
        <v>1</v>
      </c>
      <c r="C382" t="str">
        <f t="shared" si="25"/>
        <v>Survived</v>
      </c>
      <c r="D382">
        <v>1</v>
      </c>
      <c r="E382" t="str">
        <f t="shared" si="29"/>
        <v>First</v>
      </c>
      <c r="F382" t="s">
        <v>564</v>
      </c>
      <c r="G382" t="s">
        <v>17</v>
      </c>
      <c r="H382">
        <v>42</v>
      </c>
      <c r="I382">
        <f t="shared" si="26"/>
        <v>42</v>
      </c>
      <c r="J382">
        <v>0</v>
      </c>
      <c r="K382">
        <v>0</v>
      </c>
      <c r="L382" t="s">
        <v>565</v>
      </c>
      <c r="M382">
        <v>227.52500000000001</v>
      </c>
      <c r="N382">
        <f t="shared" si="27"/>
        <v>227.52500000000001</v>
      </c>
      <c r="P382" t="s">
        <v>20</v>
      </c>
      <c r="Q382" t="str">
        <f t="shared" si="28"/>
        <v>Cherbourg</v>
      </c>
    </row>
    <row r="383" spans="1:17" x14ac:dyDescent="0.25">
      <c r="A383">
        <v>382</v>
      </c>
      <c r="B383">
        <v>1</v>
      </c>
      <c r="C383" t="str">
        <f t="shared" si="25"/>
        <v>Survived</v>
      </c>
      <c r="D383">
        <v>3</v>
      </c>
      <c r="E383" t="str">
        <f t="shared" si="29"/>
        <v>Third</v>
      </c>
      <c r="F383" t="s">
        <v>566</v>
      </c>
      <c r="G383" t="s">
        <v>17</v>
      </c>
      <c r="H383">
        <v>1</v>
      </c>
      <c r="I383">
        <f t="shared" si="26"/>
        <v>1</v>
      </c>
      <c r="J383">
        <v>0</v>
      </c>
      <c r="K383">
        <v>2</v>
      </c>
      <c r="L383">
        <v>2653</v>
      </c>
      <c r="M383">
        <v>15.7417</v>
      </c>
      <c r="N383">
        <f t="shared" si="27"/>
        <v>15.7417</v>
      </c>
      <c r="P383" t="s">
        <v>20</v>
      </c>
      <c r="Q383" t="str">
        <f t="shared" si="28"/>
        <v>Cherbourg</v>
      </c>
    </row>
    <row r="384" spans="1:17" x14ac:dyDescent="0.25">
      <c r="A384">
        <v>383</v>
      </c>
      <c r="B384">
        <v>0</v>
      </c>
      <c r="C384" t="str">
        <f t="shared" si="25"/>
        <v>Died</v>
      </c>
      <c r="D384">
        <v>3</v>
      </c>
      <c r="E384" t="str">
        <f t="shared" si="29"/>
        <v>Third</v>
      </c>
      <c r="F384" t="s">
        <v>567</v>
      </c>
      <c r="G384" t="s">
        <v>13</v>
      </c>
      <c r="H384">
        <v>32</v>
      </c>
      <c r="I384">
        <f t="shared" si="26"/>
        <v>32</v>
      </c>
      <c r="J384">
        <v>0</v>
      </c>
      <c r="K384">
        <v>0</v>
      </c>
      <c r="L384" t="s">
        <v>568</v>
      </c>
      <c r="M384">
        <v>7.9249999999999998</v>
      </c>
      <c r="N384">
        <f t="shared" si="27"/>
        <v>7.9249999999999998</v>
      </c>
      <c r="P384" t="s">
        <v>15</v>
      </c>
      <c r="Q384" t="str">
        <f t="shared" si="28"/>
        <v>Southampton</v>
      </c>
    </row>
    <row r="385" spans="1:17" x14ac:dyDescent="0.25">
      <c r="A385">
        <v>384</v>
      </c>
      <c r="B385">
        <v>1</v>
      </c>
      <c r="C385" t="str">
        <f t="shared" si="25"/>
        <v>Survived</v>
      </c>
      <c r="D385">
        <v>1</v>
      </c>
      <c r="E385" t="str">
        <f t="shared" si="29"/>
        <v>First</v>
      </c>
      <c r="F385" t="s">
        <v>569</v>
      </c>
      <c r="G385" t="s">
        <v>17</v>
      </c>
      <c r="H385">
        <v>35</v>
      </c>
      <c r="I385">
        <f t="shared" si="26"/>
        <v>35</v>
      </c>
      <c r="J385">
        <v>1</v>
      </c>
      <c r="K385">
        <v>0</v>
      </c>
      <c r="L385">
        <v>113789</v>
      </c>
      <c r="M385">
        <v>52</v>
      </c>
      <c r="N385">
        <f t="shared" si="27"/>
        <v>52</v>
      </c>
      <c r="P385" t="s">
        <v>15</v>
      </c>
      <c r="Q385" t="str">
        <f t="shared" si="28"/>
        <v>Southampton</v>
      </c>
    </row>
    <row r="386" spans="1:17" x14ac:dyDescent="0.25">
      <c r="A386">
        <v>385</v>
      </c>
      <c r="B386">
        <v>0</v>
      </c>
      <c r="C386" t="str">
        <f t="shared" ref="C386:C449" si="30">IF(B386=1, "Survived", "Died")</f>
        <v>Died</v>
      </c>
      <c r="D386">
        <v>3</v>
      </c>
      <c r="E386" t="str">
        <f t="shared" si="29"/>
        <v>Third</v>
      </c>
      <c r="F386" t="s">
        <v>570</v>
      </c>
      <c r="G386" t="s">
        <v>13</v>
      </c>
      <c r="I386">
        <f t="shared" ref="I386:I449" si="31">IF(H386="",AVERAGE(H:H),H386)</f>
        <v>29.69911764705882</v>
      </c>
      <c r="J386">
        <v>0</v>
      </c>
      <c r="K386">
        <v>0</v>
      </c>
      <c r="L386">
        <v>349227</v>
      </c>
      <c r="M386">
        <v>7.8958000000000004</v>
      </c>
      <c r="N386">
        <f t="shared" ref="N386:N449" si="32">IF(M386="",MEDIAN(M:M),M386)</f>
        <v>7.8958000000000004</v>
      </c>
      <c r="P386" t="s">
        <v>15</v>
      </c>
      <c r="Q386" t="str">
        <f t="shared" ref="Q386:Q449" si="33">IF(P386="C", "Cherbourg", IF(P386="Q", "Queenstown", IF(P386="S", "Southampton")))</f>
        <v>Southampton</v>
      </c>
    </row>
    <row r="387" spans="1:17" x14ac:dyDescent="0.25">
      <c r="A387">
        <v>386</v>
      </c>
      <c r="B387">
        <v>0</v>
      </c>
      <c r="C387" t="str">
        <f t="shared" si="30"/>
        <v>Died</v>
      </c>
      <c r="D387">
        <v>2</v>
      </c>
      <c r="E387" t="str">
        <f t="shared" ref="E387:E450" si="34">IF(D387=1, "First", IF(D387=2, "Second", IF(D387=3, "Third")))</f>
        <v>Second</v>
      </c>
      <c r="F387" t="s">
        <v>571</v>
      </c>
      <c r="G387" t="s">
        <v>13</v>
      </c>
      <c r="H387">
        <v>18</v>
      </c>
      <c r="I387">
        <f t="shared" si="31"/>
        <v>18</v>
      </c>
      <c r="J387">
        <v>0</v>
      </c>
      <c r="K387">
        <v>0</v>
      </c>
      <c r="L387" t="s">
        <v>126</v>
      </c>
      <c r="M387">
        <v>73.5</v>
      </c>
      <c r="N387">
        <f t="shared" si="32"/>
        <v>73.5</v>
      </c>
      <c r="P387" t="s">
        <v>15</v>
      </c>
      <c r="Q387" t="str">
        <f t="shared" si="33"/>
        <v>Southampton</v>
      </c>
    </row>
    <row r="388" spans="1:17" x14ac:dyDescent="0.25">
      <c r="A388">
        <v>387</v>
      </c>
      <c r="B388">
        <v>0</v>
      </c>
      <c r="C388" t="str">
        <f t="shared" si="30"/>
        <v>Died</v>
      </c>
      <c r="D388">
        <v>3</v>
      </c>
      <c r="E388" t="str">
        <f t="shared" si="34"/>
        <v>Third</v>
      </c>
      <c r="F388" t="s">
        <v>572</v>
      </c>
      <c r="G388" t="s">
        <v>13</v>
      </c>
      <c r="H388">
        <v>1</v>
      </c>
      <c r="I388">
        <f t="shared" si="31"/>
        <v>1</v>
      </c>
      <c r="J388">
        <v>5</v>
      </c>
      <c r="K388">
        <v>2</v>
      </c>
      <c r="L388" t="s">
        <v>105</v>
      </c>
      <c r="M388">
        <v>46.9</v>
      </c>
      <c r="N388">
        <f t="shared" si="32"/>
        <v>46.9</v>
      </c>
      <c r="P388" t="s">
        <v>15</v>
      </c>
      <c r="Q388" t="str">
        <f t="shared" si="33"/>
        <v>Southampton</v>
      </c>
    </row>
    <row r="389" spans="1:17" x14ac:dyDescent="0.25">
      <c r="A389">
        <v>388</v>
      </c>
      <c r="B389">
        <v>1</v>
      </c>
      <c r="C389" t="str">
        <f t="shared" si="30"/>
        <v>Survived</v>
      </c>
      <c r="D389">
        <v>2</v>
      </c>
      <c r="E389" t="str">
        <f t="shared" si="34"/>
        <v>Second</v>
      </c>
      <c r="F389" t="s">
        <v>573</v>
      </c>
      <c r="G389" t="s">
        <v>17</v>
      </c>
      <c r="H389">
        <v>36</v>
      </c>
      <c r="I389">
        <f t="shared" si="31"/>
        <v>36</v>
      </c>
      <c r="J389">
        <v>0</v>
      </c>
      <c r="K389">
        <v>0</v>
      </c>
      <c r="L389">
        <v>27849</v>
      </c>
      <c r="M389">
        <v>13</v>
      </c>
      <c r="N389">
        <f t="shared" si="32"/>
        <v>13</v>
      </c>
      <c r="P389" t="s">
        <v>15</v>
      </c>
      <c r="Q389" t="str">
        <f t="shared" si="33"/>
        <v>Southampton</v>
      </c>
    </row>
    <row r="390" spans="1:17" x14ac:dyDescent="0.25">
      <c r="A390">
        <v>389</v>
      </c>
      <c r="B390">
        <v>0</v>
      </c>
      <c r="C390" t="str">
        <f t="shared" si="30"/>
        <v>Died</v>
      </c>
      <c r="D390">
        <v>3</v>
      </c>
      <c r="E390" t="str">
        <f t="shared" si="34"/>
        <v>Third</v>
      </c>
      <c r="F390" t="s">
        <v>574</v>
      </c>
      <c r="G390" t="s">
        <v>13</v>
      </c>
      <c r="I390">
        <f t="shared" si="31"/>
        <v>29.69911764705882</v>
      </c>
      <c r="J390">
        <v>0</v>
      </c>
      <c r="K390">
        <v>0</v>
      </c>
      <c r="L390">
        <v>367655</v>
      </c>
      <c r="M390">
        <v>7.7291999999999996</v>
      </c>
      <c r="N390">
        <f t="shared" si="32"/>
        <v>7.7291999999999996</v>
      </c>
      <c r="P390" t="s">
        <v>27</v>
      </c>
      <c r="Q390" t="str">
        <f t="shared" si="33"/>
        <v>Queenstown</v>
      </c>
    </row>
    <row r="391" spans="1:17" x14ac:dyDescent="0.25">
      <c r="A391">
        <v>390</v>
      </c>
      <c r="B391">
        <v>1</v>
      </c>
      <c r="C391" t="str">
        <f t="shared" si="30"/>
        <v>Survived</v>
      </c>
      <c r="D391">
        <v>2</v>
      </c>
      <c r="E391" t="str">
        <f t="shared" si="34"/>
        <v>Second</v>
      </c>
      <c r="F391" t="s">
        <v>575</v>
      </c>
      <c r="G391" t="s">
        <v>17</v>
      </c>
      <c r="H391">
        <v>17</v>
      </c>
      <c r="I391">
        <f t="shared" si="31"/>
        <v>17</v>
      </c>
      <c r="J391">
        <v>0</v>
      </c>
      <c r="K391">
        <v>0</v>
      </c>
      <c r="L391" t="s">
        <v>576</v>
      </c>
      <c r="M391">
        <v>12</v>
      </c>
      <c r="N391">
        <f t="shared" si="32"/>
        <v>12</v>
      </c>
      <c r="P391" t="s">
        <v>20</v>
      </c>
      <c r="Q391" t="str">
        <f t="shared" si="33"/>
        <v>Cherbourg</v>
      </c>
    </row>
    <row r="392" spans="1:17" x14ac:dyDescent="0.25">
      <c r="A392">
        <v>391</v>
      </c>
      <c r="B392">
        <v>1</v>
      </c>
      <c r="C392" t="str">
        <f t="shared" si="30"/>
        <v>Survived</v>
      </c>
      <c r="D392">
        <v>1</v>
      </c>
      <c r="E392" t="str">
        <f t="shared" si="34"/>
        <v>First</v>
      </c>
      <c r="F392" t="s">
        <v>577</v>
      </c>
      <c r="G392" t="s">
        <v>13</v>
      </c>
      <c r="H392">
        <v>36</v>
      </c>
      <c r="I392">
        <f t="shared" si="31"/>
        <v>36</v>
      </c>
      <c r="J392">
        <v>1</v>
      </c>
      <c r="K392">
        <v>2</v>
      </c>
      <c r="L392">
        <v>113760</v>
      </c>
      <c r="M392">
        <v>120</v>
      </c>
      <c r="N392">
        <f t="shared" si="32"/>
        <v>120</v>
      </c>
      <c r="O392" t="s">
        <v>578</v>
      </c>
      <c r="P392" t="s">
        <v>15</v>
      </c>
      <c r="Q392" t="str">
        <f t="shared" si="33"/>
        <v>Southampton</v>
      </c>
    </row>
    <row r="393" spans="1:17" x14ac:dyDescent="0.25">
      <c r="A393">
        <v>392</v>
      </c>
      <c r="B393">
        <v>1</v>
      </c>
      <c r="C393" t="str">
        <f t="shared" si="30"/>
        <v>Survived</v>
      </c>
      <c r="D393">
        <v>3</v>
      </c>
      <c r="E393" t="str">
        <f t="shared" si="34"/>
        <v>Third</v>
      </c>
      <c r="F393" t="s">
        <v>579</v>
      </c>
      <c r="G393" t="s">
        <v>13</v>
      </c>
      <c r="H393">
        <v>21</v>
      </c>
      <c r="I393">
        <f t="shared" si="31"/>
        <v>21</v>
      </c>
      <c r="J393">
        <v>0</v>
      </c>
      <c r="K393">
        <v>0</v>
      </c>
      <c r="L393">
        <v>350034</v>
      </c>
      <c r="M393">
        <v>7.7957999999999998</v>
      </c>
      <c r="N393">
        <f t="shared" si="32"/>
        <v>7.7957999999999998</v>
      </c>
      <c r="P393" t="s">
        <v>15</v>
      </c>
      <c r="Q393" t="str">
        <f t="shared" si="33"/>
        <v>Southampton</v>
      </c>
    </row>
    <row r="394" spans="1:17" x14ac:dyDescent="0.25">
      <c r="A394">
        <v>393</v>
      </c>
      <c r="B394">
        <v>0</v>
      </c>
      <c r="C394" t="str">
        <f t="shared" si="30"/>
        <v>Died</v>
      </c>
      <c r="D394">
        <v>3</v>
      </c>
      <c r="E394" t="str">
        <f t="shared" si="34"/>
        <v>Third</v>
      </c>
      <c r="F394" t="s">
        <v>580</v>
      </c>
      <c r="G394" t="s">
        <v>13</v>
      </c>
      <c r="H394">
        <v>28</v>
      </c>
      <c r="I394">
        <f t="shared" si="31"/>
        <v>28</v>
      </c>
      <c r="J394">
        <v>2</v>
      </c>
      <c r="K394">
        <v>0</v>
      </c>
      <c r="L394">
        <v>3101277</v>
      </c>
      <c r="M394">
        <v>7.9249999999999998</v>
      </c>
      <c r="N394">
        <f t="shared" si="32"/>
        <v>7.9249999999999998</v>
      </c>
      <c r="P394" t="s">
        <v>15</v>
      </c>
      <c r="Q394" t="str">
        <f t="shared" si="33"/>
        <v>Southampton</v>
      </c>
    </row>
    <row r="395" spans="1:17" x14ac:dyDescent="0.25">
      <c r="A395">
        <v>394</v>
      </c>
      <c r="B395">
        <v>1</v>
      </c>
      <c r="C395" t="str">
        <f t="shared" si="30"/>
        <v>Survived</v>
      </c>
      <c r="D395">
        <v>1</v>
      </c>
      <c r="E395" t="str">
        <f t="shared" si="34"/>
        <v>First</v>
      </c>
      <c r="F395" t="s">
        <v>581</v>
      </c>
      <c r="G395" t="s">
        <v>17</v>
      </c>
      <c r="H395">
        <v>23</v>
      </c>
      <c r="I395">
        <f t="shared" si="31"/>
        <v>23</v>
      </c>
      <c r="J395">
        <v>1</v>
      </c>
      <c r="K395">
        <v>0</v>
      </c>
      <c r="L395">
        <v>35273</v>
      </c>
      <c r="M395">
        <v>113.27500000000001</v>
      </c>
      <c r="N395">
        <f t="shared" si="32"/>
        <v>113.27500000000001</v>
      </c>
      <c r="O395" t="s">
        <v>328</v>
      </c>
      <c r="P395" t="s">
        <v>20</v>
      </c>
      <c r="Q395" t="str">
        <f t="shared" si="33"/>
        <v>Cherbourg</v>
      </c>
    </row>
    <row r="396" spans="1:17" x14ac:dyDescent="0.25">
      <c r="A396">
        <v>395</v>
      </c>
      <c r="B396">
        <v>1</v>
      </c>
      <c r="C396" t="str">
        <f t="shared" si="30"/>
        <v>Survived</v>
      </c>
      <c r="D396">
        <v>3</v>
      </c>
      <c r="E396" t="str">
        <f t="shared" si="34"/>
        <v>Third</v>
      </c>
      <c r="F396" t="s">
        <v>582</v>
      </c>
      <c r="G396" t="s">
        <v>17</v>
      </c>
      <c r="H396">
        <v>24</v>
      </c>
      <c r="I396">
        <f t="shared" si="31"/>
        <v>24</v>
      </c>
      <c r="J396">
        <v>0</v>
      </c>
      <c r="K396">
        <v>2</v>
      </c>
      <c r="L396" t="s">
        <v>34</v>
      </c>
      <c r="M396">
        <v>16.7</v>
      </c>
      <c r="N396">
        <f t="shared" si="32"/>
        <v>16.7</v>
      </c>
      <c r="O396" t="s">
        <v>35</v>
      </c>
      <c r="P396" t="s">
        <v>15</v>
      </c>
      <c r="Q396" t="str">
        <f t="shared" si="33"/>
        <v>Southampton</v>
      </c>
    </row>
    <row r="397" spans="1:17" x14ac:dyDescent="0.25">
      <c r="A397">
        <v>396</v>
      </c>
      <c r="B397">
        <v>0</v>
      </c>
      <c r="C397" t="str">
        <f t="shared" si="30"/>
        <v>Died</v>
      </c>
      <c r="D397">
        <v>3</v>
      </c>
      <c r="E397" t="str">
        <f t="shared" si="34"/>
        <v>Third</v>
      </c>
      <c r="F397" t="s">
        <v>583</v>
      </c>
      <c r="G397" t="s">
        <v>13</v>
      </c>
      <c r="H397">
        <v>22</v>
      </c>
      <c r="I397">
        <f t="shared" si="31"/>
        <v>22</v>
      </c>
      <c r="J397">
        <v>0</v>
      </c>
      <c r="K397">
        <v>0</v>
      </c>
      <c r="L397">
        <v>350052</v>
      </c>
      <c r="M397">
        <v>7.7957999999999998</v>
      </c>
      <c r="N397">
        <f t="shared" si="32"/>
        <v>7.7957999999999998</v>
      </c>
      <c r="P397" t="s">
        <v>15</v>
      </c>
      <c r="Q397" t="str">
        <f t="shared" si="33"/>
        <v>Southampton</v>
      </c>
    </row>
    <row r="398" spans="1:17" x14ac:dyDescent="0.25">
      <c r="A398">
        <v>397</v>
      </c>
      <c r="B398">
        <v>0</v>
      </c>
      <c r="C398" t="str">
        <f t="shared" si="30"/>
        <v>Died</v>
      </c>
      <c r="D398">
        <v>3</v>
      </c>
      <c r="E398" t="str">
        <f t="shared" si="34"/>
        <v>Third</v>
      </c>
      <c r="F398" t="s">
        <v>584</v>
      </c>
      <c r="G398" t="s">
        <v>17</v>
      </c>
      <c r="H398">
        <v>31</v>
      </c>
      <c r="I398">
        <f t="shared" si="31"/>
        <v>31</v>
      </c>
      <c r="J398">
        <v>0</v>
      </c>
      <c r="K398">
        <v>0</v>
      </c>
      <c r="L398">
        <v>350407</v>
      </c>
      <c r="M398">
        <v>7.8541999999999996</v>
      </c>
      <c r="N398">
        <f t="shared" si="32"/>
        <v>7.8541999999999996</v>
      </c>
      <c r="P398" t="s">
        <v>15</v>
      </c>
      <c r="Q398" t="str">
        <f t="shared" si="33"/>
        <v>Southampton</v>
      </c>
    </row>
    <row r="399" spans="1:17" x14ac:dyDescent="0.25">
      <c r="A399">
        <v>398</v>
      </c>
      <c r="B399">
        <v>0</v>
      </c>
      <c r="C399" t="str">
        <f t="shared" si="30"/>
        <v>Died</v>
      </c>
      <c r="D399">
        <v>2</v>
      </c>
      <c r="E399" t="str">
        <f t="shared" si="34"/>
        <v>Second</v>
      </c>
      <c r="F399" t="s">
        <v>585</v>
      </c>
      <c r="G399" t="s">
        <v>13</v>
      </c>
      <c r="H399">
        <v>46</v>
      </c>
      <c r="I399">
        <f t="shared" si="31"/>
        <v>46</v>
      </c>
      <c r="J399">
        <v>0</v>
      </c>
      <c r="K399">
        <v>0</v>
      </c>
      <c r="L399">
        <v>28403</v>
      </c>
      <c r="M399">
        <v>26</v>
      </c>
      <c r="N399">
        <f t="shared" si="32"/>
        <v>26</v>
      </c>
      <c r="P399" t="s">
        <v>15</v>
      </c>
      <c r="Q399" t="str">
        <f t="shared" si="33"/>
        <v>Southampton</v>
      </c>
    </row>
    <row r="400" spans="1:17" x14ac:dyDescent="0.25">
      <c r="A400">
        <v>399</v>
      </c>
      <c r="B400">
        <v>0</v>
      </c>
      <c r="C400" t="str">
        <f t="shared" si="30"/>
        <v>Died</v>
      </c>
      <c r="D400">
        <v>2</v>
      </c>
      <c r="E400" t="str">
        <f t="shared" si="34"/>
        <v>Second</v>
      </c>
      <c r="F400" t="s">
        <v>586</v>
      </c>
      <c r="G400" t="s">
        <v>13</v>
      </c>
      <c r="H400">
        <v>23</v>
      </c>
      <c r="I400">
        <f t="shared" si="31"/>
        <v>23</v>
      </c>
      <c r="J400">
        <v>0</v>
      </c>
      <c r="K400">
        <v>0</v>
      </c>
      <c r="L400">
        <v>244278</v>
      </c>
      <c r="M400">
        <v>10.5</v>
      </c>
      <c r="N400">
        <f t="shared" si="32"/>
        <v>10.5</v>
      </c>
      <c r="P400" t="s">
        <v>15</v>
      </c>
      <c r="Q400" t="str">
        <f t="shared" si="33"/>
        <v>Southampton</v>
      </c>
    </row>
    <row r="401" spans="1:17" x14ac:dyDescent="0.25">
      <c r="A401">
        <v>400</v>
      </c>
      <c r="B401">
        <v>1</v>
      </c>
      <c r="C401" t="str">
        <f t="shared" si="30"/>
        <v>Survived</v>
      </c>
      <c r="D401">
        <v>2</v>
      </c>
      <c r="E401" t="str">
        <f t="shared" si="34"/>
        <v>Second</v>
      </c>
      <c r="F401" t="s">
        <v>587</v>
      </c>
      <c r="G401" t="s">
        <v>17</v>
      </c>
      <c r="H401">
        <v>28</v>
      </c>
      <c r="I401">
        <f t="shared" si="31"/>
        <v>28</v>
      </c>
      <c r="J401">
        <v>0</v>
      </c>
      <c r="K401">
        <v>0</v>
      </c>
      <c r="L401">
        <v>240929</v>
      </c>
      <c r="M401">
        <v>12.65</v>
      </c>
      <c r="N401">
        <f t="shared" si="32"/>
        <v>12.65</v>
      </c>
      <c r="P401" t="s">
        <v>15</v>
      </c>
      <c r="Q401" t="str">
        <f t="shared" si="33"/>
        <v>Southampton</v>
      </c>
    </row>
    <row r="402" spans="1:17" x14ac:dyDescent="0.25">
      <c r="A402">
        <v>401</v>
      </c>
      <c r="B402">
        <v>1</v>
      </c>
      <c r="C402" t="str">
        <f t="shared" si="30"/>
        <v>Survived</v>
      </c>
      <c r="D402">
        <v>3</v>
      </c>
      <c r="E402" t="str">
        <f t="shared" si="34"/>
        <v>Third</v>
      </c>
      <c r="F402" t="s">
        <v>588</v>
      </c>
      <c r="G402" t="s">
        <v>13</v>
      </c>
      <c r="H402">
        <v>39</v>
      </c>
      <c r="I402">
        <f t="shared" si="31"/>
        <v>39</v>
      </c>
      <c r="J402">
        <v>0</v>
      </c>
      <c r="K402">
        <v>0</v>
      </c>
      <c r="L402" t="s">
        <v>589</v>
      </c>
      <c r="M402">
        <v>7.9249999999999998</v>
      </c>
      <c r="N402">
        <f t="shared" si="32"/>
        <v>7.9249999999999998</v>
      </c>
      <c r="P402" t="s">
        <v>15</v>
      </c>
      <c r="Q402" t="str">
        <f t="shared" si="33"/>
        <v>Southampton</v>
      </c>
    </row>
    <row r="403" spans="1:17" x14ac:dyDescent="0.25">
      <c r="A403">
        <v>402</v>
      </c>
      <c r="B403">
        <v>0</v>
      </c>
      <c r="C403" t="str">
        <f t="shared" si="30"/>
        <v>Died</v>
      </c>
      <c r="D403">
        <v>3</v>
      </c>
      <c r="E403" t="str">
        <f t="shared" si="34"/>
        <v>Third</v>
      </c>
      <c r="F403" t="s">
        <v>590</v>
      </c>
      <c r="G403" t="s">
        <v>13</v>
      </c>
      <c r="H403">
        <v>26</v>
      </c>
      <c r="I403">
        <f t="shared" si="31"/>
        <v>26</v>
      </c>
      <c r="J403">
        <v>0</v>
      </c>
      <c r="K403">
        <v>0</v>
      </c>
      <c r="L403">
        <v>341826</v>
      </c>
      <c r="M403">
        <v>8.0500000000000007</v>
      </c>
      <c r="N403">
        <f t="shared" si="32"/>
        <v>8.0500000000000007</v>
      </c>
      <c r="P403" t="s">
        <v>15</v>
      </c>
      <c r="Q403" t="str">
        <f t="shared" si="33"/>
        <v>Southampton</v>
      </c>
    </row>
    <row r="404" spans="1:17" x14ac:dyDescent="0.25">
      <c r="A404">
        <v>403</v>
      </c>
      <c r="B404">
        <v>0</v>
      </c>
      <c r="C404" t="str">
        <f t="shared" si="30"/>
        <v>Died</v>
      </c>
      <c r="D404">
        <v>3</v>
      </c>
      <c r="E404" t="str">
        <f t="shared" si="34"/>
        <v>Third</v>
      </c>
      <c r="F404" t="s">
        <v>591</v>
      </c>
      <c r="G404" t="s">
        <v>17</v>
      </c>
      <c r="H404">
        <v>21</v>
      </c>
      <c r="I404">
        <f t="shared" si="31"/>
        <v>21</v>
      </c>
      <c r="J404">
        <v>1</v>
      </c>
      <c r="K404">
        <v>0</v>
      </c>
      <c r="L404">
        <v>4137</v>
      </c>
      <c r="M404">
        <v>9.8249999999999993</v>
      </c>
      <c r="N404">
        <f t="shared" si="32"/>
        <v>9.8249999999999993</v>
      </c>
      <c r="P404" t="s">
        <v>15</v>
      </c>
      <c r="Q404" t="str">
        <f t="shared" si="33"/>
        <v>Southampton</v>
      </c>
    </row>
    <row r="405" spans="1:17" x14ac:dyDescent="0.25">
      <c r="A405">
        <v>404</v>
      </c>
      <c r="B405">
        <v>0</v>
      </c>
      <c r="C405" t="str">
        <f t="shared" si="30"/>
        <v>Died</v>
      </c>
      <c r="D405">
        <v>3</v>
      </c>
      <c r="E405" t="str">
        <f t="shared" si="34"/>
        <v>Third</v>
      </c>
      <c r="F405" t="s">
        <v>592</v>
      </c>
      <c r="G405" t="s">
        <v>13</v>
      </c>
      <c r="H405">
        <v>28</v>
      </c>
      <c r="I405">
        <f t="shared" si="31"/>
        <v>28</v>
      </c>
      <c r="J405">
        <v>1</v>
      </c>
      <c r="K405">
        <v>0</v>
      </c>
      <c r="L405" t="s">
        <v>224</v>
      </c>
      <c r="M405">
        <v>15.85</v>
      </c>
      <c r="N405">
        <f t="shared" si="32"/>
        <v>15.85</v>
      </c>
      <c r="P405" t="s">
        <v>15</v>
      </c>
      <c r="Q405" t="str">
        <f t="shared" si="33"/>
        <v>Southampton</v>
      </c>
    </row>
    <row r="406" spans="1:17" x14ac:dyDescent="0.25">
      <c r="A406">
        <v>405</v>
      </c>
      <c r="B406">
        <v>0</v>
      </c>
      <c r="C406" t="str">
        <f t="shared" si="30"/>
        <v>Died</v>
      </c>
      <c r="D406">
        <v>3</v>
      </c>
      <c r="E406" t="str">
        <f t="shared" si="34"/>
        <v>Third</v>
      </c>
      <c r="F406" t="s">
        <v>593</v>
      </c>
      <c r="G406" t="s">
        <v>17</v>
      </c>
      <c r="H406">
        <v>20</v>
      </c>
      <c r="I406">
        <f t="shared" si="31"/>
        <v>20</v>
      </c>
      <c r="J406">
        <v>0</v>
      </c>
      <c r="K406">
        <v>0</v>
      </c>
      <c r="L406">
        <v>315096</v>
      </c>
      <c r="M406">
        <v>8.6624999999999996</v>
      </c>
      <c r="N406">
        <f t="shared" si="32"/>
        <v>8.6624999999999996</v>
      </c>
      <c r="P406" t="s">
        <v>15</v>
      </c>
      <c r="Q406" t="str">
        <f t="shared" si="33"/>
        <v>Southampton</v>
      </c>
    </row>
    <row r="407" spans="1:17" x14ac:dyDescent="0.25">
      <c r="A407">
        <v>406</v>
      </c>
      <c r="B407">
        <v>0</v>
      </c>
      <c r="C407" t="str">
        <f t="shared" si="30"/>
        <v>Died</v>
      </c>
      <c r="D407">
        <v>2</v>
      </c>
      <c r="E407" t="str">
        <f t="shared" si="34"/>
        <v>Second</v>
      </c>
      <c r="F407" t="s">
        <v>594</v>
      </c>
      <c r="G407" t="s">
        <v>13</v>
      </c>
      <c r="H407">
        <v>34</v>
      </c>
      <c r="I407">
        <f t="shared" si="31"/>
        <v>34</v>
      </c>
      <c r="J407">
        <v>1</v>
      </c>
      <c r="K407">
        <v>0</v>
      </c>
      <c r="L407">
        <v>28664</v>
      </c>
      <c r="M407">
        <v>21</v>
      </c>
      <c r="N407">
        <f t="shared" si="32"/>
        <v>21</v>
      </c>
      <c r="P407" t="s">
        <v>15</v>
      </c>
      <c r="Q407" t="str">
        <f t="shared" si="33"/>
        <v>Southampton</v>
      </c>
    </row>
    <row r="408" spans="1:17" x14ac:dyDescent="0.25">
      <c r="A408">
        <v>407</v>
      </c>
      <c r="B408">
        <v>0</v>
      </c>
      <c r="C408" t="str">
        <f t="shared" si="30"/>
        <v>Died</v>
      </c>
      <c r="D408">
        <v>3</v>
      </c>
      <c r="E408" t="str">
        <f t="shared" si="34"/>
        <v>Third</v>
      </c>
      <c r="F408" t="s">
        <v>595</v>
      </c>
      <c r="G408" t="s">
        <v>13</v>
      </c>
      <c r="H408">
        <v>51</v>
      </c>
      <c r="I408">
        <f t="shared" si="31"/>
        <v>51</v>
      </c>
      <c r="J408">
        <v>0</v>
      </c>
      <c r="K408">
        <v>0</v>
      </c>
      <c r="L408">
        <v>347064</v>
      </c>
      <c r="M408">
        <v>7.75</v>
      </c>
      <c r="N408">
        <f t="shared" si="32"/>
        <v>7.75</v>
      </c>
      <c r="P408" t="s">
        <v>15</v>
      </c>
      <c r="Q408" t="str">
        <f t="shared" si="33"/>
        <v>Southampton</v>
      </c>
    </row>
    <row r="409" spans="1:17" x14ac:dyDescent="0.25">
      <c r="A409">
        <v>408</v>
      </c>
      <c r="B409">
        <v>1</v>
      </c>
      <c r="C409" t="str">
        <f t="shared" si="30"/>
        <v>Survived</v>
      </c>
      <c r="D409">
        <v>2</v>
      </c>
      <c r="E409" t="str">
        <f t="shared" si="34"/>
        <v>Second</v>
      </c>
      <c r="F409" t="s">
        <v>596</v>
      </c>
      <c r="G409" t="s">
        <v>13</v>
      </c>
      <c r="H409">
        <v>3</v>
      </c>
      <c r="I409">
        <f t="shared" si="31"/>
        <v>3</v>
      </c>
      <c r="J409">
        <v>1</v>
      </c>
      <c r="K409">
        <v>1</v>
      </c>
      <c r="L409">
        <v>29106</v>
      </c>
      <c r="M409">
        <v>18.75</v>
      </c>
      <c r="N409">
        <f t="shared" si="32"/>
        <v>18.75</v>
      </c>
      <c r="P409" t="s">
        <v>15</v>
      </c>
      <c r="Q409" t="str">
        <f t="shared" si="33"/>
        <v>Southampton</v>
      </c>
    </row>
    <row r="410" spans="1:17" x14ac:dyDescent="0.25">
      <c r="A410">
        <v>409</v>
      </c>
      <c r="B410">
        <v>0</v>
      </c>
      <c r="C410" t="str">
        <f t="shared" si="30"/>
        <v>Died</v>
      </c>
      <c r="D410">
        <v>3</v>
      </c>
      <c r="E410" t="str">
        <f t="shared" si="34"/>
        <v>Third</v>
      </c>
      <c r="F410" t="s">
        <v>597</v>
      </c>
      <c r="G410" t="s">
        <v>13</v>
      </c>
      <c r="H410">
        <v>21</v>
      </c>
      <c r="I410">
        <f t="shared" si="31"/>
        <v>21</v>
      </c>
      <c r="J410">
        <v>0</v>
      </c>
      <c r="K410">
        <v>0</v>
      </c>
      <c r="L410">
        <v>312992</v>
      </c>
      <c r="M410">
        <v>7.7750000000000004</v>
      </c>
      <c r="N410">
        <f t="shared" si="32"/>
        <v>7.7750000000000004</v>
      </c>
      <c r="P410" t="s">
        <v>15</v>
      </c>
      <c r="Q410" t="str">
        <f t="shared" si="33"/>
        <v>Southampton</v>
      </c>
    </row>
    <row r="411" spans="1:17" x14ac:dyDescent="0.25">
      <c r="A411">
        <v>410</v>
      </c>
      <c r="B411">
        <v>0</v>
      </c>
      <c r="C411" t="str">
        <f t="shared" si="30"/>
        <v>Died</v>
      </c>
      <c r="D411">
        <v>3</v>
      </c>
      <c r="E411" t="str">
        <f t="shared" si="34"/>
        <v>Third</v>
      </c>
      <c r="F411" t="s">
        <v>598</v>
      </c>
      <c r="G411" t="s">
        <v>17</v>
      </c>
      <c r="I411">
        <f t="shared" si="31"/>
        <v>29.69911764705882</v>
      </c>
      <c r="J411">
        <v>3</v>
      </c>
      <c r="K411">
        <v>1</v>
      </c>
      <c r="L411">
        <v>4133</v>
      </c>
      <c r="M411">
        <v>25.466699999999999</v>
      </c>
      <c r="N411">
        <f t="shared" si="32"/>
        <v>25.466699999999999</v>
      </c>
      <c r="P411" t="s">
        <v>15</v>
      </c>
      <c r="Q411" t="str">
        <f t="shared" si="33"/>
        <v>Southampton</v>
      </c>
    </row>
    <row r="412" spans="1:17" x14ac:dyDescent="0.25">
      <c r="A412">
        <v>411</v>
      </c>
      <c r="B412">
        <v>0</v>
      </c>
      <c r="C412" t="str">
        <f t="shared" si="30"/>
        <v>Died</v>
      </c>
      <c r="D412">
        <v>3</v>
      </c>
      <c r="E412" t="str">
        <f t="shared" si="34"/>
        <v>Third</v>
      </c>
      <c r="F412" t="s">
        <v>599</v>
      </c>
      <c r="G412" t="s">
        <v>13</v>
      </c>
      <c r="I412">
        <f t="shared" si="31"/>
        <v>29.69911764705882</v>
      </c>
      <c r="J412">
        <v>0</v>
      </c>
      <c r="K412">
        <v>0</v>
      </c>
      <c r="L412">
        <v>349222</v>
      </c>
      <c r="M412">
        <v>7.8958000000000004</v>
      </c>
      <c r="N412">
        <f t="shared" si="32"/>
        <v>7.8958000000000004</v>
      </c>
      <c r="P412" t="s">
        <v>15</v>
      </c>
      <c r="Q412" t="str">
        <f t="shared" si="33"/>
        <v>Southampton</v>
      </c>
    </row>
    <row r="413" spans="1:17" x14ac:dyDescent="0.25">
      <c r="A413">
        <v>412</v>
      </c>
      <c r="B413">
        <v>0</v>
      </c>
      <c r="C413" t="str">
        <f t="shared" si="30"/>
        <v>Died</v>
      </c>
      <c r="D413">
        <v>3</v>
      </c>
      <c r="E413" t="str">
        <f t="shared" si="34"/>
        <v>Third</v>
      </c>
      <c r="F413" t="s">
        <v>600</v>
      </c>
      <c r="G413" t="s">
        <v>13</v>
      </c>
      <c r="I413">
        <f t="shared" si="31"/>
        <v>29.69911764705882</v>
      </c>
      <c r="J413">
        <v>0</v>
      </c>
      <c r="K413">
        <v>0</v>
      </c>
      <c r="L413">
        <v>394140</v>
      </c>
      <c r="M413">
        <v>6.8582999999999998</v>
      </c>
      <c r="N413">
        <f t="shared" si="32"/>
        <v>6.8582999999999998</v>
      </c>
      <c r="P413" t="s">
        <v>27</v>
      </c>
      <c r="Q413" t="str">
        <f t="shared" si="33"/>
        <v>Queenstown</v>
      </c>
    </row>
    <row r="414" spans="1:17" x14ac:dyDescent="0.25">
      <c r="A414">
        <v>413</v>
      </c>
      <c r="B414">
        <v>1</v>
      </c>
      <c r="C414" t="str">
        <f t="shared" si="30"/>
        <v>Survived</v>
      </c>
      <c r="D414">
        <v>1</v>
      </c>
      <c r="E414" t="str">
        <f t="shared" si="34"/>
        <v>First</v>
      </c>
      <c r="F414" t="s">
        <v>601</v>
      </c>
      <c r="G414" t="s">
        <v>17</v>
      </c>
      <c r="H414">
        <v>33</v>
      </c>
      <c r="I414">
        <f t="shared" si="31"/>
        <v>33</v>
      </c>
      <c r="J414">
        <v>1</v>
      </c>
      <c r="K414">
        <v>0</v>
      </c>
      <c r="L414">
        <v>19928</v>
      </c>
      <c r="M414">
        <v>90</v>
      </c>
      <c r="N414">
        <f t="shared" si="32"/>
        <v>90</v>
      </c>
      <c r="O414" t="s">
        <v>373</v>
      </c>
      <c r="P414" t="s">
        <v>27</v>
      </c>
      <c r="Q414" t="str">
        <f t="shared" si="33"/>
        <v>Queenstown</v>
      </c>
    </row>
    <row r="415" spans="1:17" x14ac:dyDescent="0.25">
      <c r="A415">
        <v>414</v>
      </c>
      <c r="B415">
        <v>0</v>
      </c>
      <c r="C415" t="str">
        <f t="shared" si="30"/>
        <v>Died</v>
      </c>
      <c r="D415">
        <v>2</v>
      </c>
      <c r="E415" t="str">
        <f t="shared" si="34"/>
        <v>Second</v>
      </c>
      <c r="F415" t="s">
        <v>602</v>
      </c>
      <c r="G415" t="s">
        <v>13</v>
      </c>
      <c r="I415">
        <f t="shared" si="31"/>
        <v>29.69911764705882</v>
      </c>
      <c r="J415">
        <v>0</v>
      </c>
      <c r="K415">
        <v>0</v>
      </c>
      <c r="L415">
        <v>239853</v>
      </c>
      <c r="M415">
        <v>0</v>
      </c>
      <c r="N415">
        <f t="shared" si="32"/>
        <v>0</v>
      </c>
      <c r="P415" t="s">
        <v>15</v>
      </c>
      <c r="Q415" t="str">
        <f t="shared" si="33"/>
        <v>Southampton</v>
      </c>
    </row>
    <row r="416" spans="1:17" x14ac:dyDescent="0.25">
      <c r="A416">
        <v>415</v>
      </c>
      <c r="B416">
        <v>1</v>
      </c>
      <c r="C416" t="str">
        <f t="shared" si="30"/>
        <v>Survived</v>
      </c>
      <c r="D416">
        <v>3</v>
      </c>
      <c r="E416" t="str">
        <f t="shared" si="34"/>
        <v>Third</v>
      </c>
      <c r="F416" t="s">
        <v>603</v>
      </c>
      <c r="G416" t="s">
        <v>13</v>
      </c>
      <c r="H416">
        <v>44</v>
      </c>
      <c r="I416">
        <f t="shared" si="31"/>
        <v>44</v>
      </c>
      <c r="J416">
        <v>0</v>
      </c>
      <c r="K416">
        <v>0</v>
      </c>
      <c r="L416" t="s">
        <v>604</v>
      </c>
      <c r="M416">
        <v>7.9249999999999998</v>
      </c>
      <c r="N416">
        <f t="shared" si="32"/>
        <v>7.9249999999999998</v>
      </c>
      <c r="P416" t="s">
        <v>15</v>
      </c>
      <c r="Q416" t="str">
        <f t="shared" si="33"/>
        <v>Southampton</v>
      </c>
    </row>
    <row r="417" spans="1:17" x14ac:dyDescent="0.25">
      <c r="A417">
        <v>416</v>
      </c>
      <c r="B417">
        <v>0</v>
      </c>
      <c r="C417" t="str">
        <f t="shared" si="30"/>
        <v>Died</v>
      </c>
      <c r="D417">
        <v>3</v>
      </c>
      <c r="E417" t="str">
        <f t="shared" si="34"/>
        <v>Third</v>
      </c>
      <c r="F417" t="s">
        <v>605</v>
      </c>
      <c r="G417" t="s">
        <v>17</v>
      </c>
      <c r="I417">
        <f t="shared" si="31"/>
        <v>29.69911764705882</v>
      </c>
      <c r="J417">
        <v>0</v>
      </c>
      <c r="K417">
        <v>0</v>
      </c>
      <c r="L417">
        <v>343095</v>
      </c>
      <c r="M417">
        <v>8.0500000000000007</v>
      </c>
      <c r="N417">
        <f t="shared" si="32"/>
        <v>8.0500000000000007</v>
      </c>
      <c r="P417" t="s">
        <v>15</v>
      </c>
      <c r="Q417" t="str">
        <f t="shared" si="33"/>
        <v>Southampton</v>
      </c>
    </row>
    <row r="418" spans="1:17" x14ac:dyDescent="0.25">
      <c r="A418">
        <v>417</v>
      </c>
      <c r="B418">
        <v>1</v>
      </c>
      <c r="C418" t="str">
        <f t="shared" si="30"/>
        <v>Survived</v>
      </c>
      <c r="D418">
        <v>2</v>
      </c>
      <c r="E418" t="str">
        <f t="shared" si="34"/>
        <v>Second</v>
      </c>
      <c r="F418" t="s">
        <v>606</v>
      </c>
      <c r="G418" t="s">
        <v>17</v>
      </c>
      <c r="H418">
        <v>34</v>
      </c>
      <c r="I418">
        <f t="shared" si="31"/>
        <v>34</v>
      </c>
      <c r="J418">
        <v>1</v>
      </c>
      <c r="K418">
        <v>1</v>
      </c>
      <c r="L418">
        <v>28220</v>
      </c>
      <c r="M418">
        <v>32.5</v>
      </c>
      <c r="N418">
        <f t="shared" si="32"/>
        <v>32.5</v>
      </c>
      <c r="P418" t="s">
        <v>15</v>
      </c>
      <c r="Q418" t="str">
        <f t="shared" si="33"/>
        <v>Southampton</v>
      </c>
    </row>
    <row r="419" spans="1:17" x14ac:dyDescent="0.25">
      <c r="A419">
        <v>418</v>
      </c>
      <c r="B419">
        <v>1</v>
      </c>
      <c r="C419" t="str">
        <f t="shared" si="30"/>
        <v>Survived</v>
      </c>
      <c r="D419">
        <v>2</v>
      </c>
      <c r="E419" t="str">
        <f t="shared" si="34"/>
        <v>Second</v>
      </c>
      <c r="F419" t="s">
        <v>607</v>
      </c>
      <c r="G419" t="s">
        <v>17</v>
      </c>
      <c r="H419">
        <v>18</v>
      </c>
      <c r="I419">
        <f t="shared" si="31"/>
        <v>18</v>
      </c>
      <c r="J419">
        <v>0</v>
      </c>
      <c r="K419">
        <v>2</v>
      </c>
      <c r="L419">
        <v>250652</v>
      </c>
      <c r="M419">
        <v>13</v>
      </c>
      <c r="N419">
        <f t="shared" si="32"/>
        <v>13</v>
      </c>
      <c r="P419" t="s">
        <v>15</v>
      </c>
      <c r="Q419" t="str">
        <f t="shared" si="33"/>
        <v>Southampton</v>
      </c>
    </row>
    <row r="420" spans="1:17" x14ac:dyDescent="0.25">
      <c r="A420">
        <v>419</v>
      </c>
      <c r="B420">
        <v>0</v>
      </c>
      <c r="C420" t="str">
        <f t="shared" si="30"/>
        <v>Died</v>
      </c>
      <c r="D420">
        <v>2</v>
      </c>
      <c r="E420" t="str">
        <f t="shared" si="34"/>
        <v>Second</v>
      </c>
      <c r="F420" t="s">
        <v>608</v>
      </c>
      <c r="G420" t="s">
        <v>13</v>
      </c>
      <c r="H420">
        <v>30</v>
      </c>
      <c r="I420">
        <f t="shared" si="31"/>
        <v>30</v>
      </c>
      <c r="J420">
        <v>0</v>
      </c>
      <c r="K420">
        <v>0</v>
      </c>
      <c r="L420">
        <v>28228</v>
      </c>
      <c r="M420">
        <v>13</v>
      </c>
      <c r="N420">
        <f t="shared" si="32"/>
        <v>13</v>
      </c>
      <c r="P420" t="s">
        <v>15</v>
      </c>
      <c r="Q420" t="str">
        <f t="shared" si="33"/>
        <v>Southampton</v>
      </c>
    </row>
    <row r="421" spans="1:17" x14ac:dyDescent="0.25">
      <c r="A421">
        <v>420</v>
      </c>
      <c r="B421">
        <v>0</v>
      </c>
      <c r="C421" t="str">
        <f t="shared" si="30"/>
        <v>Died</v>
      </c>
      <c r="D421">
        <v>3</v>
      </c>
      <c r="E421" t="str">
        <f t="shared" si="34"/>
        <v>Third</v>
      </c>
      <c r="F421" t="s">
        <v>609</v>
      </c>
      <c r="G421" t="s">
        <v>17</v>
      </c>
      <c r="H421">
        <v>10</v>
      </c>
      <c r="I421">
        <f t="shared" si="31"/>
        <v>10</v>
      </c>
      <c r="J421">
        <v>0</v>
      </c>
      <c r="K421">
        <v>2</v>
      </c>
      <c r="L421">
        <v>345773</v>
      </c>
      <c r="M421">
        <v>24.15</v>
      </c>
      <c r="N421">
        <f t="shared" si="32"/>
        <v>24.15</v>
      </c>
      <c r="P421" t="s">
        <v>15</v>
      </c>
      <c r="Q421" t="str">
        <f t="shared" si="33"/>
        <v>Southampton</v>
      </c>
    </row>
    <row r="422" spans="1:17" x14ac:dyDescent="0.25">
      <c r="A422">
        <v>421</v>
      </c>
      <c r="B422">
        <v>0</v>
      </c>
      <c r="C422" t="str">
        <f t="shared" si="30"/>
        <v>Died</v>
      </c>
      <c r="D422">
        <v>3</v>
      </c>
      <c r="E422" t="str">
        <f t="shared" si="34"/>
        <v>Third</v>
      </c>
      <c r="F422" t="s">
        <v>610</v>
      </c>
      <c r="G422" t="s">
        <v>13</v>
      </c>
      <c r="I422">
        <f t="shared" si="31"/>
        <v>29.69911764705882</v>
      </c>
      <c r="J422">
        <v>0</v>
      </c>
      <c r="K422">
        <v>0</v>
      </c>
      <c r="L422">
        <v>349254</v>
      </c>
      <c r="M422">
        <v>7.8958000000000004</v>
      </c>
      <c r="N422">
        <f t="shared" si="32"/>
        <v>7.8958000000000004</v>
      </c>
      <c r="P422" t="s">
        <v>20</v>
      </c>
      <c r="Q422" t="str">
        <f t="shared" si="33"/>
        <v>Cherbourg</v>
      </c>
    </row>
    <row r="423" spans="1:17" x14ac:dyDescent="0.25">
      <c r="A423">
        <v>422</v>
      </c>
      <c r="B423">
        <v>0</v>
      </c>
      <c r="C423" t="str">
        <f t="shared" si="30"/>
        <v>Died</v>
      </c>
      <c r="D423">
        <v>3</v>
      </c>
      <c r="E423" t="str">
        <f t="shared" si="34"/>
        <v>Third</v>
      </c>
      <c r="F423" t="s">
        <v>611</v>
      </c>
      <c r="G423" t="s">
        <v>13</v>
      </c>
      <c r="H423">
        <v>21</v>
      </c>
      <c r="I423">
        <f t="shared" si="31"/>
        <v>21</v>
      </c>
      <c r="J423">
        <v>0</v>
      </c>
      <c r="K423">
        <v>0</v>
      </c>
      <c r="L423" t="s">
        <v>612</v>
      </c>
      <c r="M423">
        <v>7.7332999999999998</v>
      </c>
      <c r="N423">
        <f t="shared" si="32"/>
        <v>7.7332999999999998</v>
      </c>
      <c r="P423" t="s">
        <v>27</v>
      </c>
      <c r="Q423" t="str">
        <f t="shared" si="33"/>
        <v>Queenstown</v>
      </c>
    </row>
    <row r="424" spans="1:17" x14ac:dyDescent="0.25">
      <c r="A424">
        <v>423</v>
      </c>
      <c r="B424">
        <v>0</v>
      </c>
      <c r="C424" t="str">
        <f t="shared" si="30"/>
        <v>Died</v>
      </c>
      <c r="D424">
        <v>3</v>
      </c>
      <c r="E424" t="str">
        <f t="shared" si="34"/>
        <v>Third</v>
      </c>
      <c r="F424" t="s">
        <v>613</v>
      </c>
      <c r="G424" t="s">
        <v>13</v>
      </c>
      <c r="H424">
        <v>29</v>
      </c>
      <c r="I424">
        <f t="shared" si="31"/>
        <v>29</v>
      </c>
      <c r="J424">
        <v>0</v>
      </c>
      <c r="K424">
        <v>0</v>
      </c>
      <c r="L424">
        <v>315082</v>
      </c>
      <c r="M424">
        <v>7.875</v>
      </c>
      <c r="N424">
        <f t="shared" si="32"/>
        <v>7.875</v>
      </c>
      <c r="P424" t="s">
        <v>15</v>
      </c>
      <c r="Q424" t="str">
        <f t="shared" si="33"/>
        <v>Southampton</v>
      </c>
    </row>
    <row r="425" spans="1:17" x14ac:dyDescent="0.25">
      <c r="A425">
        <v>424</v>
      </c>
      <c r="B425">
        <v>0</v>
      </c>
      <c r="C425" t="str">
        <f t="shared" si="30"/>
        <v>Died</v>
      </c>
      <c r="D425">
        <v>3</v>
      </c>
      <c r="E425" t="str">
        <f t="shared" si="34"/>
        <v>Third</v>
      </c>
      <c r="F425" t="s">
        <v>614</v>
      </c>
      <c r="G425" t="s">
        <v>17</v>
      </c>
      <c r="H425">
        <v>28</v>
      </c>
      <c r="I425">
        <f t="shared" si="31"/>
        <v>28</v>
      </c>
      <c r="J425">
        <v>1</v>
      </c>
      <c r="K425">
        <v>1</v>
      </c>
      <c r="L425">
        <v>347080</v>
      </c>
      <c r="M425">
        <v>14.4</v>
      </c>
      <c r="N425">
        <f t="shared" si="32"/>
        <v>14.4</v>
      </c>
      <c r="P425" t="s">
        <v>15</v>
      </c>
      <c r="Q425" t="str">
        <f t="shared" si="33"/>
        <v>Southampton</v>
      </c>
    </row>
    <row r="426" spans="1:17" x14ac:dyDescent="0.25">
      <c r="A426">
        <v>425</v>
      </c>
      <c r="B426">
        <v>0</v>
      </c>
      <c r="C426" t="str">
        <f t="shared" si="30"/>
        <v>Died</v>
      </c>
      <c r="D426">
        <v>3</v>
      </c>
      <c r="E426" t="str">
        <f t="shared" si="34"/>
        <v>Third</v>
      </c>
      <c r="F426" t="s">
        <v>615</v>
      </c>
      <c r="G426" t="s">
        <v>13</v>
      </c>
      <c r="H426">
        <v>18</v>
      </c>
      <c r="I426">
        <f t="shared" si="31"/>
        <v>18</v>
      </c>
      <c r="J426">
        <v>1</v>
      </c>
      <c r="K426">
        <v>1</v>
      </c>
      <c r="L426">
        <v>370129</v>
      </c>
      <c r="M426">
        <v>20.212499999999999</v>
      </c>
      <c r="N426">
        <f t="shared" si="32"/>
        <v>20.212499999999999</v>
      </c>
      <c r="P426" t="s">
        <v>15</v>
      </c>
      <c r="Q426" t="str">
        <f t="shared" si="33"/>
        <v>Southampton</v>
      </c>
    </row>
    <row r="427" spans="1:17" x14ac:dyDescent="0.25">
      <c r="A427">
        <v>426</v>
      </c>
      <c r="B427">
        <v>0</v>
      </c>
      <c r="C427" t="str">
        <f t="shared" si="30"/>
        <v>Died</v>
      </c>
      <c r="D427">
        <v>3</v>
      </c>
      <c r="E427" t="str">
        <f t="shared" si="34"/>
        <v>Third</v>
      </c>
      <c r="F427" t="s">
        <v>616</v>
      </c>
      <c r="G427" t="s">
        <v>13</v>
      </c>
      <c r="I427">
        <f t="shared" si="31"/>
        <v>29.69911764705882</v>
      </c>
      <c r="J427">
        <v>0</v>
      </c>
      <c r="K427">
        <v>0</v>
      </c>
      <c r="L427" t="s">
        <v>617</v>
      </c>
      <c r="M427">
        <v>7.25</v>
      </c>
      <c r="N427">
        <f t="shared" si="32"/>
        <v>7.25</v>
      </c>
      <c r="P427" t="s">
        <v>15</v>
      </c>
      <c r="Q427" t="str">
        <f t="shared" si="33"/>
        <v>Southampton</v>
      </c>
    </row>
    <row r="428" spans="1:17" x14ac:dyDescent="0.25">
      <c r="A428">
        <v>427</v>
      </c>
      <c r="B428">
        <v>1</v>
      </c>
      <c r="C428" t="str">
        <f t="shared" si="30"/>
        <v>Survived</v>
      </c>
      <c r="D428">
        <v>2</v>
      </c>
      <c r="E428" t="str">
        <f t="shared" si="34"/>
        <v>Second</v>
      </c>
      <c r="F428" t="s">
        <v>618</v>
      </c>
      <c r="G428" t="s">
        <v>17</v>
      </c>
      <c r="H428">
        <v>28</v>
      </c>
      <c r="I428">
        <f t="shared" si="31"/>
        <v>28</v>
      </c>
      <c r="J428">
        <v>1</v>
      </c>
      <c r="K428">
        <v>0</v>
      </c>
      <c r="L428">
        <v>2003</v>
      </c>
      <c r="M428">
        <v>26</v>
      </c>
      <c r="N428">
        <f t="shared" si="32"/>
        <v>26</v>
      </c>
      <c r="P428" t="s">
        <v>15</v>
      </c>
      <c r="Q428" t="str">
        <f t="shared" si="33"/>
        <v>Southampton</v>
      </c>
    </row>
    <row r="429" spans="1:17" x14ac:dyDescent="0.25">
      <c r="A429">
        <v>428</v>
      </c>
      <c r="B429">
        <v>1</v>
      </c>
      <c r="C429" t="str">
        <f t="shared" si="30"/>
        <v>Survived</v>
      </c>
      <c r="D429">
        <v>2</v>
      </c>
      <c r="E429" t="str">
        <f t="shared" si="34"/>
        <v>Second</v>
      </c>
      <c r="F429" t="s">
        <v>619</v>
      </c>
      <c r="G429" t="s">
        <v>17</v>
      </c>
      <c r="H429">
        <v>19</v>
      </c>
      <c r="I429">
        <f t="shared" si="31"/>
        <v>19</v>
      </c>
      <c r="J429">
        <v>0</v>
      </c>
      <c r="K429">
        <v>0</v>
      </c>
      <c r="L429">
        <v>250655</v>
      </c>
      <c r="M429">
        <v>26</v>
      </c>
      <c r="N429">
        <f t="shared" si="32"/>
        <v>26</v>
      </c>
      <c r="P429" t="s">
        <v>15</v>
      </c>
      <c r="Q429" t="str">
        <f t="shared" si="33"/>
        <v>Southampton</v>
      </c>
    </row>
    <row r="430" spans="1:17" x14ac:dyDescent="0.25">
      <c r="A430">
        <v>429</v>
      </c>
      <c r="B430">
        <v>0</v>
      </c>
      <c r="C430" t="str">
        <f t="shared" si="30"/>
        <v>Died</v>
      </c>
      <c r="D430">
        <v>3</v>
      </c>
      <c r="E430" t="str">
        <f t="shared" si="34"/>
        <v>Third</v>
      </c>
      <c r="F430" t="s">
        <v>620</v>
      </c>
      <c r="G430" t="s">
        <v>13</v>
      </c>
      <c r="I430">
        <f t="shared" si="31"/>
        <v>29.69911764705882</v>
      </c>
      <c r="J430">
        <v>0</v>
      </c>
      <c r="K430">
        <v>0</v>
      </c>
      <c r="L430">
        <v>364851</v>
      </c>
      <c r="M430">
        <v>7.75</v>
      </c>
      <c r="N430">
        <f t="shared" si="32"/>
        <v>7.75</v>
      </c>
      <c r="P430" t="s">
        <v>27</v>
      </c>
      <c r="Q430" t="str">
        <f t="shared" si="33"/>
        <v>Queenstown</v>
      </c>
    </row>
    <row r="431" spans="1:17" x14ac:dyDescent="0.25">
      <c r="A431">
        <v>430</v>
      </c>
      <c r="B431">
        <v>1</v>
      </c>
      <c r="C431" t="str">
        <f t="shared" si="30"/>
        <v>Survived</v>
      </c>
      <c r="D431">
        <v>3</v>
      </c>
      <c r="E431" t="str">
        <f t="shared" si="34"/>
        <v>Third</v>
      </c>
      <c r="F431" t="s">
        <v>621</v>
      </c>
      <c r="G431" t="s">
        <v>13</v>
      </c>
      <c r="H431">
        <v>32</v>
      </c>
      <c r="I431">
        <f t="shared" si="31"/>
        <v>32</v>
      </c>
      <c r="J431">
        <v>0</v>
      </c>
      <c r="K431">
        <v>0</v>
      </c>
      <c r="L431" t="s">
        <v>622</v>
      </c>
      <c r="M431">
        <v>8.0500000000000007</v>
      </c>
      <c r="N431">
        <f t="shared" si="32"/>
        <v>8.0500000000000007</v>
      </c>
      <c r="O431" t="s">
        <v>623</v>
      </c>
      <c r="P431" t="s">
        <v>15</v>
      </c>
      <c r="Q431" t="str">
        <f t="shared" si="33"/>
        <v>Southampton</v>
      </c>
    </row>
    <row r="432" spans="1:17" x14ac:dyDescent="0.25">
      <c r="A432">
        <v>431</v>
      </c>
      <c r="B432">
        <v>1</v>
      </c>
      <c r="C432" t="str">
        <f t="shared" si="30"/>
        <v>Survived</v>
      </c>
      <c r="D432">
        <v>1</v>
      </c>
      <c r="E432" t="str">
        <f t="shared" si="34"/>
        <v>First</v>
      </c>
      <c r="F432" t="s">
        <v>624</v>
      </c>
      <c r="G432" t="s">
        <v>13</v>
      </c>
      <c r="H432">
        <v>28</v>
      </c>
      <c r="I432">
        <f t="shared" si="31"/>
        <v>28</v>
      </c>
      <c r="J432">
        <v>0</v>
      </c>
      <c r="K432">
        <v>0</v>
      </c>
      <c r="L432">
        <v>110564</v>
      </c>
      <c r="M432">
        <v>26.55</v>
      </c>
      <c r="N432">
        <f t="shared" si="32"/>
        <v>26.55</v>
      </c>
      <c r="O432" t="s">
        <v>98</v>
      </c>
      <c r="P432" t="s">
        <v>15</v>
      </c>
      <c r="Q432" t="str">
        <f t="shared" si="33"/>
        <v>Southampton</v>
      </c>
    </row>
    <row r="433" spans="1:17" x14ac:dyDescent="0.25">
      <c r="A433">
        <v>432</v>
      </c>
      <c r="B433">
        <v>1</v>
      </c>
      <c r="C433" t="str">
        <f t="shared" si="30"/>
        <v>Survived</v>
      </c>
      <c r="D433">
        <v>3</v>
      </c>
      <c r="E433" t="str">
        <f t="shared" si="34"/>
        <v>Third</v>
      </c>
      <c r="F433" t="s">
        <v>625</v>
      </c>
      <c r="G433" t="s">
        <v>17</v>
      </c>
      <c r="I433">
        <f t="shared" si="31"/>
        <v>29.69911764705882</v>
      </c>
      <c r="J433">
        <v>1</v>
      </c>
      <c r="K433">
        <v>0</v>
      </c>
      <c r="L433">
        <v>376564</v>
      </c>
      <c r="M433">
        <v>16.100000000000001</v>
      </c>
      <c r="N433">
        <f t="shared" si="32"/>
        <v>16.100000000000001</v>
      </c>
      <c r="P433" t="s">
        <v>15</v>
      </c>
      <c r="Q433" t="str">
        <f t="shared" si="33"/>
        <v>Southampton</v>
      </c>
    </row>
    <row r="434" spans="1:17" x14ac:dyDescent="0.25">
      <c r="A434">
        <v>433</v>
      </c>
      <c r="B434">
        <v>1</v>
      </c>
      <c r="C434" t="str">
        <f t="shared" si="30"/>
        <v>Survived</v>
      </c>
      <c r="D434">
        <v>2</v>
      </c>
      <c r="E434" t="str">
        <f t="shared" si="34"/>
        <v>Second</v>
      </c>
      <c r="F434" t="s">
        <v>626</v>
      </c>
      <c r="G434" t="s">
        <v>17</v>
      </c>
      <c r="H434">
        <v>42</v>
      </c>
      <c r="I434">
        <f t="shared" si="31"/>
        <v>42</v>
      </c>
      <c r="J434">
        <v>1</v>
      </c>
      <c r="K434">
        <v>0</v>
      </c>
      <c r="L434" t="s">
        <v>627</v>
      </c>
      <c r="M434">
        <v>26</v>
      </c>
      <c r="N434">
        <f t="shared" si="32"/>
        <v>26</v>
      </c>
      <c r="P434" t="s">
        <v>15</v>
      </c>
      <c r="Q434" t="str">
        <f t="shared" si="33"/>
        <v>Southampton</v>
      </c>
    </row>
    <row r="435" spans="1:17" x14ac:dyDescent="0.25">
      <c r="A435">
        <v>434</v>
      </c>
      <c r="B435">
        <v>0</v>
      </c>
      <c r="C435" t="str">
        <f t="shared" si="30"/>
        <v>Died</v>
      </c>
      <c r="D435">
        <v>3</v>
      </c>
      <c r="E435" t="str">
        <f t="shared" si="34"/>
        <v>Third</v>
      </c>
      <c r="F435" t="s">
        <v>628</v>
      </c>
      <c r="G435" t="s">
        <v>13</v>
      </c>
      <c r="H435">
        <v>17</v>
      </c>
      <c r="I435">
        <f t="shared" si="31"/>
        <v>17</v>
      </c>
      <c r="J435">
        <v>0</v>
      </c>
      <c r="K435">
        <v>0</v>
      </c>
      <c r="L435" t="s">
        <v>629</v>
      </c>
      <c r="M435">
        <v>7.125</v>
      </c>
      <c r="N435">
        <f t="shared" si="32"/>
        <v>7.125</v>
      </c>
      <c r="P435" t="s">
        <v>15</v>
      </c>
      <c r="Q435" t="str">
        <f t="shared" si="33"/>
        <v>Southampton</v>
      </c>
    </row>
    <row r="436" spans="1:17" x14ac:dyDescent="0.25">
      <c r="A436">
        <v>435</v>
      </c>
      <c r="B436">
        <v>0</v>
      </c>
      <c r="C436" t="str">
        <f t="shared" si="30"/>
        <v>Died</v>
      </c>
      <c r="D436">
        <v>1</v>
      </c>
      <c r="E436" t="str">
        <f t="shared" si="34"/>
        <v>First</v>
      </c>
      <c r="F436" t="s">
        <v>630</v>
      </c>
      <c r="G436" t="s">
        <v>13</v>
      </c>
      <c r="H436">
        <v>50</v>
      </c>
      <c r="I436">
        <f t="shared" si="31"/>
        <v>50</v>
      </c>
      <c r="J436">
        <v>1</v>
      </c>
      <c r="K436">
        <v>0</v>
      </c>
      <c r="L436">
        <v>13507</v>
      </c>
      <c r="M436">
        <v>55.9</v>
      </c>
      <c r="N436">
        <f t="shared" si="32"/>
        <v>55.9</v>
      </c>
      <c r="O436" t="s">
        <v>631</v>
      </c>
      <c r="P436" t="s">
        <v>15</v>
      </c>
      <c r="Q436" t="str">
        <f t="shared" si="33"/>
        <v>Southampton</v>
      </c>
    </row>
    <row r="437" spans="1:17" x14ac:dyDescent="0.25">
      <c r="A437">
        <v>436</v>
      </c>
      <c r="B437">
        <v>1</v>
      </c>
      <c r="C437" t="str">
        <f t="shared" si="30"/>
        <v>Survived</v>
      </c>
      <c r="D437">
        <v>1</v>
      </c>
      <c r="E437" t="str">
        <f t="shared" si="34"/>
        <v>First</v>
      </c>
      <c r="F437" t="s">
        <v>632</v>
      </c>
      <c r="G437" t="s">
        <v>17</v>
      </c>
      <c r="H437">
        <v>14</v>
      </c>
      <c r="I437">
        <f t="shared" si="31"/>
        <v>14</v>
      </c>
      <c r="J437">
        <v>1</v>
      </c>
      <c r="K437">
        <v>2</v>
      </c>
      <c r="L437">
        <v>113760</v>
      </c>
      <c r="M437">
        <v>120</v>
      </c>
      <c r="N437">
        <f t="shared" si="32"/>
        <v>120</v>
      </c>
      <c r="O437" t="s">
        <v>578</v>
      </c>
      <c r="P437" t="s">
        <v>15</v>
      </c>
      <c r="Q437" t="str">
        <f t="shared" si="33"/>
        <v>Southampton</v>
      </c>
    </row>
    <row r="438" spans="1:17" x14ac:dyDescent="0.25">
      <c r="A438">
        <v>437</v>
      </c>
      <c r="B438">
        <v>0</v>
      </c>
      <c r="C438" t="str">
        <f t="shared" si="30"/>
        <v>Died</v>
      </c>
      <c r="D438">
        <v>3</v>
      </c>
      <c r="E438" t="str">
        <f t="shared" si="34"/>
        <v>Third</v>
      </c>
      <c r="F438" t="s">
        <v>633</v>
      </c>
      <c r="G438" t="s">
        <v>17</v>
      </c>
      <c r="H438">
        <v>21</v>
      </c>
      <c r="I438">
        <f t="shared" si="31"/>
        <v>21</v>
      </c>
      <c r="J438">
        <v>2</v>
      </c>
      <c r="K438">
        <v>2</v>
      </c>
      <c r="L438" t="s">
        <v>143</v>
      </c>
      <c r="M438">
        <v>34.375</v>
      </c>
      <c r="N438">
        <f t="shared" si="32"/>
        <v>34.375</v>
      </c>
      <c r="P438" t="s">
        <v>15</v>
      </c>
      <c r="Q438" t="str">
        <f t="shared" si="33"/>
        <v>Southampton</v>
      </c>
    </row>
    <row r="439" spans="1:17" x14ac:dyDescent="0.25">
      <c r="A439">
        <v>438</v>
      </c>
      <c r="B439">
        <v>1</v>
      </c>
      <c r="C439" t="str">
        <f t="shared" si="30"/>
        <v>Survived</v>
      </c>
      <c r="D439">
        <v>2</v>
      </c>
      <c r="E439" t="str">
        <f t="shared" si="34"/>
        <v>Second</v>
      </c>
      <c r="F439" t="s">
        <v>634</v>
      </c>
      <c r="G439" t="s">
        <v>17</v>
      </c>
      <c r="H439">
        <v>24</v>
      </c>
      <c r="I439">
        <f t="shared" si="31"/>
        <v>24</v>
      </c>
      <c r="J439">
        <v>2</v>
      </c>
      <c r="K439">
        <v>3</v>
      </c>
      <c r="L439">
        <v>29106</v>
      </c>
      <c r="M439">
        <v>18.75</v>
      </c>
      <c r="N439">
        <f t="shared" si="32"/>
        <v>18.75</v>
      </c>
      <c r="P439" t="s">
        <v>15</v>
      </c>
      <c r="Q439" t="str">
        <f t="shared" si="33"/>
        <v>Southampton</v>
      </c>
    </row>
    <row r="440" spans="1:17" x14ac:dyDescent="0.25">
      <c r="A440">
        <v>439</v>
      </c>
      <c r="B440">
        <v>0</v>
      </c>
      <c r="C440" t="str">
        <f t="shared" si="30"/>
        <v>Died</v>
      </c>
      <c r="D440">
        <v>1</v>
      </c>
      <c r="E440" t="str">
        <f t="shared" si="34"/>
        <v>First</v>
      </c>
      <c r="F440" t="s">
        <v>635</v>
      </c>
      <c r="G440" t="s">
        <v>13</v>
      </c>
      <c r="H440">
        <v>64</v>
      </c>
      <c r="I440">
        <f t="shared" si="31"/>
        <v>64</v>
      </c>
      <c r="J440">
        <v>1</v>
      </c>
      <c r="K440">
        <v>4</v>
      </c>
      <c r="L440">
        <v>19950</v>
      </c>
      <c r="M440">
        <v>263</v>
      </c>
      <c r="N440">
        <f t="shared" si="32"/>
        <v>263</v>
      </c>
      <c r="O440" t="s">
        <v>57</v>
      </c>
      <c r="P440" t="s">
        <v>15</v>
      </c>
      <c r="Q440" t="str">
        <f t="shared" si="33"/>
        <v>Southampton</v>
      </c>
    </row>
    <row r="441" spans="1:17" x14ac:dyDescent="0.25">
      <c r="A441">
        <v>440</v>
      </c>
      <c r="B441">
        <v>0</v>
      </c>
      <c r="C441" t="str">
        <f t="shared" si="30"/>
        <v>Died</v>
      </c>
      <c r="D441">
        <v>2</v>
      </c>
      <c r="E441" t="str">
        <f t="shared" si="34"/>
        <v>Second</v>
      </c>
      <c r="F441" t="s">
        <v>636</v>
      </c>
      <c r="G441" t="s">
        <v>13</v>
      </c>
      <c r="H441">
        <v>31</v>
      </c>
      <c r="I441">
        <f t="shared" si="31"/>
        <v>31</v>
      </c>
      <c r="J441">
        <v>0</v>
      </c>
      <c r="K441">
        <v>0</v>
      </c>
      <c r="L441" t="s">
        <v>637</v>
      </c>
      <c r="M441">
        <v>10.5</v>
      </c>
      <c r="N441">
        <f t="shared" si="32"/>
        <v>10.5</v>
      </c>
      <c r="P441" t="s">
        <v>15</v>
      </c>
      <c r="Q441" t="str">
        <f t="shared" si="33"/>
        <v>Southampton</v>
      </c>
    </row>
    <row r="442" spans="1:17" x14ac:dyDescent="0.25">
      <c r="A442">
        <v>441</v>
      </c>
      <c r="B442">
        <v>1</v>
      </c>
      <c r="C442" t="str">
        <f t="shared" si="30"/>
        <v>Survived</v>
      </c>
      <c r="D442">
        <v>2</v>
      </c>
      <c r="E442" t="str">
        <f t="shared" si="34"/>
        <v>Second</v>
      </c>
      <c r="F442" t="s">
        <v>638</v>
      </c>
      <c r="G442" t="s">
        <v>17</v>
      </c>
      <c r="H442">
        <v>45</v>
      </c>
      <c r="I442">
        <f t="shared" si="31"/>
        <v>45</v>
      </c>
      <c r="J442">
        <v>1</v>
      </c>
      <c r="K442">
        <v>1</v>
      </c>
      <c r="L442" t="s">
        <v>477</v>
      </c>
      <c r="M442">
        <v>26.25</v>
      </c>
      <c r="N442">
        <f t="shared" si="32"/>
        <v>26.25</v>
      </c>
      <c r="P442" t="s">
        <v>15</v>
      </c>
      <c r="Q442" t="str">
        <f t="shared" si="33"/>
        <v>Southampton</v>
      </c>
    </row>
    <row r="443" spans="1:17" x14ac:dyDescent="0.25">
      <c r="A443">
        <v>442</v>
      </c>
      <c r="B443">
        <v>0</v>
      </c>
      <c r="C443" t="str">
        <f t="shared" si="30"/>
        <v>Died</v>
      </c>
      <c r="D443">
        <v>3</v>
      </c>
      <c r="E443" t="str">
        <f t="shared" si="34"/>
        <v>Third</v>
      </c>
      <c r="F443" t="s">
        <v>639</v>
      </c>
      <c r="G443" t="s">
        <v>13</v>
      </c>
      <c r="H443">
        <v>20</v>
      </c>
      <c r="I443">
        <f t="shared" si="31"/>
        <v>20</v>
      </c>
      <c r="J443">
        <v>0</v>
      </c>
      <c r="K443">
        <v>0</v>
      </c>
      <c r="L443">
        <v>345769</v>
      </c>
      <c r="M443">
        <v>9.5</v>
      </c>
      <c r="N443">
        <f t="shared" si="32"/>
        <v>9.5</v>
      </c>
      <c r="P443" t="s">
        <v>15</v>
      </c>
      <c r="Q443" t="str">
        <f t="shared" si="33"/>
        <v>Southampton</v>
      </c>
    </row>
    <row r="444" spans="1:17" x14ac:dyDescent="0.25">
      <c r="A444">
        <v>443</v>
      </c>
      <c r="B444">
        <v>0</v>
      </c>
      <c r="C444" t="str">
        <f t="shared" si="30"/>
        <v>Died</v>
      </c>
      <c r="D444">
        <v>3</v>
      </c>
      <c r="E444" t="str">
        <f t="shared" si="34"/>
        <v>Third</v>
      </c>
      <c r="F444" t="s">
        <v>640</v>
      </c>
      <c r="G444" t="s">
        <v>13</v>
      </c>
      <c r="H444">
        <v>25</v>
      </c>
      <c r="I444">
        <f t="shared" si="31"/>
        <v>25</v>
      </c>
      <c r="J444">
        <v>1</v>
      </c>
      <c r="K444">
        <v>0</v>
      </c>
      <c r="L444">
        <v>347076</v>
      </c>
      <c r="M444">
        <v>7.7750000000000004</v>
      </c>
      <c r="N444">
        <f t="shared" si="32"/>
        <v>7.7750000000000004</v>
      </c>
      <c r="P444" t="s">
        <v>15</v>
      </c>
      <c r="Q444" t="str">
        <f t="shared" si="33"/>
        <v>Southampton</v>
      </c>
    </row>
    <row r="445" spans="1:17" x14ac:dyDescent="0.25">
      <c r="A445">
        <v>444</v>
      </c>
      <c r="B445">
        <v>1</v>
      </c>
      <c r="C445" t="str">
        <f t="shared" si="30"/>
        <v>Survived</v>
      </c>
      <c r="D445">
        <v>2</v>
      </c>
      <c r="E445" t="str">
        <f t="shared" si="34"/>
        <v>Second</v>
      </c>
      <c r="F445" t="s">
        <v>641</v>
      </c>
      <c r="G445" t="s">
        <v>17</v>
      </c>
      <c r="H445">
        <v>28</v>
      </c>
      <c r="I445">
        <f t="shared" si="31"/>
        <v>28</v>
      </c>
      <c r="J445">
        <v>0</v>
      </c>
      <c r="K445">
        <v>0</v>
      </c>
      <c r="L445">
        <v>230434</v>
      </c>
      <c r="M445">
        <v>13</v>
      </c>
      <c r="N445">
        <f t="shared" si="32"/>
        <v>13</v>
      </c>
      <c r="P445" t="s">
        <v>15</v>
      </c>
      <c r="Q445" t="str">
        <f t="shared" si="33"/>
        <v>Southampton</v>
      </c>
    </row>
    <row r="446" spans="1:17" x14ac:dyDescent="0.25">
      <c r="A446">
        <v>445</v>
      </c>
      <c r="B446">
        <v>1</v>
      </c>
      <c r="C446" t="str">
        <f t="shared" si="30"/>
        <v>Survived</v>
      </c>
      <c r="D446">
        <v>3</v>
      </c>
      <c r="E446" t="str">
        <f t="shared" si="34"/>
        <v>Third</v>
      </c>
      <c r="F446" t="s">
        <v>642</v>
      </c>
      <c r="G446" t="s">
        <v>13</v>
      </c>
      <c r="I446">
        <f t="shared" si="31"/>
        <v>29.69911764705882</v>
      </c>
      <c r="J446">
        <v>0</v>
      </c>
      <c r="K446">
        <v>0</v>
      </c>
      <c r="L446">
        <v>65306</v>
      </c>
      <c r="M446">
        <v>8.1125000000000007</v>
      </c>
      <c r="N446">
        <f t="shared" si="32"/>
        <v>8.1125000000000007</v>
      </c>
      <c r="P446" t="s">
        <v>15</v>
      </c>
      <c r="Q446" t="str">
        <f t="shared" si="33"/>
        <v>Southampton</v>
      </c>
    </row>
    <row r="447" spans="1:17" x14ac:dyDescent="0.25">
      <c r="A447">
        <v>446</v>
      </c>
      <c r="B447">
        <v>1</v>
      </c>
      <c r="C447" t="str">
        <f t="shared" si="30"/>
        <v>Survived</v>
      </c>
      <c r="D447">
        <v>1</v>
      </c>
      <c r="E447" t="str">
        <f t="shared" si="34"/>
        <v>First</v>
      </c>
      <c r="F447" t="s">
        <v>643</v>
      </c>
      <c r="G447" t="s">
        <v>13</v>
      </c>
      <c r="H447">
        <v>4</v>
      </c>
      <c r="I447">
        <f t="shared" si="31"/>
        <v>4</v>
      </c>
      <c r="J447">
        <v>0</v>
      </c>
      <c r="K447">
        <v>2</v>
      </c>
      <c r="L447">
        <v>33638</v>
      </c>
      <c r="M447">
        <v>81.8583</v>
      </c>
      <c r="N447">
        <f t="shared" si="32"/>
        <v>81.8583</v>
      </c>
      <c r="O447" t="s">
        <v>644</v>
      </c>
      <c r="P447" t="s">
        <v>15</v>
      </c>
      <c r="Q447" t="str">
        <f t="shared" si="33"/>
        <v>Southampton</v>
      </c>
    </row>
    <row r="448" spans="1:17" x14ac:dyDescent="0.25">
      <c r="A448">
        <v>447</v>
      </c>
      <c r="B448">
        <v>1</v>
      </c>
      <c r="C448" t="str">
        <f t="shared" si="30"/>
        <v>Survived</v>
      </c>
      <c r="D448">
        <v>2</v>
      </c>
      <c r="E448" t="str">
        <f t="shared" si="34"/>
        <v>Second</v>
      </c>
      <c r="F448" t="s">
        <v>645</v>
      </c>
      <c r="G448" t="s">
        <v>17</v>
      </c>
      <c r="H448">
        <v>13</v>
      </c>
      <c r="I448">
        <f t="shared" si="31"/>
        <v>13</v>
      </c>
      <c r="J448">
        <v>0</v>
      </c>
      <c r="K448">
        <v>1</v>
      </c>
      <c r="L448">
        <v>250644</v>
      </c>
      <c r="M448">
        <v>19.5</v>
      </c>
      <c r="N448">
        <f t="shared" si="32"/>
        <v>19.5</v>
      </c>
      <c r="P448" t="s">
        <v>15</v>
      </c>
      <c r="Q448" t="str">
        <f t="shared" si="33"/>
        <v>Southampton</v>
      </c>
    </row>
    <row r="449" spans="1:17" x14ac:dyDescent="0.25">
      <c r="A449">
        <v>448</v>
      </c>
      <c r="B449">
        <v>1</v>
      </c>
      <c r="C449" t="str">
        <f t="shared" si="30"/>
        <v>Survived</v>
      </c>
      <c r="D449">
        <v>1</v>
      </c>
      <c r="E449" t="str">
        <f t="shared" si="34"/>
        <v>First</v>
      </c>
      <c r="F449" t="s">
        <v>646</v>
      </c>
      <c r="G449" t="s">
        <v>13</v>
      </c>
      <c r="H449">
        <v>34</v>
      </c>
      <c r="I449">
        <f t="shared" si="31"/>
        <v>34</v>
      </c>
      <c r="J449">
        <v>0</v>
      </c>
      <c r="K449">
        <v>0</v>
      </c>
      <c r="L449">
        <v>113794</v>
      </c>
      <c r="M449">
        <v>26.55</v>
      </c>
      <c r="N449">
        <f t="shared" si="32"/>
        <v>26.55</v>
      </c>
      <c r="P449" t="s">
        <v>15</v>
      </c>
      <c r="Q449" t="str">
        <f t="shared" si="33"/>
        <v>Southampton</v>
      </c>
    </row>
    <row r="450" spans="1:17" x14ac:dyDescent="0.25">
      <c r="A450">
        <v>449</v>
      </c>
      <c r="B450">
        <v>1</v>
      </c>
      <c r="C450" t="str">
        <f t="shared" ref="C450:C513" si="35">IF(B450=1, "Survived", "Died")</f>
        <v>Survived</v>
      </c>
      <c r="D450">
        <v>3</v>
      </c>
      <c r="E450" t="str">
        <f t="shared" si="34"/>
        <v>Third</v>
      </c>
      <c r="F450" t="s">
        <v>647</v>
      </c>
      <c r="G450" t="s">
        <v>17</v>
      </c>
      <c r="H450">
        <v>5</v>
      </c>
      <c r="I450">
        <f t="shared" ref="I450:I513" si="36">IF(H450="",AVERAGE(H:H),H450)</f>
        <v>5</v>
      </c>
      <c r="J450">
        <v>2</v>
      </c>
      <c r="K450">
        <v>1</v>
      </c>
      <c r="L450">
        <v>2666</v>
      </c>
      <c r="M450">
        <v>19.258299999999998</v>
      </c>
      <c r="N450">
        <f t="shared" ref="N450:N513" si="37">IF(M450="",MEDIAN(M:M),M450)</f>
        <v>19.258299999999998</v>
      </c>
      <c r="P450" t="s">
        <v>20</v>
      </c>
      <c r="Q450" t="str">
        <f t="shared" ref="Q450:Q513" si="38">IF(P450="C", "Cherbourg", IF(P450="Q", "Queenstown", IF(P450="S", "Southampton")))</f>
        <v>Cherbourg</v>
      </c>
    </row>
    <row r="451" spans="1:17" x14ac:dyDescent="0.25">
      <c r="A451">
        <v>450</v>
      </c>
      <c r="B451">
        <v>1</v>
      </c>
      <c r="C451" t="str">
        <f t="shared" si="35"/>
        <v>Survived</v>
      </c>
      <c r="D451">
        <v>1</v>
      </c>
      <c r="E451" t="str">
        <f t="shared" ref="E451:E514" si="39">IF(D451=1, "First", IF(D451=2, "Second", IF(D451=3, "Third")))</f>
        <v>First</v>
      </c>
      <c r="F451" t="s">
        <v>648</v>
      </c>
      <c r="G451" t="s">
        <v>13</v>
      </c>
      <c r="H451">
        <v>52</v>
      </c>
      <c r="I451">
        <f t="shared" si="36"/>
        <v>52</v>
      </c>
      <c r="J451">
        <v>0</v>
      </c>
      <c r="K451">
        <v>0</v>
      </c>
      <c r="L451">
        <v>113786</v>
      </c>
      <c r="M451">
        <v>30.5</v>
      </c>
      <c r="N451">
        <f t="shared" si="37"/>
        <v>30.5</v>
      </c>
      <c r="O451" t="s">
        <v>649</v>
      </c>
      <c r="P451" t="s">
        <v>15</v>
      </c>
      <c r="Q451" t="str">
        <f t="shared" si="38"/>
        <v>Southampton</v>
      </c>
    </row>
    <row r="452" spans="1:17" x14ac:dyDescent="0.25">
      <c r="A452">
        <v>451</v>
      </c>
      <c r="B452">
        <v>0</v>
      </c>
      <c r="C452" t="str">
        <f t="shared" si="35"/>
        <v>Died</v>
      </c>
      <c r="D452">
        <v>2</v>
      </c>
      <c r="E452" t="str">
        <f t="shared" si="39"/>
        <v>Second</v>
      </c>
      <c r="F452" t="s">
        <v>650</v>
      </c>
      <c r="G452" t="s">
        <v>13</v>
      </c>
      <c r="H452">
        <v>36</v>
      </c>
      <c r="I452">
        <f t="shared" si="36"/>
        <v>36</v>
      </c>
      <c r="J452">
        <v>1</v>
      </c>
      <c r="K452">
        <v>2</v>
      </c>
      <c r="L452" t="s">
        <v>103</v>
      </c>
      <c r="M452">
        <v>27.75</v>
      </c>
      <c r="N452">
        <f t="shared" si="37"/>
        <v>27.75</v>
      </c>
      <c r="P452" t="s">
        <v>15</v>
      </c>
      <c r="Q452" t="str">
        <f t="shared" si="38"/>
        <v>Southampton</v>
      </c>
    </row>
    <row r="453" spans="1:17" x14ac:dyDescent="0.25">
      <c r="A453">
        <v>452</v>
      </c>
      <c r="B453">
        <v>0</v>
      </c>
      <c r="C453" t="str">
        <f t="shared" si="35"/>
        <v>Died</v>
      </c>
      <c r="D453">
        <v>3</v>
      </c>
      <c r="E453" t="str">
        <f t="shared" si="39"/>
        <v>Third</v>
      </c>
      <c r="F453" t="s">
        <v>651</v>
      </c>
      <c r="G453" t="s">
        <v>13</v>
      </c>
      <c r="I453">
        <f t="shared" si="36"/>
        <v>29.69911764705882</v>
      </c>
      <c r="J453">
        <v>1</v>
      </c>
      <c r="K453">
        <v>0</v>
      </c>
      <c r="L453">
        <v>65303</v>
      </c>
      <c r="M453">
        <v>19.966699999999999</v>
      </c>
      <c r="N453">
        <f t="shared" si="37"/>
        <v>19.966699999999999</v>
      </c>
      <c r="P453" t="s">
        <v>15</v>
      </c>
      <c r="Q453" t="str">
        <f t="shared" si="38"/>
        <v>Southampton</v>
      </c>
    </row>
    <row r="454" spans="1:17" x14ac:dyDescent="0.25">
      <c r="A454">
        <v>453</v>
      </c>
      <c r="B454">
        <v>0</v>
      </c>
      <c r="C454" t="str">
        <f t="shared" si="35"/>
        <v>Died</v>
      </c>
      <c r="D454">
        <v>1</v>
      </c>
      <c r="E454" t="str">
        <f t="shared" si="39"/>
        <v>First</v>
      </c>
      <c r="F454" t="s">
        <v>652</v>
      </c>
      <c r="G454" t="s">
        <v>13</v>
      </c>
      <c r="H454">
        <v>30</v>
      </c>
      <c r="I454">
        <f t="shared" si="36"/>
        <v>30</v>
      </c>
      <c r="J454">
        <v>0</v>
      </c>
      <c r="K454">
        <v>0</v>
      </c>
      <c r="L454">
        <v>113051</v>
      </c>
      <c r="M454">
        <v>27.75</v>
      </c>
      <c r="N454">
        <f t="shared" si="37"/>
        <v>27.75</v>
      </c>
      <c r="O454" t="s">
        <v>653</v>
      </c>
      <c r="P454" t="s">
        <v>20</v>
      </c>
      <c r="Q454" t="str">
        <f t="shared" si="38"/>
        <v>Cherbourg</v>
      </c>
    </row>
    <row r="455" spans="1:17" x14ac:dyDescent="0.25">
      <c r="A455">
        <v>454</v>
      </c>
      <c r="B455">
        <v>1</v>
      </c>
      <c r="C455" t="str">
        <f t="shared" si="35"/>
        <v>Survived</v>
      </c>
      <c r="D455">
        <v>1</v>
      </c>
      <c r="E455" t="str">
        <f t="shared" si="39"/>
        <v>First</v>
      </c>
      <c r="F455" t="s">
        <v>654</v>
      </c>
      <c r="G455" t="s">
        <v>13</v>
      </c>
      <c r="H455">
        <v>49</v>
      </c>
      <c r="I455">
        <f t="shared" si="36"/>
        <v>49</v>
      </c>
      <c r="J455">
        <v>1</v>
      </c>
      <c r="K455">
        <v>0</v>
      </c>
      <c r="L455">
        <v>17453</v>
      </c>
      <c r="M455">
        <v>89.104200000000006</v>
      </c>
      <c r="N455">
        <f t="shared" si="37"/>
        <v>89.104200000000006</v>
      </c>
      <c r="O455" t="s">
        <v>655</v>
      </c>
      <c r="P455" t="s">
        <v>20</v>
      </c>
      <c r="Q455" t="str">
        <f t="shared" si="38"/>
        <v>Cherbourg</v>
      </c>
    </row>
    <row r="456" spans="1:17" x14ac:dyDescent="0.25">
      <c r="A456">
        <v>455</v>
      </c>
      <c r="B456">
        <v>0</v>
      </c>
      <c r="C456" t="str">
        <f t="shared" si="35"/>
        <v>Died</v>
      </c>
      <c r="D456">
        <v>3</v>
      </c>
      <c r="E456" t="str">
        <f t="shared" si="39"/>
        <v>Third</v>
      </c>
      <c r="F456" t="s">
        <v>656</v>
      </c>
      <c r="G456" t="s">
        <v>13</v>
      </c>
      <c r="I456">
        <f t="shared" si="36"/>
        <v>29.69911764705882</v>
      </c>
      <c r="J456">
        <v>0</v>
      </c>
      <c r="K456">
        <v>0</v>
      </c>
      <c r="L456" t="s">
        <v>657</v>
      </c>
      <c r="M456">
        <v>8.0500000000000007</v>
      </c>
      <c r="N456">
        <f t="shared" si="37"/>
        <v>8.0500000000000007</v>
      </c>
      <c r="P456" t="s">
        <v>15</v>
      </c>
      <c r="Q456" t="str">
        <f t="shared" si="38"/>
        <v>Southampton</v>
      </c>
    </row>
    <row r="457" spans="1:17" x14ac:dyDescent="0.25">
      <c r="A457">
        <v>456</v>
      </c>
      <c r="B457">
        <v>1</v>
      </c>
      <c r="C457" t="str">
        <f t="shared" si="35"/>
        <v>Survived</v>
      </c>
      <c r="D457">
        <v>3</v>
      </c>
      <c r="E457" t="str">
        <f t="shared" si="39"/>
        <v>Third</v>
      </c>
      <c r="F457" t="s">
        <v>658</v>
      </c>
      <c r="G457" t="s">
        <v>13</v>
      </c>
      <c r="H457">
        <v>29</v>
      </c>
      <c r="I457">
        <f t="shared" si="36"/>
        <v>29</v>
      </c>
      <c r="J457">
        <v>0</v>
      </c>
      <c r="K457">
        <v>0</v>
      </c>
      <c r="L457">
        <v>349240</v>
      </c>
      <c r="M457">
        <v>7.8958000000000004</v>
      </c>
      <c r="N457">
        <f t="shared" si="37"/>
        <v>7.8958000000000004</v>
      </c>
      <c r="P457" t="s">
        <v>20</v>
      </c>
      <c r="Q457" t="str">
        <f t="shared" si="38"/>
        <v>Cherbourg</v>
      </c>
    </row>
    <row r="458" spans="1:17" x14ac:dyDescent="0.25">
      <c r="A458">
        <v>457</v>
      </c>
      <c r="B458">
        <v>0</v>
      </c>
      <c r="C458" t="str">
        <f t="shared" si="35"/>
        <v>Died</v>
      </c>
      <c r="D458">
        <v>1</v>
      </c>
      <c r="E458" t="str">
        <f t="shared" si="39"/>
        <v>First</v>
      </c>
      <c r="F458" t="s">
        <v>659</v>
      </c>
      <c r="G458" t="s">
        <v>13</v>
      </c>
      <c r="H458">
        <v>65</v>
      </c>
      <c r="I458">
        <f t="shared" si="36"/>
        <v>65</v>
      </c>
      <c r="J458">
        <v>0</v>
      </c>
      <c r="K458">
        <v>0</v>
      </c>
      <c r="L458">
        <v>13509</v>
      </c>
      <c r="M458">
        <v>26.55</v>
      </c>
      <c r="N458">
        <f t="shared" si="37"/>
        <v>26.55</v>
      </c>
      <c r="O458" t="s">
        <v>660</v>
      </c>
      <c r="P458" t="s">
        <v>15</v>
      </c>
      <c r="Q458" t="str">
        <f t="shared" si="38"/>
        <v>Southampton</v>
      </c>
    </row>
    <row r="459" spans="1:17" x14ac:dyDescent="0.25">
      <c r="A459">
        <v>458</v>
      </c>
      <c r="B459">
        <v>1</v>
      </c>
      <c r="C459" t="str">
        <f t="shared" si="35"/>
        <v>Survived</v>
      </c>
      <c r="D459">
        <v>1</v>
      </c>
      <c r="E459" t="str">
        <f t="shared" si="39"/>
        <v>First</v>
      </c>
      <c r="F459" t="s">
        <v>661</v>
      </c>
      <c r="G459" t="s">
        <v>17</v>
      </c>
      <c r="I459">
        <f t="shared" si="36"/>
        <v>29.69911764705882</v>
      </c>
      <c r="J459">
        <v>1</v>
      </c>
      <c r="K459">
        <v>0</v>
      </c>
      <c r="L459">
        <v>17464</v>
      </c>
      <c r="M459">
        <v>51.862499999999997</v>
      </c>
      <c r="N459">
        <f t="shared" si="37"/>
        <v>51.862499999999997</v>
      </c>
      <c r="O459" t="s">
        <v>662</v>
      </c>
      <c r="P459" t="s">
        <v>15</v>
      </c>
      <c r="Q459" t="str">
        <f t="shared" si="38"/>
        <v>Southampton</v>
      </c>
    </row>
    <row r="460" spans="1:17" x14ac:dyDescent="0.25">
      <c r="A460">
        <v>459</v>
      </c>
      <c r="B460">
        <v>1</v>
      </c>
      <c r="C460" t="str">
        <f t="shared" si="35"/>
        <v>Survived</v>
      </c>
      <c r="D460">
        <v>2</v>
      </c>
      <c r="E460" t="str">
        <f t="shared" si="39"/>
        <v>Second</v>
      </c>
      <c r="F460" t="s">
        <v>663</v>
      </c>
      <c r="G460" t="s">
        <v>17</v>
      </c>
      <c r="H460">
        <v>50</v>
      </c>
      <c r="I460">
        <f t="shared" si="36"/>
        <v>50</v>
      </c>
      <c r="J460">
        <v>0</v>
      </c>
      <c r="K460">
        <v>0</v>
      </c>
      <c r="L460" t="s">
        <v>664</v>
      </c>
      <c r="M460">
        <v>10.5</v>
      </c>
      <c r="N460">
        <f t="shared" si="37"/>
        <v>10.5</v>
      </c>
      <c r="P460" t="s">
        <v>15</v>
      </c>
      <c r="Q460" t="str">
        <f t="shared" si="38"/>
        <v>Southampton</v>
      </c>
    </row>
    <row r="461" spans="1:17" x14ac:dyDescent="0.25">
      <c r="A461">
        <v>460</v>
      </c>
      <c r="B461">
        <v>0</v>
      </c>
      <c r="C461" t="str">
        <f t="shared" si="35"/>
        <v>Died</v>
      </c>
      <c r="D461">
        <v>3</v>
      </c>
      <c r="E461" t="str">
        <f t="shared" si="39"/>
        <v>Third</v>
      </c>
      <c r="F461" t="s">
        <v>665</v>
      </c>
      <c r="G461" t="s">
        <v>13</v>
      </c>
      <c r="I461">
        <f t="shared" si="36"/>
        <v>29.69911764705882</v>
      </c>
      <c r="J461">
        <v>0</v>
      </c>
      <c r="K461">
        <v>0</v>
      </c>
      <c r="L461">
        <v>371060</v>
      </c>
      <c r="M461">
        <v>7.75</v>
      </c>
      <c r="N461">
        <f t="shared" si="37"/>
        <v>7.75</v>
      </c>
      <c r="P461" t="s">
        <v>27</v>
      </c>
      <c r="Q461" t="str">
        <f t="shared" si="38"/>
        <v>Queenstown</v>
      </c>
    </row>
    <row r="462" spans="1:17" x14ac:dyDescent="0.25">
      <c r="A462">
        <v>461</v>
      </c>
      <c r="B462">
        <v>1</v>
      </c>
      <c r="C462" t="str">
        <f t="shared" si="35"/>
        <v>Survived</v>
      </c>
      <c r="D462">
        <v>1</v>
      </c>
      <c r="E462" t="str">
        <f t="shared" si="39"/>
        <v>First</v>
      </c>
      <c r="F462" t="s">
        <v>666</v>
      </c>
      <c r="G462" t="s">
        <v>13</v>
      </c>
      <c r="H462">
        <v>48</v>
      </c>
      <c r="I462">
        <f t="shared" si="36"/>
        <v>48</v>
      </c>
      <c r="J462">
        <v>0</v>
      </c>
      <c r="K462">
        <v>0</v>
      </c>
      <c r="L462">
        <v>19952</v>
      </c>
      <c r="M462">
        <v>26.55</v>
      </c>
      <c r="N462">
        <f t="shared" si="37"/>
        <v>26.55</v>
      </c>
      <c r="O462" t="s">
        <v>667</v>
      </c>
      <c r="P462" t="s">
        <v>15</v>
      </c>
      <c r="Q462" t="str">
        <f t="shared" si="38"/>
        <v>Southampton</v>
      </c>
    </row>
    <row r="463" spans="1:17" x14ac:dyDescent="0.25">
      <c r="A463">
        <v>462</v>
      </c>
      <c r="B463">
        <v>0</v>
      </c>
      <c r="C463" t="str">
        <f t="shared" si="35"/>
        <v>Died</v>
      </c>
      <c r="D463">
        <v>3</v>
      </c>
      <c r="E463" t="str">
        <f t="shared" si="39"/>
        <v>Third</v>
      </c>
      <c r="F463" t="s">
        <v>668</v>
      </c>
      <c r="G463" t="s">
        <v>13</v>
      </c>
      <c r="H463">
        <v>34</v>
      </c>
      <c r="I463">
        <f t="shared" si="36"/>
        <v>34</v>
      </c>
      <c r="J463">
        <v>0</v>
      </c>
      <c r="K463">
        <v>0</v>
      </c>
      <c r="L463">
        <v>364506</v>
      </c>
      <c r="M463">
        <v>8.0500000000000007</v>
      </c>
      <c r="N463">
        <f t="shared" si="37"/>
        <v>8.0500000000000007</v>
      </c>
      <c r="P463" t="s">
        <v>15</v>
      </c>
      <c r="Q463" t="str">
        <f t="shared" si="38"/>
        <v>Southampton</v>
      </c>
    </row>
    <row r="464" spans="1:17" x14ac:dyDescent="0.25">
      <c r="A464">
        <v>463</v>
      </c>
      <c r="B464">
        <v>0</v>
      </c>
      <c r="C464" t="str">
        <f t="shared" si="35"/>
        <v>Died</v>
      </c>
      <c r="D464">
        <v>1</v>
      </c>
      <c r="E464" t="str">
        <f t="shared" si="39"/>
        <v>First</v>
      </c>
      <c r="F464" t="s">
        <v>669</v>
      </c>
      <c r="G464" t="s">
        <v>13</v>
      </c>
      <c r="H464">
        <v>47</v>
      </c>
      <c r="I464">
        <f t="shared" si="36"/>
        <v>47</v>
      </c>
      <c r="J464">
        <v>0</v>
      </c>
      <c r="K464">
        <v>0</v>
      </c>
      <c r="L464">
        <v>111320</v>
      </c>
      <c r="M464">
        <v>38.5</v>
      </c>
      <c r="N464">
        <f t="shared" si="37"/>
        <v>38.5</v>
      </c>
      <c r="O464" t="s">
        <v>670</v>
      </c>
      <c r="P464" t="s">
        <v>15</v>
      </c>
      <c r="Q464" t="str">
        <f t="shared" si="38"/>
        <v>Southampton</v>
      </c>
    </row>
    <row r="465" spans="1:17" x14ac:dyDescent="0.25">
      <c r="A465">
        <v>464</v>
      </c>
      <c r="B465">
        <v>0</v>
      </c>
      <c r="C465" t="str">
        <f t="shared" si="35"/>
        <v>Died</v>
      </c>
      <c r="D465">
        <v>2</v>
      </c>
      <c r="E465" t="str">
        <f t="shared" si="39"/>
        <v>Second</v>
      </c>
      <c r="F465" t="s">
        <v>671</v>
      </c>
      <c r="G465" t="s">
        <v>13</v>
      </c>
      <c r="H465">
        <v>48</v>
      </c>
      <c r="I465">
        <f t="shared" si="36"/>
        <v>48</v>
      </c>
      <c r="J465">
        <v>0</v>
      </c>
      <c r="K465">
        <v>0</v>
      </c>
      <c r="L465">
        <v>234360</v>
      </c>
      <c r="M465">
        <v>13</v>
      </c>
      <c r="N465">
        <f t="shared" si="37"/>
        <v>13</v>
      </c>
      <c r="P465" t="s">
        <v>15</v>
      </c>
      <c r="Q465" t="str">
        <f t="shared" si="38"/>
        <v>Southampton</v>
      </c>
    </row>
    <row r="466" spans="1:17" x14ac:dyDescent="0.25">
      <c r="A466">
        <v>465</v>
      </c>
      <c r="B466">
        <v>0</v>
      </c>
      <c r="C466" t="str">
        <f t="shared" si="35"/>
        <v>Died</v>
      </c>
      <c r="D466">
        <v>3</v>
      </c>
      <c r="E466" t="str">
        <f t="shared" si="39"/>
        <v>Third</v>
      </c>
      <c r="F466" t="s">
        <v>672</v>
      </c>
      <c r="G466" t="s">
        <v>13</v>
      </c>
      <c r="I466">
        <f t="shared" si="36"/>
        <v>29.69911764705882</v>
      </c>
      <c r="J466">
        <v>0</v>
      </c>
      <c r="K466">
        <v>0</v>
      </c>
      <c r="L466" t="s">
        <v>673</v>
      </c>
      <c r="M466">
        <v>8.0500000000000007</v>
      </c>
      <c r="N466">
        <f t="shared" si="37"/>
        <v>8.0500000000000007</v>
      </c>
      <c r="P466" t="s">
        <v>15</v>
      </c>
      <c r="Q466" t="str">
        <f t="shared" si="38"/>
        <v>Southampton</v>
      </c>
    </row>
    <row r="467" spans="1:17" x14ac:dyDescent="0.25">
      <c r="A467">
        <v>466</v>
      </c>
      <c r="B467">
        <v>0</v>
      </c>
      <c r="C467" t="str">
        <f t="shared" si="35"/>
        <v>Died</v>
      </c>
      <c r="D467">
        <v>3</v>
      </c>
      <c r="E467" t="str">
        <f t="shared" si="39"/>
        <v>Third</v>
      </c>
      <c r="F467" t="s">
        <v>674</v>
      </c>
      <c r="G467" t="s">
        <v>13</v>
      </c>
      <c r="H467">
        <v>38</v>
      </c>
      <c r="I467">
        <f t="shared" si="36"/>
        <v>38</v>
      </c>
      <c r="J467">
        <v>0</v>
      </c>
      <c r="K467">
        <v>0</v>
      </c>
      <c r="L467" t="s">
        <v>675</v>
      </c>
      <c r="M467">
        <v>7.05</v>
      </c>
      <c r="N467">
        <f t="shared" si="37"/>
        <v>7.05</v>
      </c>
      <c r="P467" t="s">
        <v>15</v>
      </c>
      <c r="Q467" t="str">
        <f t="shared" si="38"/>
        <v>Southampton</v>
      </c>
    </row>
    <row r="468" spans="1:17" x14ac:dyDescent="0.25">
      <c r="A468">
        <v>467</v>
      </c>
      <c r="B468">
        <v>0</v>
      </c>
      <c r="C468" t="str">
        <f t="shared" si="35"/>
        <v>Died</v>
      </c>
      <c r="D468">
        <v>2</v>
      </c>
      <c r="E468" t="str">
        <f t="shared" si="39"/>
        <v>Second</v>
      </c>
      <c r="F468" t="s">
        <v>676</v>
      </c>
      <c r="G468" t="s">
        <v>13</v>
      </c>
      <c r="I468">
        <f t="shared" si="36"/>
        <v>29.69911764705882</v>
      </c>
      <c r="J468">
        <v>0</v>
      </c>
      <c r="K468">
        <v>0</v>
      </c>
      <c r="L468">
        <v>239853</v>
      </c>
      <c r="M468">
        <v>0</v>
      </c>
      <c r="N468">
        <f t="shared" si="37"/>
        <v>0</v>
      </c>
      <c r="P468" t="s">
        <v>15</v>
      </c>
      <c r="Q468" t="str">
        <f t="shared" si="38"/>
        <v>Southampton</v>
      </c>
    </row>
    <row r="469" spans="1:17" x14ac:dyDescent="0.25">
      <c r="A469">
        <v>468</v>
      </c>
      <c r="B469">
        <v>0</v>
      </c>
      <c r="C469" t="str">
        <f t="shared" si="35"/>
        <v>Died</v>
      </c>
      <c r="D469">
        <v>1</v>
      </c>
      <c r="E469" t="str">
        <f t="shared" si="39"/>
        <v>First</v>
      </c>
      <c r="F469" t="s">
        <v>677</v>
      </c>
      <c r="G469" t="s">
        <v>13</v>
      </c>
      <c r="H469">
        <v>56</v>
      </c>
      <c r="I469">
        <f t="shared" si="36"/>
        <v>56</v>
      </c>
      <c r="J469">
        <v>0</v>
      </c>
      <c r="K469">
        <v>0</v>
      </c>
      <c r="L469">
        <v>113792</v>
      </c>
      <c r="M469">
        <v>26.55</v>
      </c>
      <c r="N469">
        <f t="shared" si="37"/>
        <v>26.55</v>
      </c>
      <c r="P469" t="s">
        <v>15</v>
      </c>
      <c r="Q469" t="str">
        <f t="shared" si="38"/>
        <v>Southampton</v>
      </c>
    </row>
    <row r="470" spans="1:17" x14ac:dyDescent="0.25">
      <c r="A470">
        <v>469</v>
      </c>
      <c r="B470">
        <v>0</v>
      </c>
      <c r="C470" t="str">
        <f t="shared" si="35"/>
        <v>Died</v>
      </c>
      <c r="D470">
        <v>3</v>
      </c>
      <c r="E470" t="str">
        <f t="shared" si="39"/>
        <v>Third</v>
      </c>
      <c r="F470" t="s">
        <v>678</v>
      </c>
      <c r="G470" t="s">
        <v>13</v>
      </c>
      <c r="I470">
        <f t="shared" si="36"/>
        <v>29.69911764705882</v>
      </c>
      <c r="J470">
        <v>0</v>
      </c>
      <c r="K470">
        <v>0</v>
      </c>
      <c r="L470">
        <v>36209</v>
      </c>
      <c r="M470">
        <v>7.7249999999999996</v>
      </c>
      <c r="N470">
        <f t="shared" si="37"/>
        <v>7.7249999999999996</v>
      </c>
      <c r="P470" t="s">
        <v>27</v>
      </c>
      <c r="Q470" t="str">
        <f t="shared" si="38"/>
        <v>Queenstown</v>
      </c>
    </row>
    <row r="471" spans="1:17" x14ac:dyDescent="0.25">
      <c r="A471">
        <v>470</v>
      </c>
      <c r="B471">
        <v>1</v>
      </c>
      <c r="C471" t="str">
        <f t="shared" si="35"/>
        <v>Survived</v>
      </c>
      <c r="D471">
        <v>3</v>
      </c>
      <c r="E471" t="str">
        <f t="shared" si="39"/>
        <v>Third</v>
      </c>
      <c r="F471" t="s">
        <v>679</v>
      </c>
      <c r="G471" t="s">
        <v>17</v>
      </c>
      <c r="H471">
        <v>0.75</v>
      </c>
      <c r="I471">
        <f t="shared" si="36"/>
        <v>0.75</v>
      </c>
      <c r="J471">
        <v>2</v>
      </c>
      <c r="K471">
        <v>1</v>
      </c>
      <c r="L471">
        <v>2666</v>
      </c>
      <c r="M471">
        <v>19.258299999999998</v>
      </c>
      <c r="N471">
        <f t="shared" si="37"/>
        <v>19.258299999999998</v>
      </c>
      <c r="P471" t="s">
        <v>20</v>
      </c>
      <c r="Q471" t="str">
        <f t="shared" si="38"/>
        <v>Cherbourg</v>
      </c>
    </row>
    <row r="472" spans="1:17" x14ac:dyDescent="0.25">
      <c r="A472">
        <v>471</v>
      </c>
      <c r="B472">
        <v>0</v>
      </c>
      <c r="C472" t="str">
        <f t="shared" si="35"/>
        <v>Died</v>
      </c>
      <c r="D472">
        <v>3</v>
      </c>
      <c r="E472" t="str">
        <f t="shared" si="39"/>
        <v>Third</v>
      </c>
      <c r="F472" t="s">
        <v>680</v>
      </c>
      <c r="G472" t="s">
        <v>13</v>
      </c>
      <c r="I472">
        <f t="shared" si="36"/>
        <v>29.69911764705882</v>
      </c>
      <c r="J472">
        <v>0</v>
      </c>
      <c r="K472">
        <v>0</v>
      </c>
      <c r="L472">
        <v>323592</v>
      </c>
      <c r="M472">
        <v>7.25</v>
      </c>
      <c r="N472">
        <f t="shared" si="37"/>
        <v>7.25</v>
      </c>
      <c r="P472" t="s">
        <v>15</v>
      </c>
      <c r="Q472" t="str">
        <f t="shared" si="38"/>
        <v>Southampton</v>
      </c>
    </row>
    <row r="473" spans="1:17" x14ac:dyDescent="0.25">
      <c r="A473">
        <v>472</v>
      </c>
      <c r="B473">
        <v>0</v>
      </c>
      <c r="C473" t="str">
        <f t="shared" si="35"/>
        <v>Died</v>
      </c>
      <c r="D473">
        <v>3</v>
      </c>
      <c r="E473" t="str">
        <f t="shared" si="39"/>
        <v>Third</v>
      </c>
      <c r="F473" t="s">
        <v>681</v>
      </c>
      <c r="G473" t="s">
        <v>13</v>
      </c>
      <c r="H473">
        <v>38</v>
      </c>
      <c r="I473">
        <f t="shared" si="36"/>
        <v>38</v>
      </c>
      <c r="J473">
        <v>0</v>
      </c>
      <c r="K473">
        <v>0</v>
      </c>
      <c r="L473">
        <v>315089</v>
      </c>
      <c r="M473">
        <v>8.6624999999999996</v>
      </c>
      <c r="N473">
        <f t="shared" si="37"/>
        <v>8.6624999999999996</v>
      </c>
      <c r="P473" t="s">
        <v>15</v>
      </c>
      <c r="Q473" t="str">
        <f t="shared" si="38"/>
        <v>Southampton</v>
      </c>
    </row>
    <row r="474" spans="1:17" x14ac:dyDescent="0.25">
      <c r="A474">
        <v>473</v>
      </c>
      <c r="B474">
        <v>1</v>
      </c>
      <c r="C474" t="str">
        <f t="shared" si="35"/>
        <v>Survived</v>
      </c>
      <c r="D474">
        <v>2</v>
      </c>
      <c r="E474" t="str">
        <f t="shared" si="39"/>
        <v>Second</v>
      </c>
      <c r="F474" t="s">
        <v>682</v>
      </c>
      <c r="G474" t="s">
        <v>17</v>
      </c>
      <c r="H474">
        <v>33</v>
      </c>
      <c r="I474">
        <f t="shared" si="36"/>
        <v>33</v>
      </c>
      <c r="J474">
        <v>1</v>
      </c>
      <c r="K474">
        <v>2</v>
      </c>
      <c r="L474" t="s">
        <v>103</v>
      </c>
      <c r="M474">
        <v>27.75</v>
      </c>
      <c r="N474">
        <f t="shared" si="37"/>
        <v>27.75</v>
      </c>
      <c r="P474" t="s">
        <v>15</v>
      </c>
      <c r="Q474" t="str">
        <f t="shared" si="38"/>
        <v>Southampton</v>
      </c>
    </row>
    <row r="475" spans="1:17" x14ac:dyDescent="0.25">
      <c r="A475">
        <v>474</v>
      </c>
      <c r="B475">
        <v>1</v>
      </c>
      <c r="C475" t="str">
        <f t="shared" si="35"/>
        <v>Survived</v>
      </c>
      <c r="D475">
        <v>2</v>
      </c>
      <c r="E475" t="str">
        <f t="shared" si="39"/>
        <v>Second</v>
      </c>
      <c r="F475" t="s">
        <v>683</v>
      </c>
      <c r="G475" t="s">
        <v>17</v>
      </c>
      <c r="H475">
        <v>23</v>
      </c>
      <c r="I475">
        <f t="shared" si="36"/>
        <v>23</v>
      </c>
      <c r="J475">
        <v>0</v>
      </c>
      <c r="K475">
        <v>0</v>
      </c>
      <c r="L475" t="s">
        <v>684</v>
      </c>
      <c r="M475">
        <v>13.791700000000001</v>
      </c>
      <c r="N475">
        <f t="shared" si="37"/>
        <v>13.791700000000001</v>
      </c>
      <c r="O475" t="s">
        <v>442</v>
      </c>
      <c r="P475" t="s">
        <v>20</v>
      </c>
      <c r="Q475" t="str">
        <f t="shared" si="38"/>
        <v>Cherbourg</v>
      </c>
    </row>
    <row r="476" spans="1:17" x14ac:dyDescent="0.25">
      <c r="A476">
        <v>475</v>
      </c>
      <c r="B476">
        <v>0</v>
      </c>
      <c r="C476" t="str">
        <f t="shared" si="35"/>
        <v>Died</v>
      </c>
      <c r="D476">
        <v>3</v>
      </c>
      <c r="E476" t="str">
        <f t="shared" si="39"/>
        <v>Third</v>
      </c>
      <c r="F476" t="s">
        <v>685</v>
      </c>
      <c r="G476" t="s">
        <v>17</v>
      </c>
      <c r="H476">
        <v>22</v>
      </c>
      <c r="I476">
        <f t="shared" si="36"/>
        <v>22</v>
      </c>
      <c r="J476">
        <v>0</v>
      </c>
      <c r="K476">
        <v>0</v>
      </c>
      <c r="L476">
        <v>7553</v>
      </c>
      <c r="M476">
        <v>9.8375000000000004</v>
      </c>
      <c r="N476">
        <f t="shared" si="37"/>
        <v>9.8375000000000004</v>
      </c>
      <c r="P476" t="s">
        <v>15</v>
      </c>
      <c r="Q476" t="str">
        <f t="shared" si="38"/>
        <v>Southampton</v>
      </c>
    </row>
    <row r="477" spans="1:17" x14ac:dyDescent="0.25">
      <c r="A477">
        <v>476</v>
      </c>
      <c r="B477">
        <v>0</v>
      </c>
      <c r="C477" t="str">
        <f t="shared" si="35"/>
        <v>Died</v>
      </c>
      <c r="D477">
        <v>1</v>
      </c>
      <c r="E477" t="str">
        <f t="shared" si="39"/>
        <v>First</v>
      </c>
      <c r="F477" t="s">
        <v>686</v>
      </c>
      <c r="G477" t="s">
        <v>13</v>
      </c>
      <c r="I477">
        <f t="shared" si="36"/>
        <v>29.69911764705882</v>
      </c>
      <c r="J477">
        <v>0</v>
      </c>
      <c r="K477">
        <v>0</v>
      </c>
      <c r="L477">
        <v>110465</v>
      </c>
      <c r="M477">
        <v>52</v>
      </c>
      <c r="N477">
        <f t="shared" si="37"/>
        <v>52</v>
      </c>
      <c r="O477" t="s">
        <v>687</v>
      </c>
      <c r="P477" t="s">
        <v>15</v>
      </c>
      <c r="Q477" t="str">
        <f t="shared" si="38"/>
        <v>Southampton</v>
      </c>
    </row>
    <row r="478" spans="1:17" x14ac:dyDescent="0.25">
      <c r="A478">
        <v>477</v>
      </c>
      <c r="B478">
        <v>0</v>
      </c>
      <c r="C478" t="str">
        <f t="shared" si="35"/>
        <v>Died</v>
      </c>
      <c r="D478">
        <v>2</v>
      </c>
      <c r="E478" t="str">
        <f t="shared" si="39"/>
        <v>Second</v>
      </c>
      <c r="F478" t="s">
        <v>688</v>
      </c>
      <c r="G478" t="s">
        <v>13</v>
      </c>
      <c r="H478">
        <v>34</v>
      </c>
      <c r="I478">
        <f t="shared" si="36"/>
        <v>34</v>
      </c>
      <c r="J478">
        <v>1</v>
      </c>
      <c r="K478">
        <v>0</v>
      </c>
      <c r="L478">
        <v>31027</v>
      </c>
      <c r="M478">
        <v>21</v>
      </c>
      <c r="N478">
        <f t="shared" si="37"/>
        <v>21</v>
      </c>
      <c r="P478" t="s">
        <v>15</v>
      </c>
      <c r="Q478" t="str">
        <f t="shared" si="38"/>
        <v>Southampton</v>
      </c>
    </row>
    <row r="479" spans="1:17" x14ac:dyDescent="0.25">
      <c r="A479">
        <v>478</v>
      </c>
      <c r="B479">
        <v>0</v>
      </c>
      <c r="C479" t="str">
        <f t="shared" si="35"/>
        <v>Died</v>
      </c>
      <c r="D479">
        <v>3</v>
      </c>
      <c r="E479" t="str">
        <f t="shared" si="39"/>
        <v>Third</v>
      </c>
      <c r="F479" t="s">
        <v>689</v>
      </c>
      <c r="G479" t="s">
        <v>13</v>
      </c>
      <c r="H479">
        <v>29</v>
      </c>
      <c r="I479">
        <f t="shared" si="36"/>
        <v>29</v>
      </c>
      <c r="J479">
        <v>1</v>
      </c>
      <c r="K479">
        <v>0</v>
      </c>
      <c r="L479">
        <v>3460</v>
      </c>
      <c r="M479">
        <v>7.0457999999999998</v>
      </c>
      <c r="N479">
        <f t="shared" si="37"/>
        <v>7.0457999999999998</v>
      </c>
      <c r="P479" t="s">
        <v>15</v>
      </c>
      <c r="Q479" t="str">
        <f t="shared" si="38"/>
        <v>Southampton</v>
      </c>
    </row>
    <row r="480" spans="1:17" x14ac:dyDescent="0.25">
      <c r="A480">
        <v>479</v>
      </c>
      <c r="B480">
        <v>0</v>
      </c>
      <c r="C480" t="str">
        <f t="shared" si="35"/>
        <v>Died</v>
      </c>
      <c r="D480">
        <v>3</v>
      </c>
      <c r="E480" t="str">
        <f t="shared" si="39"/>
        <v>Third</v>
      </c>
      <c r="F480" t="s">
        <v>690</v>
      </c>
      <c r="G480" t="s">
        <v>13</v>
      </c>
      <c r="H480">
        <v>22</v>
      </c>
      <c r="I480">
        <f t="shared" si="36"/>
        <v>22</v>
      </c>
      <c r="J480">
        <v>0</v>
      </c>
      <c r="K480">
        <v>0</v>
      </c>
      <c r="L480">
        <v>350060</v>
      </c>
      <c r="M480">
        <v>7.5208000000000004</v>
      </c>
      <c r="N480">
        <f t="shared" si="37"/>
        <v>7.5208000000000004</v>
      </c>
      <c r="P480" t="s">
        <v>15</v>
      </c>
      <c r="Q480" t="str">
        <f t="shared" si="38"/>
        <v>Southampton</v>
      </c>
    </row>
    <row r="481" spans="1:17" x14ac:dyDescent="0.25">
      <c r="A481">
        <v>480</v>
      </c>
      <c r="B481">
        <v>1</v>
      </c>
      <c r="C481" t="str">
        <f t="shared" si="35"/>
        <v>Survived</v>
      </c>
      <c r="D481">
        <v>3</v>
      </c>
      <c r="E481" t="str">
        <f t="shared" si="39"/>
        <v>Third</v>
      </c>
      <c r="F481" t="s">
        <v>691</v>
      </c>
      <c r="G481" t="s">
        <v>17</v>
      </c>
      <c r="H481">
        <v>2</v>
      </c>
      <c r="I481">
        <f t="shared" si="36"/>
        <v>2</v>
      </c>
      <c r="J481">
        <v>0</v>
      </c>
      <c r="K481">
        <v>1</v>
      </c>
      <c r="L481">
        <v>3101298</v>
      </c>
      <c r="M481">
        <v>12.2875</v>
      </c>
      <c r="N481">
        <f t="shared" si="37"/>
        <v>12.2875</v>
      </c>
      <c r="P481" t="s">
        <v>15</v>
      </c>
      <c r="Q481" t="str">
        <f t="shared" si="38"/>
        <v>Southampton</v>
      </c>
    </row>
    <row r="482" spans="1:17" x14ac:dyDescent="0.25">
      <c r="A482">
        <v>481</v>
      </c>
      <c r="B482">
        <v>0</v>
      </c>
      <c r="C482" t="str">
        <f t="shared" si="35"/>
        <v>Died</v>
      </c>
      <c r="D482">
        <v>3</v>
      </c>
      <c r="E482" t="str">
        <f t="shared" si="39"/>
        <v>Third</v>
      </c>
      <c r="F482" t="s">
        <v>692</v>
      </c>
      <c r="G482" t="s">
        <v>13</v>
      </c>
      <c r="H482">
        <v>9</v>
      </c>
      <c r="I482">
        <f t="shared" si="36"/>
        <v>9</v>
      </c>
      <c r="J482">
        <v>5</v>
      </c>
      <c r="K482">
        <v>2</v>
      </c>
      <c r="L482" t="s">
        <v>105</v>
      </c>
      <c r="M482">
        <v>46.9</v>
      </c>
      <c r="N482">
        <f t="shared" si="37"/>
        <v>46.9</v>
      </c>
      <c r="P482" t="s">
        <v>15</v>
      </c>
      <c r="Q482" t="str">
        <f t="shared" si="38"/>
        <v>Southampton</v>
      </c>
    </row>
    <row r="483" spans="1:17" x14ac:dyDescent="0.25">
      <c r="A483">
        <v>482</v>
      </c>
      <c r="B483">
        <v>0</v>
      </c>
      <c r="C483" t="str">
        <f t="shared" si="35"/>
        <v>Died</v>
      </c>
      <c r="D483">
        <v>2</v>
      </c>
      <c r="E483" t="str">
        <f t="shared" si="39"/>
        <v>Second</v>
      </c>
      <c r="F483" t="s">
        <v>693</v>
      </c>
      <c r="G483" t="s">
        <v>13</v>
      </c>
      <c r="I483">
        <f t="shared" si="36"/>
        <v>29.69911764705882</v>
      </c>
      <c r="J483">
        <v>0</v>
      </c>
      <c r="K483">
        <v>0</v>
      </c>
      <c r="L483">
        <v>239854</v>
      </c>
      <c r="M483">
        <v>0</v>
      </c>
      <c r="N483">
        <f t="shared" si="37"/>
        <v>0</v>
      </c>
      <c r="P483" t="s">
        <v>15</v>
      </c>
      <c r="Q483" t="str">
        <f t="shared" si="38"/>
        <v>Southampton</v>
      </c>
    </row>
    <row r="484" spans="1:17" x14ac:dyDescent="0.25">
      <c r="A484">
        <v>483</v>
      </c>
      <c r="B484">
        <v>0</v>
      </c>
      <c r="C484" t="str">
        <f t="shared" si="35"/>
        <v>Died</v>
      </c>
      <c r="D484">
        <v>3</v>
      </c>
      <c r="E484" t="str">
        <f t="shared" si="39"/>
        <v>Third</v>
      </c>
      <c r="F484" t="s">
        <v>694</v>
      </c>
      <c r="G484" t="s">
        <v>13</v>
      </c>
      <c r="H484">
        <v>50</v>
      </c>
      <c r="I484">
        <f t="shared" si="36"/>
        <v>50</v>
      </c>
      <c r="J484">
        <v>0</v>
      </c>
      <c r="K484">
        <v>0</v>
      </c>
      <c r="L484" t="s">
        <v>695</v>
      </c>
      <c r="M484">
        <v>8.0500000000000007</v>
      </c>
      <c r="N484">
        <f t="shared" si="37"/>
        <v>8.0500000000000007</v>
      </c>
      <c r="P484" t="s">
        <v>15</v>
      </c>
      <c r="Q484" t="str">
        <f t="shared" si="38"/>
        <v>Southampton</v>
      </c>
    </row>
    <row r="485" spans="1:17" x14ac:dyDescent="0.25">
      <c r="A485">
        <v>484</v>
      </c>
      <c r="B485">
        <v>1</v>
      </c>
      <c r="C485" t="str">
        <f t="shared" si="35"/>
        <v>Survived</v>
      </c>
      <c r="D485">
        <v>3</v>
      </c>
      <c r="E485" t="str">
        <f t="shared" si="39"/>
        <v>Third</v>
      </c>
      <c r="F485" t="s">
        <v>696</v>
      </c>
      <c r="G485" t="s">
        <v>17</v>
      </c>
      <c r="H485">
        <v>63</v>
      </c>
      <c r="I485">
        <f t="shared" si="36"/>
        <v>63</v>
      </c>
      <c r="J485">
        <v>0</v>
      </c>
      <c r="K485">
        <v>0</v>
      </c>
      <c r="L485">
        <v>4134</v>
      </c>
      <c r="M485">
        <v>9.5875000000000004</v>
      </c>
      <c r="N485">
        <f t="shared" si="37"/>
        <v>9.5875000000000004</v>
      </c>
      <c r="P485" t="s">
        <v>15</v>
      </c>
      <c r="Q485" t="str">
        <f t="shared" si="38"/>
        <v>Southampton</v>
      </c>
    </row>
    <row r="486" spans="1:17" x14ac:dyDescent="0.25">
      <c r="A486">
        <v>485</v>
      </c>
      <c r="B486">
        <v>1</v>
      </c>
      <c r="C486" t="str">
        <f t="shared" si="35"/>
        <v>Survived</v>
      </c>
      <c r="D486">
        <v>1</v>
      </c>
      <c r="E486" t="str">
        <f t="shared" si="39"/>
        <v>First</v>
      </c>
      <c r="F486" t="s">
        <v>697</v>
      </c>
      <c r="G486" t="s">
        <v>13</v>
      </c>
      <c r="H486">
        <v>25</v>
      </c>
      <c r="I486">
        <f t="shared" si="36"/>
        <v>25</v>
      </c>
      <c r="J486">
        <v>1</v>
      </c>
      <c r="K486">
        <v>0</v>
      </c>
      <c r="L486">
        <v>11967</v>
      </c>
      <c r="M486">
        <v>91.0792</v>
      </c>
      <c r="N486">
        <f t="shared" si="37"/>
        <v>91.0792</v>
      </c>
      <c r="O486" t="s">
        <v>439</v>
      </c>
      <c r="P486" t="s">
        <v>20</v>
      </c>
      <c r="Q486" t="str">
        <f t="shared" si="38"/>
        <v>Cherbourg</v>
      </c>
    </row>
    <row r="487" spans="1:17" x14ac:dyDescent="0.25">
      <c r="A487">
        <v>486</v>
      </c>
      <c r="B487">
        <v>0</v>
      </c>
      <c r="C487" t="str">
        <f t="shared" si="35"/>
        <v>Died</v>
      </c>
      <c r="D487">
        <v>3</v>
      </c>
      <c r="E487" t="str">
        <f t="shared" si="39"/>
        <v>Third</v>
      </c>
      <c r="F487" t="s">
        <v>698</v>
      </c>
      <c r="G487" t="s">
        <v>17</v>
      </c>
      <c r="I487">
        <f t="shared" si="36"/>
        <v>29.69911764705882</v>
      </c>
      <c r="J487">
        <v>3</v>
      </c>
      <c r="K487">
        <v>1</v>
      </c>
      <c r="L487">
        <v>4133</v>
      </c>
      <c r="M487">
        <v>25.466699999999999</v>
      </c>
      <c r="N487">
        <f t="shared" si="37"/>
        <v>25.466699999999999</v>
      </c>
      <c r="P487" t="s">
        <v>15</v>
      </c>
      <c r="Q487" t="str">
        <f t="shared" si="38"/>
        <v>Southampton</v>
      </c>
    </row>
    <row r="488" spans="1:17" x14ac:dyDescent="0.25">
      <c r="A488">
        <v>487</v>
      </c>
      <c r="B488">
        <v>1</v>
      </c>
      <c r="C488" t="str">
        <f t="shared" si="35"/>
        <v>Survived</v>
      </c>
      <c r="D488">
        <v>1</v>
      </c>
      <c r="E488" t="str">
        <f t="shared" si="39"/>
        <v>First</v>
      </c>
      <c r="F488" t="s">
        <v>699</v>
      </c>
      <c r="G488" t="s">
        <v>17</v>
      </c>
      <c r="H488">
        <v>35</v>
      </c>
      <c r="I488">
        <f t="shared" si="36"/>
        <v>35</v>
      </c>
      <c r="J488">
        <v>1</v>
      </c>
      <c r="K488">
        <v>0</v>
      </c>
      <c r="L488">
        <v>19943</v>
      </c>
      <c r="M488">
        <v>90</v>
      </c>
      <c r="N488">
        <f t="shared" si="37"/>
        <v>90</v>
      </c>
      <c r="O488" t="s">
        <v>342</v>
      </c>
      <c r="P488" t="s">
        <v>15</v>
      </c>
      <c r="Q488" t="str">
        <f t="shared" si="38"/>
        <v>Southampton</v>
      </c>
    </row>
    <row r="489" spans="1:17" x14ac:dyDescent="0.25">
      <c r="A489">
        <v>488</v>
      </c>
      <c r="B489">
        <v>0</v>
      </c>
      <c r="C489" t="str">
        <f t="shared" si="35"/>
        <v>Died</v>
      </c>
      <c r="D489">
        <v>1</v>
      </c>
      <c r="E489" t="str">
        <f t="shared" si="39"/>
        <v>First</v>
      </c>
      <c r="F489" t="s">
        <v>700</v>
      </c>
      <c r="G489" t="s">
        <v>13</v>
      </c>
      <c r="H489">
        <v>58</v>
      </c>
      <c r="I489">
        <f t="shared" si="36"/>
        <v>58</v>
      </c>
      <c r="J489">
        <v>0</v>
      </c>
      <c r="K489">
        <v>0</v>
      </c>
      <c r="L489">
        <v>11771</v>
      </c>
      <c r="M489">
        <v>29.7</v>
      </c>
      <c r="N489">
        <f t="shared" si="37"/>
        <v>29.7</v>
      </c>
      <c r="O489" t="s">
        <v>701</v>
      </c>
      <c r="P489" t="s">
        <v>20</v>
      </c>
      <c r="Q489" t="str">
        <f t="shared" si="38"/>
        <v>Cherbourg</v>
      </c>
    </row>
    <row r="490" spans="1:17" x14ac:dyDescent="0.25">
      <c r="A490">
        <v>489</v>
      </c>
      <c r="B490">
        <v>0</v>
      </c>
      <c r="C490" t="str">
        <f t="shared" si="35"/>
        <v>Died</v>
      </c>
      <c r="D490">
        <v>3</v>
      </c>
      <c r="E490" t="str">
        <f t="shared" si="39"/>
        <v>Third</v>
      </c>
      <c r="F490" t="s">
        <v>702</v>
      </c>
      <c r="G490" t="s">
        <v>13</v>
      </c>
      <c r="H490">
        <v>30</v>
      </c>
      <c r="I490">
        <f t="shared" si="36"/>
        <v>30</v>
      </c>
      <c r="J490">
        <v>0</v>
      </c>
      <c r="K490">
        <v>0</v>
      </c>
      <c r="L490" t="s">
        <v>703</v>
      </c>
      <c r="M490">
        <v>8.0500000000000007</v>
      </c>
      <c r="N490">
        <f t="shared" si="37"/>
        <v>8.0500000000000007</v>
      </c>
      <c r="P490" t="s">
        <v>15</v>
      </c>
      <c r="Q490" t="str">
        <f t="shared" si="38"/>
        <v>Southampton</v>
      </c>
    </row>
    <row r="491" spans="1:17" x14ac:dyDescent="0.25">
      <c r="A491">
        <v>490</v>
      </c>
      <c r="B491">
        <v>1</v>
      </c>
      <c r="C491" t="str">
        <f t="shared" si="35"/>
        <v>Survived</v>
      </c>
      <c r="D491">
        <v>3</v>
      </c>
      <c r="E491" t="str">
        <f t="shared" si="39"/>
        <v>Third</v>
      </c>
      <c r="F491" t="s">
        <v>704</v>
      </c>
      <c r="G491" t="s">
        <v>13</v>
      </c>
      <c r="H491">
        <v>9</v>
      </c>
      <c r="I491">
        <f t="shared" si="36"/>
        <v>9</v>
      </c>
      <c r="J491">
        <v>1</v>
      </c>
      <c r="K491">
        <v>1</v>
      </c>
      <c r="L491" t="s">
        <v>522</v>
      </c>
      <c r="M491">
        <v>15.9</v>
      </c>
      <c r="N491">
        <f t="shared" si="37"/>
        <v>15.9</v>
      </c>
      <c r="P491" t="s">
        <v>15</v>
      </c>
      <c r="Q491" t="str">
        <f t="shared" si="38"/>
        <v>Southampton</v>
      </c>
    </row>
    <row r="492" spans="1:17" x14ac:dyDescent="0.25">
      <c r="A492">
        <v>491</v>
      </c>
      <c r="B492">
        <v>0</v>
      </c>
      <c r="C492" t="str">
        <f t="shared" si="35"/>
        <v>Died</v>
      </c>
      <c r="D492">
        <v>3</v>
      </c>
      <c r="E492" t="str">
        <f t="shared" si="39"/>
        <v>Third</v>
      </c>
      <c r="F492" t="s">
        <v>705</v>
      </c>
      <c r="G492" t="s">
        <v>13</v>
      </c>
      <c r="I492">
        <f t="shared" si="36"/>
        <v>29.69911764705882</v>
      </c>
      <c r="J492">
        <v>1</v>
      </c>
      <c r="K492">
        <v>0</v>
      </c>
      <c r="L492">
        <v>65304</v>
      </c>
      <c r="M492">
        <v>19.966699999999999</v>
      </c>
      <c r="N492">
        <f t="shared" si="37"/>
        <v>19.966699999999999</v>
      </c>
      <c r="P492" t="s">
        <v>15</v>
      </c>
      <c r="Q492" t="str">
        <f t="shared" si="38"/>
        <v>Southampton</v>
      </c>
    </row>
    <row r="493" spans="1:17" x14ac:dyDescent="0.25">
      <c r="A493">
        <v>492</v>
      </c>
      <c r="B493">
        <v>0</v>
      </c>
      <c r="C493" t="str">
        <f t="shared" si="35"/>
        <v>Died</v>
      </c>
      <c r="D493">
        <v>3</v>
      </c>
      <c r="E493" t="str">
        <f t="shared" si="39"/>
        <v>Third</v>
      </c>
      <c r="F493" t="s">
        <v>706</v>
      </c>
      <c r="G493" t="s">
        <v>13</v>
      </c>
      <c r="H493">
        <v>21</v>
      </c>
      <c r="I493">
        <f t="shared" si="36"/>
        <v>21</v>
      </c>
      <c r="J493">
        <v>0</v>
      </c>
      <c r="K493">
        <v>0</v>
      </c>
      <c r="L493" t="s">
        <v>707</v>
      </c>
      <c r="M493">
        <v>7.25</v>
      </c>
      <c r="N493">
        <f t="shared" si="37"/>
        <v>7.25</v>
      </c>
      <c r="P493" t="s">
        <v>15</v>
      </c>
      <c r="Q493" t="str">
        <f t="shared" si="38"/>
        <v>Southampton</v>
      </c>
    </row>
    <row r="494" spans="1:17" x14ac:dyDescent="0.25">
      <c r="A494">
        <v>493</v>
      </c>
      <c r="B494">
        <v>0</v>
      </c>
      <c r="C494" t="str">
        <f t="shared" si="35"/>
        <v>Died</v>
      </c>
      <c r="D494">
        <v>1</v>
      </c>
      <c r="E494" t="str">
        <f t="shared" si="39"/>
        <v>First</v>
      </c>
      <c r="F494" t="s">
        <v>708</v>
      </c>
      <c r="G494" t="s">
        <v>13</v>
      </c>
      <c r="H494">
        <v>55</v>
      </c>
      <c r="I494">
        <f t="shared" si="36"/>
        <v>55</v>
      </c>
      <c r="J494">
        <v>0</v>
      </c>
      <c r="K494">
        <v>0</v>
      </c>
      <c r="L494">
        <v>113787</v>
      </c>
      <c r="M494">
        <v>30.5</v>
      </c>
      <c r="N494">
        <f t="shared" si="37"/>
        <v>30.5</v>
      </c>
      <c r="O494" t="s">
        <v>709</v>
      </c>
      <c r="P494" t="s">
        <v>15</v>
      </c>
      <c r="Q494" t="str">
        <f t="shared" si="38"/>
        <v>Southampton</v>
      </c>
    </row>
    <row r="495" spans="1:17" x14ac:dyDescent="0.25">
      <c r="A495">
        <v>494</v>
      </c>
      <c r="B495">
        <v>0</v>
      </c>
      <c r="C495" t="str">
        <f t="shared" si="35"/>
        <v>Died</v>
      </c>
      <c r="D495">
        <v>1</v>
      </c>
      <c r="E495" t="str">
        <f t="shared" si="39"/>
        <v>First</v>
      </c>
      <c r="F495" t="s">
        <v>710</v>
      </c>
      <c r="G495" t="s">
        <v>13</v>
      </c>
      <c r="H495">
        <v>71</v>
      </c>
      <c r="I495">
        <f t="shared" si="36"/>
        <v>71</v>
      </c>
      <c r="J495">
        <v>0</v>
      </c>
      <c r="K495">
        <v>0</v>
      </c>
      <c r="L495" t="s">
        <v>711</v>
      </c>
      <c r="M495">
        <v>49.504199999999997</v>
      </c>
      <c r="N495">
        <f t="shared" si="37"/>
        <v>49.504199999999997</v>
      </c>
      <c r="P495" t="s">
        <v>20</v>
      </c>
      <c r="Q495" t="str">
        <f t="shared" si="38"/>
        <v>Cherbourg</v>
      </c>
    </row>
    <row r="496" spans="1:17" x14ac:dyDescent="0.25">
      <c r="A496">
        <v>495</v>
      </c>
      <c r="B496">
        <v>0</v>
      </c>
      <c r="C496" t="str">
        <f t="shared" si="35"/>
        <v>Died</v>
      </c>
      <c r="D496">
        <v>3</v>
      </c>
      <c r="E496" t="str">
        <f t="shared" si="39"/>
        <v>Third</v>
      </c>
      <c r="F496" t="s">
        <v>712</v>
      </c>
      <c r="G496" t="s">
        <v>13</v>
      </c>
      <c r="H496">
        <v>21</v>
      </c>
      <c r="I496">
        <f t="shared" si="36"/>
        <v>21</v>
      </c>
      <c r="J496">
        <v>0</v>
      </c>
      <c r="K496">
        <v>0</v>
      </c>
      <c r="L496" t="s">
        <v>713</v>
      </c>
      <c r="M496">
        <v>8.0500000000000007</v>
      </c>
      <c r="N496">
        <f t="shared" si="37"/>
        <v>8.0500000000000007</v>
      </c>
      <c r="P496" t="s">
        <v>15</v>
      </c>
      <c r="Q496" t="str">
        <f t="shared" si="38"/>
        <v>Southampton</v>
      </c>
    </row>
    <row r="497" spans="1:17" x14ac:dyDescent="0.25">
      <c r="A497">
        <v>496</v>
      </c>
      <c r="B497">
        <v>0</v>
      </c>
      <c r="C497" t="str">
        <f t="shared" si="35"/>
        <v>Died</v>
      </c>
      <c r="D497">
        <v>3</v>
      </c>
      <c r="E497" t="str">
        <f t="shared" si="39"/>
        <v>Third</v>
      </c>
      <c r="F497" t="s">
        <v>714</v>
      </c>
      <c r="G497" t="s">
        <v>13</v>
      </c>
      <c r="I497">
        <f t="shared" si="36"/>
        <v>29.69911764705882</v>
      </c>
      <c r="J497">
        <v>0</v>
      </c>
      <c r="K497">
        <v>0</v>
      </c>
      <c r="L497">
        <v>2627</v>
      </c>
      <c r="M497">
        <v>14.458299999999999</v>
      </c>
      <c r="N497">
        <f t="shared" si="37"/>
        <v>14.458299999999999</v>
      </c>
      <c r="P497" t="s">
        <v>20</v>
      </c>
      <c r="Q497" t="str">
        <f t="shared" si="38"/>
        <v>Cherbourg</v>
      </c>
    </row>
    <row r="498" spans="1:17" x14ac:dyDescent="0.25">
      <c r="A498">
        <v>497</v>
      </c>
      <c r="B498">
        <v>1</v>
      </c>
      <c r="C498" t="str">
        <f t="shared" si="35"/>
        <v>Survived</v>
      </c>
      <c r="D498">
        <v>1</v>
      </c>
      <c r="E498" t="str">
        <f t="shared" si="39"/>
        <v>First</v>
      </c>
      <c r="F498" t="s">
        <v>715</v>
      </c>
      <c r="G498" t="s">
        <v>17</v>
      </c>
      <c r="H498">
        <v>54</v>
      </c>
      <c r="I498">
        <f t="shared" si="36"/>
        <v>54</v>
      </c>
      <c r="J498">
        <v>1</v>
      </c>
      <c r="K498">
        <v>0</v>
      </c>
      <c r="L498">
        <v>36947</v>
      </c>
      <c r="M498">
        <v>78.2667</v>
      </c>
      <c r="N498">
        <f t="shared" si="37"/>
        <v>78.2667</v>
      </c>
      <c r="O498" t="s">
        <v>716</v>
      </c>
      <c r="P498" t="s">
        <v>20</v>
      </c>
      <c r="Q498" t="str">
        <f t="shared" si="38"/>
        <v>Cherbourg</v>
      </c>
    </row>
    <row r="499" spans="1:17" x14ac:dyDescent="0.25">
      <c r="A499">
        <v>498</v>
      </c>
      <c r="B499">
        <v>0</v>
      </c>
      <c r="C499" t="str">
        <f t="shared" si="35"/>
        <v>Died</v>
      </c>
      <c r="D499">
        <v>3</v>
      </c>
      <c r="E499" t="str">
        <f t="shared" si="39"/>
        <v>Third</v>
      </c>
      <c r="F499" t="s">
        <v>717</v>
      </c>
      <c r="G499" t="s">
        <v>13</v>
      </c>
      <c r="I499">
        <f t="shared" si="36"/>
        <v>29.69911764705882</v>
      </c>
      <c r="J499">
        <v>0</v>
      </c>
      <c r="K499">
        <v>0</v>
      </c>
      <c r="L499" t="s">
        <v>718</v>
      </c>
      <c r="M499">
        <v>15.1</v>
      </c>
      <c r="N499">
        <f t="shared" si="37"/>
        <v>15.1</v>
      </c>
      <c r="P499" t="s">
        <v>15</v>
      </c>
      <c r="Q499" t="str">
        <f t="shared" si="38"/>
        <v>Southampton</v>
      </c>
    </row>
    <row r="500" spans="1:17" x14ac:dyDescent="0.25">
      <c r="A500">
        <v>499</v>
      </c>
      <c r="B500">
        <v>0</v>
      </c>
      <c r="C500" t="str">
        <f t="shared" si="35"/>
        <v>Died</v>
      </c>
      <c r="D500">
        <v>1</v>
      </c>
      <c r="E500" t="str">
        <f t="shared" si="39"/>
        <v>First</v>
      </c>
      <c r="F500" t="s">
        <v>719</v>
      </c>
      <c r="G500" t="s">
        <v>17</v>
      </c>
      <c r="H500">
        <v>25</v>
      </c>
      <c r="I500">
        <f t="shared" si="36"/>
        <v>25</v>
      </c>
      <c r="J500">
        <v>1</v>
      </c>
      <c r="K500">
        <v>2</v>
      </c>
      <c r="L500">
        <v>113781</v>
      </c>
      <c r="M500">
        <v>151.55000000000001</v>
      </c>
      <c r="N500">
        <f t="shared" si="37"/>
        <v>151.55000000000001</v>
      </c>
      <c r="O500" t="s">
        <v>449</v>
      </c>
      <c r="P500" t="s">
        <v>15</v>
      </c>
      <c r="Q500" t="str">
        <f t="shared" si="38"/>
        <v>Southampton</v>
      </c>
    </row>
    <row r="501" spans="1:17" x14ac:dyDescent="0.25">
      <c r="A501">
        <v>500</v>
      </c>
      <c r="B501">
        <v>0</v>
      </c>
      <c r="C501" t="str">
        <f t="shared" si="35"/>
        <v>Died</v>
      </c>
      <c r="D501">
        <v>3</v>
      </c>
      <c r="E501" t="str">
        <f t="shared" si="39"/>
        <v>Third</v>
      </c>
      <c r="F501" t="s">
        <v>720</v>
      </c>
      <c r="G501" t="s">
        <v>13</v>
      </c>
      <c r="H501">
        <v>24</v>
      </c>
      <c r="I501">
        <f t="shared" si="36"/>
        <v>24</v>
      </c>
      <c r="J501">
        <v>0</v>
      </c>
      <c r="K501">
        <v>0</v>
      </c>
      <c r="L501">
        <v>350035</v>
      </c>
      <c r="M501">
        <v>7.7957999999999998</v>
      </c>
      <c r="N501">
        <f t="shared" si="37"/>
        <v>7.7957999999999998</v>
      </c>
      <c r="P501" t="s">
        <v>15</v>
      </c>
      <c r="Q501" t="str">
        <f t="shared" si="38"/>
        <v>Southampton</v>
      </c>
    </row>
    <row r="502" spans="1:17" x14ac:dyDescent="0.25">
      <c r="A502">
        <v>501</v>
      </c>
      <c r="B502">
        <v>0</v>
      </c>
      <c r="C502" t="str">
        <f t="shared" si="35"/>
        <v>Died</v>
      </c>
      <c r="D502">
        <v>3</v>
      </c>
      <c r="E502" t="str">
        <f t="shared" si="39"/>
        <v>Third</v>
      </c>
      <c r="F502" t="s">
        <v>721</v>
      </c>
      <c r="G502" t="s">
        <v>13</v>
      </c>
      <c r="H502">
        <v>17</v>
      </c>
      <c r="I502">
        <f t="shared" si="36"/>
        <v>17</v>
      </c>
      <c r="J502">
        <v>0</v>
      </c>
      <c r="K502">
        <v>0</v>
      </c>
      <c r="L502">
        <v>315086</v>
      </c>
      <c r="M502">
        <v>8.6624999999999996</v>
      </c>
      <c r="N502">
        <f t="shared" si="37"/>
        <v>8.6624999999999996</v>
      </c>
      <c r="P502" t="s">
        <v>15</v>
      </c>
      <c r="Q502" t="str">
        <f t="shared" si="38"/>
        <v>Southampton</v>
      </c>
    </row>
    <row r="503" spans="1:17" x14ac:dyDescent="0.25">
      <c r="A503">
        <v>502</v>
      </c>
      <c r="B503">
        <v>0</v>
      </c>
      <c r="C503" t="str">
        <f t="shared" si="35"/>
        <v>Died</v>
      </c>
      <c r="D503">
        <v>3</v>
      </c>
      <c r="E503" t="str">
        <f t="shared" si="39"/>
        <v>Third</v>
      </c>
      <c r="F503" t="s">
        <v>722</v>
      </c>
      <c r="G503" t="s">
        <v>17</v>
      </c>
      <c r="H503">
        <v>21</v>
      </c>
      <c r="I503">
        <f t="shared" si="36"/>
        <v>21</v>
      </c>
      <c r="J503">
        <v>0</v>
      </c>
      <c r="K503">
        <v>0</v>
      </c>
      <c r="L503">
        <v>364846</v>
      </c>
      <c r="M503">
        <v>7.75</v>
      </c>
      <c r="N503">
        <f t="shared" si="37"/>
        <v>7.75</v>
      </c>
      <c r="P503" t="s">
        <v>27</v>
      </c>
      <c r="Q503" t="str">
        <f t="shared" si="38"/>
        <v>Queenstown</v>
      </c>
    </row>
    <row r="504" spans="1:17" x14ac:dyDescent="0.25">
      <c r="A504">
        <v>503</v>
      </c>
      <c r="B504">
        <v>0</v>
      </c>
      <c r="C504" t="str">
        <f t="shared" si="35"/>
        <v>Died</v>
      </c>
      <c r="D504">
        <v>3</v>
      </c>
      <c r="E504" t="str">
        <f t="shared" si="39"/>
        <v>Third</v>
      </c>
      <c r="F504" t="s">
        <v>723</v>
      </c>
      <c r="G504" t="s">
        <v>17</v>
      </c>
      <c r="I504">
        <f t="shared" si="36"/>
        <v>29.69911764705882</v>
      </c>
      <c r="J504">
        <v>0</v>
      </c>
      <c r="K504">
        <v>0</v>
      </c>
      <c r="L504">
        <v>330909</v>
      </c>
      <c r="M504">
        <v>7.6292</v>
      </c>
      <c r="N504">
        <f t="shared" si="37"/>
        <v>7.6292</v>
      </c>
      <c r="P504" t="s">
        <v>27</v>
      </c>
      <c r="Q504" t="str">
        <f t="shared" si="38"/>
        <v>Queenstown</v>
      </c>
    </row>
    <row r="505" spans="1:17" x14ac:dyDescent="0.25">
      <c r="A505">
        <v>504</v>
      </c>
      <c r="B505">
        <v>0</v>
      </c>
      <c r="C505" t="str">
        <f t="shared" si="35"/>
        <v>Died</v>
      </c>
      <c r="D505">
        <v>3</v>
      </c>
      <c r="E505" t="str">
        <f t="shared" si="39"/>
        <v>Third</v>
      </c>
      <c r="F505" t="s">
        <v>724</v>
      </c>
      <c r="G505" t="s">
        <v>17</v>
      </c>
      <c r="H505">
        <v>37</v>
      </c>
      <c r="I505">
        <f t="shared" si="36"/>
        <v>37</v>
      </c>
      <c r="J505">
        <v>0</v>
      </c>
      <c r="K505">
        <v>0</v>
      </c>
      <c r="L505">
        <v>4135</v>
      </c>
      <c r="M505">
        <v>9.5875000000000004</v>
      </c>
      <c r="N505">
        <f t="shared" si="37"/>
        <v>9.5875000000000004</v>
      </c>
      <c r="P505" t="s">
        <v>15</v>
      </c>
      <c r="Q505" t="str">
        <f t="shared" si="38"/>
        <v>Southampton</v>
      </c>
    </row>
    <row r="506" spans="1:17" x14ac:dyDescent="0.25">
      <c r="A506">
        <v>505</v>
      </c>
      <c r="B506">
        <v>1</v>
      </c>
      <c r="C506" t="str">
        <f t="shared" si="35"/>
        <v>Survived</v>
      </c>
      <c r="D506">
        <v>1</v>
      </c>
      <c r="E506" t="str">
        <f t="shared" si="39"/>
        <v>First</v>
      </c>
      <c r="F506" t="s">
        <v>725</v>
      </c>
      <c r="G506" t="s">
        <v>17</v>
      </c>
      <c r="H506">
        <v>16</v>
      </c>
      <c r="I506">
        <f t="shared" si="36"/>
        <v>16</v>
      </c>
      <c r="J506">
        <v>0</v>
      </c>
      <c r="K506">
        <v>0</v>
      </c>
      <c r="L506">
        <v>110152</v>
      </c>
      <c r="M506">
        <v>86.5</v>
      </c>
      <c r="N506">
        <f t="shared" si="37"/>
        <v>86.5</v>
      </c>
      <c r="O506" t="s">
        <v>726</v>
      </c>
      <c r="P506" t="s">
        <v>15</v>
      </c>
      <c r="Q506" t="str">
        <f t="shared" si="38"/>
        <v>Southampton</v>
      </c>
    </row>
    <row r="507" spans="1:17" x14ac:dyDescent="0.25">
      <c r="A507">
        <v>506</v>
      </c>
      <c r="B507">
        <v>0</v>
      </c>
      <c r="C507" t="str">
        <f t="shared" si="35"/>
        <v>Died</v>
      </c>
      <c r="D507">
        <v>1</v>
      </c>
      <c r="E507" t="str">
        <f t="shared" si="39"/>
        <v>First</v>
      </c>
      <c r="F507" t="s">
        <v>727</v>
      </c>
      <c r="G507" t="s">
        <v>13</v>
      </c>
      <c r="H507">
        <v>18</v>
      </c>
      <c r="I507">
        <f t="shared" si="36"/>
        <v>18</v>
      </c>
      <c r="J507">
        <v>1</v>
      </c>
      <c r="K507">
        <v>0</v>
      </c>
      <c r="L507" t="s">
        <v>462</v>
      </c>
      <c r="M507">
        <v>108.9</v>
      </c>
      <c r="N507">
        <f t="shared" si="37"/>
        <v>108.9</v>
      </c>
      <c r="O507" t="s">
        <v>463</v>
      </c>
      <c r="P507" t="s">
        <v>20</v>
      </c>
      <c r="Q507" t="str">
        <f t="shared" si="38"/>
        <v>Cherbourg</v>
      </c>
    </row>
    <row r="508" spans="1:17" x14ac:dyDescent="0.25">
      <c r="A508">
        <v>507</v>
      </c>
      <c r="B508">
        <v>1</v>
      </c>
      <c r="C508" t="str">
        <f t="shared" si="35"/>
        <v>Survived</v>
      </c>
      <c r="D508">
        <v>2</v>
      </c>
      <c r="E508" t="str">
        <f t="shared" si="39"/>
        <v>Second</v>
      </c>
      <c r="F508" t="s">
        <v>728</v>
      </c>
      <c r="G508" t="s">
        <v>17</v>
      </c>
      <c r="H508">
        <v>33</v>
      </c>
      <c r="I508">
        <f t="shared" si="36"/>
        <v>33</v>
      </c>
      <c r="J508">
        <v>0</v>
      </c>
      <c r="K508">
        <v>2</v>
      </c>
      <c r="L508">
        <v>26360</v>
      </c>
      <c r="M508">
        <v>26</v>
      </c>
      <c r="N508">
        <f t="shared" si="37"/>
        <v>26</v>
      </c>
      <c r="P508" t="s">
        <v>15</v>
      </c>
      <c r="Q508" t="str">
        <f t="shared" si="38"/>
        <v>Southampton</v>
      </c>
    </row>
    <row r="509" spans="1:17" x14ac:dyDescent="0.25">
      <c r="A509">
        <v>508</v>
      </c>
      <c r="B509">
        <v>1</v>
      </c>
      <c r="C509" t="str">
        <f t="shared" si="35"/>
        <v>Survived</v>
      </c>
      <c r="D509">
        <v>1</v>
      </c>
      <c r="E509" t="str">
        <f t="shared" si="39"/>
        <v>First</v>
      </c>
      <c r="F509" t="s">
        <v>729</v>
      </c>
      <c r="G509" t="s">
        <v>13</v>
      </c>
      <c r="I509">
        <f t="shared" si="36"/>
        <v>29.69911764705882</v>
      </c>
      <c r="J509">
        <v>0</v>
      </c>
      <c r="K509">
        <v>0</v>
      </c>
      <c r="L509">
        <v>111427</v>
      </c>
      <c r="M509">
        <v>26.55</v>
      </c>
      <c r="N509">
        <f t="shared" si="37"/>
        <v>26.55</v>
      </c>
      <c r="P509" t="s">
        <v>15</v>
      </c>
      <c r="Q509" t="str">
        <f t="shared" si="38"/>
        <v>Southampton</v>
      </c>
    </row>
    <row r="510" spans="1:17" x14ac:dyDescent="0.25">
      <c r="A510">
        <v>509</v>
      </c>
      <c r="B510">
        <v>0</v>
      </c>
      <c r="C510" t="str">
        <f t="shared" si="35"/>
        <v>Died</v>
      </c>
      <c r="D510">
        <v>3</v>
      </c>
      <c r="E510" t="str">
        <f t="shared" si="39"/>
        <v>Third</v>
      </c>
      <c r="F510" t="s">
        <v>730</v>
      </c>
      <c r="G510" t="s">
        <v>13</v>
      </c>
      <c r="H510">
        <v>28</v>
      </c>
      <c r="I510">
        <f t="shared" si="36"/>
        <v>28</v>
      </c>
      <c r="J510">
        <v>0</v>
      </c>
      <c r="K510">
        <v>0</v>
      </c>
      <c r="L510" t="s">
        <v>731</v>
      </c>
      <c r="M510">
        <v>22.524999999999999</v>
      </c>
      <c r="N510">
        <f t="shared" si="37"/>
        <v>22.524999999999999</v>
      </c>
      <c r="P510" t="s">
        <v>15</v>
      </c>
      <c r="Q510" t="str">
        <f t="shared" si="38"/>
        <v>Southampton</v>
      </c>
    </row>
    <row r="511" spans="1:17" x14ac:dyDescent="0.25">
      <c r="A511">
        <v>510</v>
      </c>
      <c r="B511">
        <v>1</v>
      </c>
      <c r="C511" t="str">
        <f t="shared" si="35"/>
        <v>Survived</v>
      </c>
      <c r="D511">
        <v>3</v>
      </c>
      <c r="E511" t="str">
        <f t="shared" si="39"/>
        <v>Third</v>
      </c>
      <c r="F511" t="s">
        <v>732</v>
      </c>
      <c r="G511" t="s">
        <v>13</v>
      </c>
      <c r="H511">
        <v>26</v>
      </c>
      <c r="I511">
        <f t="shared" si="36"/>
        <v>26</v>
      </c>
      <c r="J511">
        <v>0</v>
      </c>
      <c r="K511">
        <v>0</v>
      </c>
      <c r="L511">
        <v>1601</v>
      </c>
      <c r="M511">
        <v>56.495800000000003</v>
      </c>
      <c r="N511">
        <f t="shared" si="37"/>
        <v>56.495800000000003</v>
      </c>
      <c r="P511" t="s">
        <v>15</v>
      </c>
      <c r="Q511" t="str">
        <f t="shared" si="38"/>
        <v>Southampton</v>
      </c>
    </row>
    <row r="512" spans="1:17" x14ac:dyDescent="0.25">
      <c r="A512">
        <v>511</v>
      </c>
      <c r="B512">
        <v>1</v>
      </c>
      <c r="C512" t="str">
        <f t="shared" si="35"/>
        <v>Survived</v>
      </c>
      <c r="D512">
        <v>3</v>
      </c>
      <c r="E512" t="str">
        <f t="shared" si="39"/>
        <v>Third</v>
      </c>
      <c r="F512" t="s">
        <v>733</v>
      </c>
      <c r="G512" t="s">
        <v>13</v>
      </c>
      <c r="H512">
        <v>29</v>
      </c>
      <c r="I512">
        <f t="shared" si="36"/>
        <v>29</v>
      </c>
      <c r="J512">
        <v>0</v>
      </c>
      <c r="K512">
        <v>0</v>
      </c>
      <c r="L512">
        <v>382651</v>
      </c>
      <c r="M512">
        <v>7.75</v>
      </c>
      <c r="N512">
        <f t="shared" si="37"/>
        <v>7.75</v>
      </c>
      <c r="P512" t="s">
        <v>27</v>
      </c>
      <c r="Q512" t="str">
        <f t="shared" si="38"/>
        <v>Queenstown</v>
      </c>
    </row>
    <row r="513" spans="1:17" x14ac:dyDescent="0.25">
      <c r="A513">
        <v>512</v>
      </c>
      <c r="B513">
        <v>0</v>
      </c>
      <c r="C513" t="str">
        <f t="shared" si="35"/>
        <v>Died</v>
      </c>
      <c r="D513">
        <v>3</v>
      </c>
      <c r="E513" t="str">
        <f t="shared" si="39"/>
        <v>Third</v>
      </c>
      <c r="F513" t="s">
        <v>734</v>
      </c>
      <c r="G513" t="s">
        <v>13</v>
      </c>
      <c r="I513">
        <f t="shared" si="36"/>
        <v>29.69911764705882</v>
      </c>
      <c r="J513">
        <v>0</v>
      </c>
      <c r="K513">
        <v>0</v>
      </c>
      <c r="L513" t="s">
        <v>735</v>
      </c>
      <c r="M513">
        <v>8.0500000000000007</v>
      </c>
      <c r="N513">
        <f t="shared" si="37"/>
        <v>8.0500000000000007</v>
      </c>
      <c r="P513" t="s">
        <v>15</v>
      </c>
      <c r="Q513" t="str">
        <f t="shared" si="38"/>
        <v>Southampton</v>
      </c>
    </row>
    <row r="514" spans="1:17" x14ac:dyDescent="0.25">
      <c r="A514">
        <v>513</v>
      </c>
      <c r="B514">
        <v>1</v>
      </c>
      <c r="C514" t="str">
        <f t="shared" ref="C514:C577" si="40">IF(B514=1, "Survived", "Died")</f>
        <v>Survived</v>
      </c>
      <c r="D514">
        <v>1</v>
      </c>
      <c r="E514" t="str">
        <f t="shared" si="39"/>
        <v>First</v>
      </c>
      <c r="F514" t="s">
        <v>736</v>
      </c>
      <c r="G514" t="s">
        <v>13</v>
      </c>
      <c r="H514">
        <v>36</v>
      </c>
      <c r="I514">
        <f t="shared" ref="I514:I577" si="41">IF(H514="",AVERAGE(H:H),H514)</f>
        <v>36</v>
      </c>
      <c r="J514">
        <v>0</v>
      </c>
      <c r="K514">
        <v>0</v>
      </c>
      <c r="L514" t="s">
        <v>737</v>
      </c>
      <c r="M514">
        <v>26.287500000000001</v>
      </c>
      <c r="N514">
        <f t="shared" ref="N514:N577" si="42">IF(M514="",MEDIAN(M:M),M514)</f>
        <v>26.287500000000001</v>
      </c>
      <c r="O514" t="s">
        <v>738</v>
      </c>
      <c r="P514" t="s">
        <v>15</v>
      </c>
      <c r="Q514" t="str">
        <f t="shared" ref="Q514:Q577" si="43">IF(P514="C", "Cherbourg", IF(P514="Q", "Queenstown", IF(P514="S", "Southampton")))</f>
        <v>Southampton</v>
      </c>
    </row>
    <row r="515" spans="1:17" x14ac:dyDescent="0.25">
      <c r="A515">
        <v>514</v>
      </c>
      <c r="B515">
        <v>1</v>
      </c>
      <c r="C515" t="str">
        <f t="shared" si="40"/>
        <v>Survived</v>
      </c>
      <c r="D515">
        <v>1</v>
      </c>
      <c r="E515" t="str">
        <f t="shared" ref="E515:E578" si="44">IF(D515=1, "First", IF(D515=2, "Second", IF(D515=3, "Third")))</f>
        <v>First</v>
      </c>
      <c r="F515" t="s">
        <v>739</v>
      </c>
      <c r="G515" t="s">
        <v>17</v>
      </c>
      <c r="H515">
        <v>54</v>
      </c>
      <c r="I515">
        <f t="shared" si="41"/>
        <v>54</v>
      </c>
      <c r="J515">
        <v>1</v>
      </c>
      <c r="K515">
        <v>0</v>
      </c>
      <c r="L515" t="s">
        <v>740</v>
      </c>
      <c r="M515">
        <v>59.4</v>
      </c>
      <c r="N515">
        <f t="shared" si="42"/>
        <v>59.4</v>
      </c>
      <c r="P515" t="s">
        <v>20</v>
      </c>
      <c r="Q515" t="str">
        <f t="shared" si="43"/>
        <v>Cherbourg</v>
      </c>
    </row>
    <row r="516" spans="1:17" x14ac:dyDescent="0.25">
      <c r="A516">
        <v>515</v>
      </c>
      <c r="B516">
        <v>0</v>
      </c>
      <c r="C516" t="str">
        <f t="shared" si="40"/>
        <v>Died</v>
      </c>
      <c r="D516">
        <v>3</v>
      </c>
      <c r="E516" t="str">
        <f t="shared" si="44"/>
        <v>Third</v>
      </c>
      <c r="F516" t="s">
        <v>741</v>
      </c>
      <c r="G516" t="s">
        <v>13</v>
      </c>
      <c r="H516">
        <v>24</v>
      </c>
      <c r="I516">
        <f t="shared" si="41"/>
        <v>24</v>
      </c>
      <c r="J516">
        <v>0</v>
      </c>
      <c r="K516">
        <v>0</v>
      </c>
      <c r="L516">
        <v>349209</v>
      </c>
      <c r="M516">
        <v>7.4958</v>
      </c>
      <c r="N516">
        <f t="shared" si="42"/>
        <v>7.4958</v>
      </c>
      <c r="P516" t="s">
        <v>15</v>
      </c>
      <c r="Q516" t="str">
        <f t="shared" si="43"/>
        <v>Southampton</v>
      </c>
    </row>
    <row r="517" spans="1:17" x14ac:dyDescent="0.25">
      <c r="A517">
        <v>516</v>
      </c>
      <c r="B517">
        <v>0</v>
      </c>
      <c r="C517" t="str">
        <f t="shared" si="40"/>
        <v>Died</v>
      </c>
      <c r="D517">
        <v>1</v>
      </c>
      <c r="E517" t="str">
        <f t="shared" si="44"/>
        <v>First</v>
      </c>
      <c r="F517" t="s">
        <v>742</v>
      </c>
      <c r="G517" t="s">
        <v>13</v>
      </c>
      <c r="H517">
        <v>47</v>
      </c>
      <c r="I517">
        <f t="shared" si="41"/>
        <v>47</v>
      </c>
      <c r="J517">
        <v>0</v>
      </c>
      <c r="K517">
        <v>0</v>
      </c>
      <c r="L517">
        <v>36967</v>
      </c>
      <c r="M517">
        <v>34.020800000000001</v>
      </c>
      <c r="N517">
        <f t="shared" si="42"/>
        <v>34.020800000000001</v>
      </c>
      <c r="O517" t="s">
        <v>743</v>
      </c>
      <c r="P517" t="s">
        <v>15</v>
      </c>
      <c r="Q517" t="str">
        <f t="shared" si="43"/>
        <v>Southampton</v>
      </c>
    </row>
    <row r="518" spans="1:17" x14ac:dyDescent="0.25">
      <c r="A518">
        <v>517</v>
      </c>
      <c r="B518">
        <v>1</v>
      </c>
      <c r="C518" t="str">
        <f t="shared" si="40"/>
        <v>Survived</v>
      </c>
      <c r="D518">
        <v>2</v>
      </c>
      <c r="E518" t="str">
        <f t="shared" si="44"/>
        <v>Second</v>
      </c>
      <c r="F518" t="s">
        <v>744</v>
      </c>
      <c r="G518" t="s">
        <v>17</v>
      </c>
      <c r="H518">
        <v>34</v>
      </c>
      <c r="I518">
        <f t="shared" si="41"/>
        <v>34</v>
      </c>
      <c r="J518">
        <v>0</v>
      </c>
      <c r="K518">
        <v>0</v>
      </c>
      <c r="L518" t="s">
        <v>745</v>
      </c>
      <c r="M518">
        <v>10.5</v>
      </c>
      <c r="N518">
        <f t="shared" si="42"/>
        <v>10.5</v>
      </c>
      <c r="O518" t="s">
        <v>117</v>
      </c>
      <c r="P518" t="s">
        <v>15</v>
      </c>
      <c r="Q518" t="str">
        <f t="shared" si="43"/>
        <v>Southampton</v>
      </c>
    </row>
    <row r="519" spans="1:17" x14ac:dyDescent="0.25">
      <c r="A519">
        <v>518</v>
      </c>
      <c r="B519">
        <v>0</v>
      </c>
      <c r="C519" t="str">
        <f t="shared" si="40"/>
        <v>Died</v>
      </c>
      <c r="D519">
        <v>3</v>
      </c>
      <c r="E519" t="str">
        <f t="shared" si="44"/>
        <v>Third</v>
      </c>
      <c r="F519" t="s">
        <v>746</v>
      </c>
      <c r="G519" t="s">
        <v>13</v>
      </c>
      <c r="I519">
        <f t="shared" si="41"/>
        <v>29.69911764705882</v>
      </c>
      <c r="J519">
        <v>0</v>
      </c>
      <c r="K519">
        <v>0</v>
      </c>
      <c r="L519">
        <v>371110</v>
      </c>
      <c r="M519">
        <v>24.15</v>
      </c>
      <c r="N519">
        <f t="shared" si="42"/>
        <v>24.15</v>
      </c>
      <c r="P519" t="s">
        <v>27</v>
      </c>
      <c r="Q519" t="str">
        <f t="shared" si="43"/>
        <v>Queenstown</v>
      </c>
    </row>
    <row r="520" spans="1:17" x14ac:dyDescent="0.25">
      <c r="A520">
        <v>519</v>
      </c>
      <c r="B520">
        <v>1</v>
      </c>
      <c r="C520" t="str">
        <f t="shared" si="40"/>
        <v>Survived</v>
      </c>
      <c r="D520">
        <v>2</v>
      </c>
      <c r="E520" t="str">
        <f t="shared" si="44"/>
        <v>Second</v>
      </c>
      <c r="F520" t="s">
        <v>747</v>
      </c>
      <c r="G520" t="s">
        <v>17</v>
      </c>
      <c r="H520">
        <v>36</v>
      </c>
      <c r="I520">
        <f t="shared" si="41"/>
        <v>36</v>
      </c>
      <c r="J520">
        <v>1</v>
      </c>
      <c r="K520">
        <v>0</v>
      </c>
      <c r="L520">
        <v>226875</v>
      </c>
      <c r="M520">
        <v>26</v>
      </c>
      <c r="N520">
        <f t="shared" si="42"/>
        <v>26</v>
      </c>
      <c r="P520" t="s">
        <v>15</v>
      </c>
      <c r="Q520" t="str">
        <f t="shared" si="43"/>
        <v>Southampton</v>
      </c>
    </row>
    <row r="521" spans="1:17" x14ac:dyDescent="0.25">
      <c r="A521">
        <v>520</v>
      </c>
      <c r="B521">
        <v>0</v>
      </c>
      <c r="C521" t="str">
        <f t="shared" si="40"/>
        <v>Died</v>
      </c>
      <c r="D521">
        <v>3</v>
      </c>
      <c r="E521" t="str">
        <f t="shared" si="44"/>
        <v>Third</v>
      </c>
      <c r="F521" t="s">
        <v>748</v>
      </c>
      <c r="G521" t="s">
        <v>13</v>
      </c>
      <c r="H521">
        <v>32</v>
      </c>
      <c r="I521">
        <f t="shared" si="41"/>
        <v>32</v>
      </c>
      <c r="J521">
        <v>0</v>
      </c>
      <c r="K521">
        <v>0</v>
      </c>
      <c r="L521">
        <v>349242</v>
      </c>
      <c r="M521">
        <v>7.8958000000000004</v>
      </c>
      <c r="N521">
        <f t="shared" si="42"/>
        <v>7.8958000000000004</v>
      </c>
      <c r="P521" t="s">
        <v>15</v>
      </c>
      <c r="Q521" t="str">
        <f t="shared" si="43"/>
        <v>Southampton</v>
      </c>
    </row>
    <row r="522" spans="1:17" x14ac:dyDescent="0.25">
      <c r="A522">
        <v>521</v>
      </c>
      <c r="B522">
        <v>1</v>
      </c>
      <c r="C522" t="str">
        <f t="shared" si="40"/>
        <v>Survived</v>
      </c>
      <c r="D522">
        <v>1</v>
      </c>
      <c r="E522" t="str">
        <f t="shared" si="44"/>
        <v>First</v>
      </c>
      <c r="F522" t="s">
        <v>749</v>
      </c>
      <c r="G522" t="s">
        <v>17</v>
      </c>
      <c r="H522">
        <v>30</v>
      </c>
      <c r="I522">
        <f t="shared" si="41"/>
        <v>30</v>
      </c>
      <c r="J522">
        <v>0</v>
      </c>
      <c r="K522">
        <v>0</v>
      </c>
      <c r="L522">
        <v>12749</v>
      </c>
      <c r="M522">
        <v>93.5</v>
      </c>
      <c r="N522">
        <f t="shared" si="42"/>
        <v>93.5</v>
      </c>
      <c r="O522" t="s">
        <v>750</v>
      </c>
      <c r="P522" t="s">
        <v>15</v>
      </c>
      <c r="Q522" t="str">
        <f t="shared" si="43"/>
        <v>Southampton</v>
      </c>
    </row>
    <row r="523" spans="1:17" x14ac:dyDescent="0.25">
      <c r="A523">
        <v>522</v>
      </c>
      <c r="B523">
        <v>0</v>
      </c>
      <c r="C523" t="str">
        <f t="shared" si="40"/>
        <v>Died</v>
      </c>
      <c r="D523">
        <v>3</v>
      </c>
      <c r="E523" t="str">
        <f t="shared" si="44"/>
        <v>Third</v>
      </c>
      <c r="F523" t="s">
        <v>751</v>
      </c>
      <c r="G523" t="s">
        <v>13</v>
      </c>
      <c r="H523">
        <v>22</v>
      </c>
      <c r="I523">
        <f t="shared" si="41"/>
        <v>22</v>
      </c>
      <c r="J523">
        <v>0</v>
      </c>
      <c r="K523">
        <v>0</v>
      </c>
      <c r="L523">
        <v>349252</v>
      </c>
      <c r="M523">
        <v>7.8958000000000004</v>
      </c>
      <c r="N523">
        <f t="shared" si="42"/>
        <v>7.8958000000000004</v>
      </c>
      <c r="P523" t="s">
        <v>15</v>
      </c>
      <c r="Q523" t="str">
        <f t="shared" si="43"/>
        <v>Southampton</v>
      </c>
    </row>
    <row r="524" spans="1:17" x14ac:dyDescent="0.25">
      <c r="A524">
        <v>523</v>
      </c>
      <c r="B524">
        <v>0</v>
      </c>
      <c r="C524" t="str">
        <f t="shared" si="40"/>
        <v>Died</v>
      </c>
      <c r="D524">
        <v>3</v>
      </c>
      <c r="E524" t="str">
        <f t="shared" si="44"/>
        <v>Third</v>
      </c>
      <c r="F524" t="s">
        <v>752</v>
      </c>
      <c r="G524" t="s">
        <v>13</v>
      </c>
      <c r="I524">
        <f t="shared" si="41"/>
        <v>29.69911764705882</v>
      </c>
      <c r="J524">
        <v>0</v>
      </c>
      <c r="K524">
        <v>0</v>
      </c>
      <c r="L524">
        <v>2624</v>
      </c>
      <c r="M524">
        <v>7.2249999999999996</v>
      </c>
      <c r="N524">
        <f t="shared" si="42"/>
        <v>7.2249999999999996</v>
      </c>
      <c r="P524" t="s">
        <v>20</v>
      </c>
      <c r="Q524" t="str">
        <f t="shared" si="43"/>
        <v>Cherbourg</v>
      </c>
    </row>
    <row r="525" spans="1:17" x14ac:dyDescent="0.25">
      <c r="A525">
        <v>524</v>
      </c>
      <c r="B525">
        <v>1</v>
      </c>
      <c r="C525" t="str">
        <f t="shared" si="40"/>
        <v>Survived</v>
      </c>
      <c r="D525">
        <v>1</v>
      </c>
      <c r="E525" t="str">
        <f t="shared" si="44"/>
        <v>First</v>
      </c>
      <c r="F525" t="s">
        <v>753</v>
      </c>
      <c r="G525" t="s">
        <v>17</v>
      </c>
      <c r="H525">
        <v>44</v>
      </c>
      <c r="I525">
        <f t="shared" si="41"/>
        <v>44</v>
      </c>
      <c r="J525">
        <v>0</v>
      </c>
      <c r="K525">
        <v>1</v>
      </c>
      <c r="L525">
        <v>111361</v>
      </c>
      <c r="M525">
        <v>57.979199999999999</v>
      </c>
      <c r="N525">
        <f t="shared" si="42"/>
        <v>57.979199999999999</v>
      </c>
      <c r="O525" t="s">
        <v>497</v>
      </c>
      <c r="P525" t="s">
        <v>20</v>
      </c>
      <c r="Q525" t="str">
        <f t="shared" si="43"/>
        <v>Cherbourg</v>
      </c>
    </row>
    <row r="526" spans="1:17" x14ac:dyDescent="0.25">
      <c r="A526">
        <v>525</v>
      </c>
      <c r="B526">
        <v>0</v>
      </c>
      <c r="C526" t="str">
        <f t="shared" si="40"/>
        <v>Died</v>
      </c>
      <c r="D526">
        <v>3</v>
      </c>
      <c r="E526" t="str">
        <f t="shared" si="44"/>
        <v>Third</v>
      </c>
      <c r="F526" t="s">
        <v>754</v>
      </c>
      <c r="G526" t="s">
        <v>13</v>
      </c>
      <c r="I526">
        <f t="shared" si="41"/>
        <v>29.69911764705882</v>
      </c>
      <c r="J526">
        <v>0</v>
      </c>
      <c r="K526">
        <v>0</v>
      </c>
      <c r="L526">
        <v>2700</v>
      </c>
      <c r="M526">
        <v>7.2291999999999996</v>
      </c>
      <c r="N526">
        <f t="shared" si="42"/>
        <v>7.2291999999999996</v>
      </c>
      <c r="P526" t="s">
        <v>20</v>
      </c>
      <c r="Q526" t="str">
        <f t="shared" si="43"/>
        <v>Cherbourg</v>
      </c>
    </row>
    <row r="527" spans="1:17" x14ac:dyDescent="0.25">
      <c r="A527">
        <v>526</v>
      </c>
      <c r="B527">
        <v>0</v>
      </c>
      <c r="C527" t="str">
        <f t="shared" si="40"/>
        <v>Died</v>
      </c>
      <c r="D527">
        <v>3</v>
      </c>
      <c r="E527" t="str">
        <f t="shared" si="44"/>
        <v>Third</v>
      </c>
      <c r="F527" t="s">
        <v>755</v>
      </c>
      <c r="G527" t="s">
        <v>13</v>
      </c>
      <c r="H527">
        <v>40.5</v>
      </c>
      <c r="I527">
        <f t="shared" si="41"/>
        <v>40.5</v>
      </c>
      <c r="J527">
        <v>0</v>
      </c>
      <c r="K527">
        <v>0</v>
      </c>
      <c r="L527">
        <v>367232</v>
      </c>
      <c r="M527">
        <v>7.75</v>
      </c>
      <c r="N527">
        <f t="shared" si="42"/>
        <v>7.75</v>
      </c>
      <c r="P527" t="s">
        <v>27</v>
      </c>
      <c r="Q527" t="str">
        <f t="shared" si="43"/>
        <v>Queenstown</v>
      </c>
    </row>
    <row r="528" spans="1:17" x14ac:dyDescent="0.25">
      <c r="A528">
        <v>527</v>
      </c>
      <c r="B528">
        <v>1</v>
      </c>
      <c r="C528" t="str">
        <f t="shared" si="40"/>
        <v>Survived</v>
      </c>
      <c r="D528">
        <v>2</v>
      </c>
      <c r="E528" t="str">
        <f t="shared" si="44"/>
        <v>Second</v>
      </c>
      <c r="F528" t="s">
        <v>756</v>
      </c>
      <c r="G528" t="s">
        <v>17</v>
      </c>
      <c r="H528">
        <v>50</v>
      </c>
      <c r="I528">
        <f t="shared" si="41"/>
        <v>50</v>
      </c>
      <c r="J528">
        <v>0</v>
      </c>
      <c r="K528">
        <v>0</v>
      </c>
      <c r="L528" t="s">
        <v>757</v>
      </c>
      <c r="M528">
        <v>10.5</v>
      </c>
      <c r="N528">
        <f t="shared" si="42"/>
        <v>10.5</v>
      </c>
      <c r="P528" t="s">
        <v>15</v>
      </c>
      <c r="Q528" t="str">
        <f t="shared" si="43"/>
        <v>Southampton</v>
      </c>
    </row>
    <row r="529" spans="1:17" x14ac:dyDescent="0.25">
      <c r="A529">
        <v>528</v>
      </c>
      <c r="B529">
        <v>0</v>
      </c>
      <c r="C529" t="str">
        <f t="shared" si="40"/>
        <v>Died</v>
      </c>
      <c r="D529">
        <v>1</v>
      </c>
      <c r="E529" t="str">
        <f t="shared" si="44"/>
        <v>First</v>
      </c>
      <c r="F529" t="s">
        <v>758</v>
      </c>
      <c r="G529" t="s">
        <v>13</v>
      </c>
      <c r="I529">
        <f t="shared" si="41"/>
        <v>29.69911764705882</v>
      </c>
      <c r="J529">
        <v>0</v>
      </c>
      <c r="K529">
        <v>0</v>
      </c>
      <c r="L529" t="s">
        <v>759</v>
      </c>
      <c r="M529">
        <v>221.7792</v>
      </c>
      <c r="N529">
        <f t="shared" si="42"/>
        <v>221.7792</v>
      </c>
      <c r="O529" t="s">
        <v>760</v>
      </c>
      <c r="P529" t="s">
        <v>15</v>
      </c>
      <c r="Q529" t="str">
        <f t="shared" si="43"/>
        <v>Southampton</v>
      </c>
    </row>
    <row r="530" spans="1:17" x14ac:dyDescent="0.25">
      <c r="A530">
        <v>529</v>
      </c>
      <c r="B530">
        <v>0</v>
      </c>
      <c r="C530" t="str">
        <f t="shared" si="40"/>
        <v>Died</v>
      </c>
      <c r="D530">
        <v>3</v>
      </c>
      <c r="E530" t="str">
        <f t="shared" si="44"/>
        <v>Third</v>
      </c>
      <c r="F530" t="s">
        <v>761</v>
      </c>
      <c r="G530" t="s">
        <v>13</v>
      </c>
      <c r="H530">
        <v>39</v>
      </c>
      <c r="I530">
        <f t="shared" si="41"/>
        <v>39</v>
      </c>
      <c r="J530">
        <v>0</v>
      </c>
      <c r="K530">
        <v>0</v>
      </c>
      <c r="L530">
        <v>3101296</v>
      </c>
      <c r="M530">
        <v>7.9249999999999998</v>
      </c>
      <c r="N530">
        <f t="shared" si="42"/>
        <v>7.9249999999999998</v>
      </c>
      <c r="P530" t="s">
        <v>15</v>
      </c>
      <c r="Q530" t="str">
        <f t="shared" si="43"/>
        <v>Southampton</v>
      </c>
    </row>
    <row r="531" spans="1:17" x14ac:dyDescent="0.25">
      <c r="A531">
        <v>530</v>
      </c>
      <c r="B531">
        <v>0</v>
      </c>
      <c r="C531" t="str">
        <f t="shared" si="40"/>
        <v>Died</v>
      </c>
      <c r="D531">
        <v>2</v>
      </c>
      <c r="E531" t="str">
        <f t="shared" si="44"/>
        <v>Second</v>
      </c>
      <c r="F531" t="s">
        <v>762</v>
      </c>
      <c r="G531" t="s">
        <v>13</v>
      </c>
      <c r="H531">
        <v>23</v>
      </c>
      <c r="I531">
        <f t="shared" si="41"/>
        <v>23</v>
      </c>
      <c r="J531">
        <v>2</v>
      </c>
      <c r="K531">
        <v>1</v>
      </c>
      <c r="L531">
        <v>29104</v>
      </c>
      <c r="M531">
        <v>11.5</v>
      </c>
      <c r="N531">
        <f t="shared" si="42"/>
        <v>11.5</v>
      </c>
      <c r="P531" t="s">
        <v>15</v>
      </c>
      <c r="Q531" t="str">
        <f t="shared" si="43"/>
        <v>Southampton</v>
      </c>
    </row>
    <row r="532" spans="1:17" x14ac:dyDescent="0.25">
      <c r="A532">
        <v>531</v>
      </c>
      <c r="B532">
        <v>1</v>
      </c>
      <c r="C532" t="str">
        <f t="shared" si="40"/>
        <v>Survived</v>
      </c>
      <c r="D532">
        <v>2</v>
      </c>
      <c r="E532" t="str">
        <f t="shared" si="44"/>
        <v>Second</v>
      </c>
      <c r="F532" t="s">
        <v>763</v>
      </c>
      <c r="G532" t="s">
        <v>17</v>
      </c>
      <c r="H532">
        <v>2</v>
      </c>
      <c r="I532">
        <f t="shared" si="41"/>
        <v>2</v>
      </c>
      <c r="J532">
        <v>1</v>
      </c>
      <c r="K532">
        <v>1</v>
      </c>
      <c r="L532">
        <v>26360</v>
      </c>
      <c r="M532">
        <v>26</v>
      </c>
      <c r="N532">
        <f t="shared" si="42"/>
        <v>26</v>
      </c>
      <c r="P532" t="s">
        <v>15</v>
      </c>
      <c r="Q532" t="str">
        <f t="shared" si="43"/>
        <v>Southampton</v>
      </c>
    </row>
    <row r="533" spans="1:17" x14ac:dyDescent="0.25">
      <c r="A533">
        <v>532</v>
      </c>
      <c r="B533">
        <v>0</v>
      </c>
      <c r="C533" t="str">
        <f t="shared" si="40"/>
        <v>Died</v>
      </c>
      <c r="D533">
        <v>3</v>
      </c>
      <c r="E533" t="str">
        <f t="shared" si="44"/>
        <v>Third</v>
      </c>
      <c r="F533" t="s">
        <v>764</v>
      </c>
      <c r="G533" t="s">
        <v>13</v>
      </c>
      <c r="I533">
        <f t="shared" si="41"/>
        <v>29.69911764705882</v>
      </c>
      <c r="J533">
        <v>0</v>
      </c>
      <c r="K533">
        <v>0</v>
      </c>
      <c r="L533">
        <v>2641</v>
      </c>
      <c r="M533">
        <v>7.2291999999999996</v>
      </c>
      <c r="N533">
        <f t="shared" si="42"/>
        <v>7.2291999999999996</v>
      </c>
      <c r="P533" t="s">
        <v>20</v>
      </c>
      <c r="Q533" t="str">
        <f t="shared" si="43"/>
        <v>Cherbourg</v>
      </c>
    </row>
    <row r="534" spans="1:17" x14ac:dyDescent="0.25">
      <c r="A534">
        <v>533</v>
      </c>
      <c r="B534">
        <v>0</v>
      </c>
      <c r="C534" t="str">
        <f t="shared" si="40"/>
        <v>Died</v>
      </c>
      <c r="D534">
        <v>3</v>
      </c>
      <c r="E534" t="str">
        <f t="shared" si="44"/>
        <v>Third</v>
      </c>
      <c r="F534" t="s">
        <v>765</v>
      </c>
      <c r="G534" t="s">
        <v>13</v>
      </c>
      <c r="H534">
        <v>17</v>
      </c>
      <c r="I534">
        <f t="shared" si="41"/>
        <v>17</v>
      </c>
      <c r="J534">
        <v>1</v>
      </c>
      <c r="K534">
        <v>1</v>
      </c>
      <c r="L534">
        <v>2690</v>
      </c>
      <c r="M534">
        <v>7.2291999999999996</v>
      </c>
      <c r="N534">
        <f t="shared" si="42"/>
        <v>7.2291999999999996</v>
      </c>
      <c r="P534" t="s">
        <v>20</v>
      </c>
      <c r="Q534" t="str">
        <f t="shared" si="43"/>
        <v>Cherbourg</v>
      </c>
    </row>
    <row r="535" spans="1:17" x14ac:dyDescent="0.25">
      <c r="A535">
        <v>534</v>
      </c>
      <c r="B535">
        <v>1</v>
      </c>
      <c r="C535" t="str">
        <f t="shared" si="40"/>
        <v>Survived</v>
      </c>
      <c r="D535">
        <v>3</v>
      </c>
      <c r="E535" t="str">
        <f t="shared" si="44"/>
        <v>Third</v>
      </c>
      <c r="F535" t="s">
        <v>766</v>
      </c>
      <c r="G535" t="s">
        <v>17</v>
      </c>
      <c r="I535">
        <f t="shared" si="41"/>
        <v>29.69911764705882</v>
      </c>
      <c r="J535">
        <v>0</v>
      </c>
      <c r="K535">
        <v>2</v>
      </c>
      <c r="L535">
        <v>2668</v>
      </c>
      <c r="M535">
        <v>22.3583</v>
      </c>
      <c r="N535">
        <f t="shared" si="42"/>
        <v>22.3583</v>
      </c>
      <c r="P535" t="s">
        <v>20</v>
      </c>
      <c r="Q535" t="str">
        <f t="shared" si="43"/>
        <v>Cherbourg</v>
      </c>
    </row>
    <row r="536" spans="1:17" x14ac:dyDescent="0.25">
      <c r="A536">
        <v>535</v>
      </c>
      <c r="B536">
        <v>0</v>
      </c>
      <c r="C536" t="str">
        <f t="shared" si="40"/>
        <v>Died</v>
      </c>
      <c r="D536">
        <v>3</v>
      </c>
      <c r="E536" t="str">
        <f t="shared" si="44"/>
        <v>Third</v>
      </c>
      <c r="F536" t="s">
        <v>767</v>
      </c>
      <c r="G536" t="s">
        <v>17</v>
      </c>
      <c r="H536">
        <v>30</v>
      </c>
      <c r="I536">
        <f t="shared" si="41"/>
        <v>30</v>
      </c>
      <c r="J536">
        <v>0</v>
      </c>
      <c r="K536">
        <v>0</v>
      </c>
      <c r="L536">
        <v>315084</v>
      </c>
      <c r="M536">
        <v>8.6624999999999996</v>
      </c>
      <c r="N536">
        <f t="shared" si="42"/>
        <v>8.6624999999999996</v>
      </c>
      <c r="P536" t="s">
        <v>15</v>
      </c>
      <c r="Q536" t="str">
        <f t="shared" si="43"/>
        <v>Southampton</v>
      </c>
    </row>
    <row r="537" spans="1:17" x14ac:dyDescent="0.25">
      <c r="A537">
        <v>536</v>
      </c>
      <c r="B537">
        <v>1</v>
      </c>
      <c r="C537" t="str">
        <f t="shared" si="40"/>
        <v>Survived</v>
      </c>
      <c r="D537">
        <v>2</v>
      </c>
      <c r="E537" t="str">
        <f t="shared" si="44"/>
        <v>Second</v>
      </c>
      <c r="F537" t="s">
        <v>768</v>
      </c>
      <c r="G537" t="s">
        <v>17</v>
      </c>
      <c r="H537">
        <v>7</v>
      </c>
      <c r="I537">
        <f t="shared" si="41"/>
        <v>7</v>
      </c>
      <c r="J537">
        <v>0</v>
      </c>
      <c r="K537">
        <v>2</v>
      </c>
      <c r="L537" t="s">
        <v>477</v>
      </c>
      <c r="M537">
        <v>26.25</v>
      </c>
      <c r="N537">
        <f t="shared" si="42"/>
        <v>26.25</v>
      </c>
      <c r="P537" t="s">
        <v>15</v>
      </c>
      <c r="Q537" t="str">
        <f t="shared" si="43"/>
        <v>Southampton</v>
      </c>
    </row>
    <row r="538" spans="1:17" x14ac:dyDescent="0.25">
      <c r="A538">
        <v>537</v>
      </c>
      <c r="B538">
        <v>0</v>
      </c>
      <c r="C538" t="str">
        <f t="shared" si="40"/>
        <v>Died</v>
      </c>
      <c r="D538">
        <v>1</v>
      </c>
      <c r="E538" t="str">
        <f t="shared" si="44"/>
        <v>First</v>
      </c>
      <c r="F538" t="s">
        <v>769</v>
      </c>
      <c r="G538" t="s">
        <v>13</v>
      </c>
      <c r="H538">
        <v>45</v>
      </c>
      <c r="I538">
        <f t="shared" si="41"/>
        <v>45</v>
      </c>
      <c r="J538">
        <v>0</v>
      </c>
      <c r="K538">
        <v>0</v>
      </c>
      <c r="L538">
        <v>113050</v>
      </c>
      <c r="M538">
        <v>26.55</v>
      </c>
      <c r="N538">
        <f t="shared" si="42"/>
        <v>26.55</v>
      </c>
      <c r="O538" t="s">
        <v>770</v>
      </c>
      <c r="P538" t="s">
        <v>15</v>
      </c>
      <c r="Q538" t="str">
        <f t="shared" si="43"/>
        <v>Southampton</v>
      </c>
    </row>
    <row r="539" spans="1:17" x14ac:dyDescent="0.25">
      <c r="A539">
        <v>538</v>
      </c>
      <c r="B539">
        <v>1</v>
      </c>
      <c r="C539" t="str">
        <f t="shared" si="40"/>
        <v>Survived</v>
      </c>
      <c r="D539">
        <v>1</v>
      </c>
      <c r="E539" t="str">
        <f t="shared" si="44"/>
        <v>First</v>
      </c>
      <c r="F539" t="s">
        <v>771</v>
      </c>
      <c r="G539" t="s">
        <v>17</v>
      </c>
      <c r="H539">
        <v>30</v>
      </c>
      <c r="I539">
        <f t="shared" si="41"/>
        <v>30</v>
      </c>
      <c r="J539">
        <v>0</v>
      </c>
      <c r="K539">
        <v>0</v>
      </c>
      <c r="L539" t="s">
        <v>772</v>
      </c>
      <c r="M539">
        <v>106.425</v>
      </c>
      <c r="N539">
        <f t="shared" si="42"/>
        <v>106.425</v>
      </c>
      <c r="P539" t="s">
        <v>20</v>
      </c>
      <c r="Q539" t="str">
        <f t="shared" si="43"/>
        <v>Cherbourg</v>
      </c>
    </row>
    <row r="540" spans="1:17" x14ac:dyDescent="0.25">
      <c r="A540">
        <v>539</v>
      </c>
      <c r="B540">
        <v>0</v>
      </c>
      <c r="C540" t="str">
        <f t="shared" si="40"/>
        <v>Died</v>
      </c>
      <c r="D540">
        <v>3</v>
      </c>
      <c r="E540" t="str">
        <f t="shared" si="44"/>
        <v>Third</v>
      </c>
      <c r="F540" t="s">
        <v>773</v>
      </c>
      <c r="G540" t="s">
        <v>13</v>
      </c>
      <c r="I540">
        <f t="shared" si="41"/>
        <v>29.69911764705882</v>
      </c>
      <c r="J540">
        <v>0</v>
      </c>
      <c r="K540">
        <v>0</v>
      </c>
      <c r="L540">
        <v>364498</v>
      </c>
      <c r="M540">
        <v>14.5</v>
      </c>
      <c r="N540">
        <f t="shared" si="42"/>
        <v>14.5</v>
      </c>
      <c r="P540" t="s">
        <v>15</v>
      </c>
      <c r="Q540" t="str">
        <f t="shared" si="43"/>
        <v>Southampton</v>
      </c>
    </row>
    <row r="541" spans="1:17" x14ac:dyDescent="0.25">
      <c r="A541">
        <v>540</v>
      </c>
      <c r="B541">
        <v>1</v>
      </c>
      <c r="C541" t="str">
        <f t="shared" si="40"/>
        <v>Survived</v>
      </c>
      <c r="D541">
        <v>1</v>
      </c>
      <c r="E541" t="str">
        <f t="shared" si="44"/>
        <v>First</v>
      </c>
      <c r="F541" t="s">
        <v>774</v>
      </c>
      <c r="G541" t="s">
        <v>17</v>
      </c>
      <c r="H541">
        <v>22</v>
      </c>
      <c r="I541">
        <f t="shared" si="41"/>
        <v>22</v>
      </c>
      <c r="J541">
        <v>0</v>
      </c>
      <c r="K541">
        <v>2</v>
      </c>
      <c r="L541">
        <v>13568</v>
      </c>
      <c r="M541">
        <v>49.5</v>
      </c>
      <c r="N541">
        <f t="shared" si="42"/>
        <v>49.5</v>
      </c>
      <c r="O541" t="s">
        <v>775</v>
      </c>
      <c r="P541" t="s">
        <v>20</v>
      </c>
      <c r="Q541" t="str">
        <f t="shared" si="43"/>
        <v>Cherbourg</v>
      </c>
    </row>
    <row r="542" spans="1:17" x14ac:dyDescent="0.25">
      <c r="A542">
        <v>541</v>
      </c>
      <c r="B542">
        <v>1</v>
      </c>
      <c r="C542" t="str">
        <f t="shared" si="40"/>
        <v>Survived</v>
      </c>
      <c r="D542">
        <v>1</v>
      </c>
      <c r="E542" t="str">
        <f t="shared" si="44"/>
        <v>First</v>
      </c>
      <c r="F542" t="s">
        <v>776</v>
      </c>
      <c r="G542" t="s">
        <v>17</v>
      </c>
      <c r="H542">
        <v>36</v>
      </c>
      <c r="I542">
        <f t="shared" si="41"/>
        <v>36</v>
      </c>
      <c r="J542">
        <v>0</v>
      </c>
      <c r="K542">
        <v>2</v>
      </c>
      <c r="L542" t="s">
        <v>777</v>
      </c>
      <c r="M542">
        <v>71</v>
      </c>
      <c r="N542">
        <f t="shared" si="42"/>
        <v>71</v>
      </c>
      <c r="O542" t="s">
        <v>778</v>
      </c>
      <c r="P542" t="s">
        <v>15</v>
      </c>
      <c r="Q542" t="str">
        <f t="shared" si="43"/>
        <v>Southampton</v>
      </c>
    </row>
    <row r="543" spans="1:17" x14ac:dyDescent="0.25">
      <c r="A543">
        <v>542</v>
      </c>
      <c r="B543">
        <v>0</v>
      </c>
      <c r="C543" t="str">
        <f t="shared" si="40"/>
        <v>Died</v>
      </c>
      <c r="D543">
        <v>3</v>
      </c>
      <c r="E543" t="str">
        <f t="shared" si="44"/>
        <v>Third</v>
      </c>
      <c r="F543" t="s">
        <v>779</v>
      </c>
      <c r="G543" t="s">
        <v>17</v>
      </c>
      <c r="H543">
        <v>9</v>
      </c>
      <c r="I543">
        <f t="shared" si="41"/>
        <v>9</v>
      </c>
      <c r="J543">
        <v>4</v>
      </c>
      <c r="K543">
        <v>2</v>
      </c>
      <c r="L543">
        <v>347082</v>
      </c>
      <c r="M543">
        <v>31.274999999999999</v>
      </c>
      <c r="N543">
        <f t="shared" si="42"/>
        <v>31.274999999999999</v>
      </c>
      <c r="P543" t="s">
        <v>15</v>
      </c>
      <c r="Q543" t="str">
        <f t="shared" si="43"/>
        <v>Southampton</v>
      </c>
    </row>
    <row r="544" spans="1:17" x14ac:dyDescent="0.25">
      <c r="A544">
        <v>543</v>
      </c>
      <c r="B544">
        <v>0</v>
      </c>
      <c r="C544" t="str">
        <f t="shared" si="40"/>
        <v>Died</v>
      </c>
      <c r="D544">
        <v>3</v>
      </c>
      <c r="E544" t="str">
        <f t="shared" si="44"/>
        <v>Third</v>
      </c>
      <c r="F544" t="s">
        <v>780</v>
      </c>
      <c r="G544" t="s">
        <v>17</v>
      </c>
      <c r="H544">
        <v>11</v>
      </c>
      <c r="I544">
        <f t="shared" si="41"/>
        <v>11</v>
      </c>
      <c r="J544">
        <v>4</v>
      </c>
      <c r="K544">
        <v>2</v>
      </c>
      <c r="L544">
        <v>347082</v>
      </c>
      <c r="M544">
        <v>31.274999999999999</v>
      </c>
      <c r="N544">
        <f t="shared" si="42"/>
        <v>31.274999999999999</v>
      </c>
      <c r="P544" t="s">
        <v>15</v>
      </c>
      <c r="Q544" t="str">
        <f t="shared" si="43"/>
        <v>Southampton</v>
      </c>
    </row>
    <row r="545" spans="1:17" x14ac:dyDescent="0.25">
      <c r="A545">
        <v>544</v>
      </c>
      <c r="B545">
        <v>1</v>
      </c>
      <c r="C545" t="str">
        <f t="shared" si="40"/>
        <v>Survived</v>
      </c>
      <c r="D545">
        <v>2</v>
      </c>
      <c r="E545" t="str">
        <f t="shared" si="44"/>
        <v>Second</v>
      </c>
      <c r="F545" t="s">
        <v>781</v>
      </c>
      <c r="G545" t="s">
        <v>13</v>
      </c>
      <c r="H545">
        <v>32</v>
      </c>
      <c r="I545">
        <f t="shared" si="41"/>
        <v>32</v>
      </c>
      <c r="J545">
        <v>1</v>
      </c>
      <c r="K545">
        <v>0</v>
      </c>
      <c r="L545">
        <v>2908</v>
      </c>
      <c r="M545">
        <v>26</v>
      </c>
      <c r="N545">
        <f t="shared" si="42"/>
        <v>26</v>
      </c>
      <c r="P545" t="s">
        <v>15</v>
      </c>
      <c r="Q545" t="str">
        <f t="shared" si="43"/>
        <v>Southampton</v>
      </c>
    </row>
    <row r="546" spans="1:17" x14ac:dyDescent="0.25">
      <c r="A546">
        <v>545</v>
      </c>
      <c r="B546">
        <v>0</v>
      </c>
      <c r="C546" t="str">
        <f t="shared" si="40"/>
        <v>Died</v>
      </c>
      <c r="D546">
        <v>1</v>
      </c>
      <c r="E546" t="str">
        <f t="shared" si="44"/>
        <v>First</v>
      </c>
      <c r="F546" t="s">
        <v>782</v>
      </c>
      <c r="G546" t="s">
        <v>13</v>
      </c>
      <c r="H546">
        <v>50</v>
      </c>
      <c r="I546">
        <f t="shared" si="41"/>
        <v>50</v>
      </c>
      <c r="J546">
        <v>1</v>
      </c>
      <c r="K546">
        <v>0</v>
      </c>
      <c r="L546" t="s">
        <v>772</v>
      </c>
      <c r="M546">
        <v>106.425</v>
      </c>
      <c r="N546">
        <f t="shared" si="42"/>
        <v>106.425</v>
      </c>
      <c r="O546" t="s">
        <v>783</v>
      </c>
      <c r="P546" t="s">
        <v>20</v>
      </c>
      <c r="Q546" t="str">
        <f t="shared" si="43"/>
        <v>Cherbourg</v>
      </c>
    </row>
    <row r="547" spans="1:17" x14ac:dyDescent="0.25">
      <c r="A547">
        <v>546</v>
      </c>
      <c r="B547">
        <v>0</v>
      </c>
      <c r="C547" t="str">
        <f t="shared" si="40"/>
        <v>Died</v>
      </c>
      <c r="D547">
        <v>1</v>
      </c>
      <c r="E547" t="str">
        <f t="shared" si="44"/>
        <v>First</v>
      </c>
      <c r="F547" t="s">
        <v>784</v>
      </c>
      <c r="G547" t="s">
        <v>13</v>
      </c>
      <c r="H547">
        <v>64</v>
      </c>
      <c r="I547">
        <f t="shared" si="41"/>
        <v>64</v>
      </c>
      <c r="J547">
        <v>0</v>
      </c>
      <c r="K547">
        <v>0</v>
      </c>
      <c r="L547">
        <v>693</v>
      </c>
      <c r="M547">
        <v>26</v>
      </c>
      <c r="N547">
        <f t="shared" si="42"/>
        <v>26</v>
      </c>
      <c r="P547" t="s">
        <v>15</v>
      </c>
      <c r="Q547" t="str">
        <f t="shared" si="43"/>
        <v>Southampton</v>
      </c>
    </row>
    <row r="548" spans="1:17" x14ac:dyDescent="0.25">
      <c r="A548">
        <v>547</v>
      </c>
      <c r="B548">
        <v>1</v>
      </c>
      <c r="C548" t="str">
        <f t="shared" si="40"/>
        <v>Survived</v>
      </c>
      <c r="D548">
        <v>2</v>
      </c>
      <c r="E548" t="str">
        <f t="shared" si="44"/>
        <v>Second</v>
      </c>
      <c r="F548" t="s">
        <v>785</v>
      </c>
      <c r="G548" t="s">
        <v>17</v>
      </c>
      <c r="H548">
        <v>19</v>
      </c>
      <c r="I548">
        <f t="shared" si="41"/>
        <v>19</v>
      </c>
      <c r="J548">
        <v>1</v>
      </c>
      <c r="K548">
        <v>0</v>
      </c>
      <c r="L548">
        <v>2908</v>
      </c>
      <c r="M548">
        <v>26</v>
      </c>
      <c r="N548">
        <f t="shared" si="42"/>
        <v>26</v>
      </c>
      <c r="P548" t="s">
        <v>15</v>
      </c>
      <c r="Q548" t="str">
        <f t="shared" si="43"/>
        <v>Southampton</v>
      </c>
    </row>
    <row r="549" spans="1:17" x14ac:dyDescent="0.25">
      <c r="A549">
        <v>548</v>
      </c>
      <c r="B549">
        <v>1</v>
      </c>
      <c r="C549" t="str">
        <f t="shared" si="40"/>
        <v>Survived</v>
      </c>
      <c r="D549">
        <v>2</v>
      </c>
      <c r="E549" t="str">
        <f t="shared" si="44"/>
        <v>Second</v>
      </c>
      <c r="F549" t="s">
        <v>786</v>
      </c>
      <c r="G549" t="s">
        <v>13</v>
      </c>
      <c r="I549">
        <f t="shared" si="41"/>
        <v>29.69911764705882</v>
      </c>
      <c r="J549">
        <v>0</v>
      </c>
      <c r="K549">
        <v>0</v>
      </c>
      <c r="L549" t="s">
        <v>787</v>
      </c>
      <c r="M549">
        <v>13.862500000000001</v>
      </c>
      <c r="N549">
        <f t="shared" si="42"/>
        <v>13.862500000000001</v>
      </c>
      <c r="P549" t="s">
        <v>20</v>
      </c>
      <c r="Q549" t="str">
        <f t="shared" si="43"/>
        <v>Cherbourg</v>
      </c>
    </row>
    <row r="550" spans="1:17" x14ac:dyDescent="0.25">
      <c r="A550">
        <v>549</v>
      </c>
      <c r="B550">
        <v>0</v>
      </c>
      <c r="C550" t="str">
        <f t="shared" si="40"/>
        <v>Died</v>
      </c>
      <c r="D550">
        <v>3</v>
      </c>
      <c r="E550" t="str">
        <f t="shared" si="44"/>
        <v>Third</v>
      </c>
      <c r="F550" t="s">
        <v>788</v>
      </c>
      <c r="G550" t="s">
        <v>13</v>
      </c>
      <c r="H550">
        <v>33</v>
      </c>
      <c r="I550">
        <f t="shared" si="41"/>
        <v>33</v>
      </c>
      <c r="J550">
        <v>1</v>
      </c>
      <c r="K550">
        <v>1</v>
      </c>
      <c r="L550">
        <v>363291</v>
      </c>
      <c r="M550">
        <v>20.524999999999999</v>
      </c>
      <c r="N550">
        <f t="shared" si="42"/>
        <v>20.524999999999999</v>
      </c>
      <c r="P550" t="s">
        <v>15</v>
      </c>
      <c r="Q550" t="str">
        <f t="shared" si="43"/>
        <v>Southampton</v>
      </c>
    </row>
    <row r="551" spans="1:17" x14ac:dyDescent="0.25">
      <c r="A551">
        <v>550</v>
      </c>
      <c r="B551">
        <v>1</v>
      </c>
      <c r="C551" t="str">
        <f t="shared" si="40"/>
        <v>Survived</v>
      </c>
      <c r="D551">
        <v>2</v>
      </c>
      <c r="E551" t="str">
        <f t="shared" si="44"/>
        <v>Second</v>
      </c>
      <c r="F551" t="s">
        <v>789</v>
      </c>
      <c r="G551" t="s">
        <v>13</v>
      </c>
      <c r="H551">
        <v>8</v>
      </c>
      <c r="I551">
        <f t="shared" si="41"/>
        <v>8</v>
      </c>
      <c r="J551">
        <v>1</v>
      </c>
      <c r="K551">
        <v>1</v>
      </c>
      <c r="L551" t="s">
        <v>228</v>
      </c>
      <c r="M551">
        <v>36.75</v>
      </c>
      <c r="N551">
        <f t="shared" si="42"/>
        <v>36.75</v>
      </c>
      <c r="P551" t="s">
        <v>15</v>
      </c>
      <c r="Q551" t="str">
        <f t="shared" si="43"/>
        <v>Southampton</v>
      </c>
    </row>
    <row r="552" spans="1:17" x14ac:dyDescent="0.25">
      <c r="A552">
        <v>551</v>
      </c>
      <c r="B552">
        <v>1</v>
      </c>
      <c r="C552" t="str">
        <f t="shared" si="40"/>
        <v>Survived</v>
      </c>
      <c r="D552">
        <v>1</v>
      </c>
      <c r="E552" t="str">
        <f t="shared" si="44"/>
        <v>First</v>
      </c>
      <c r="F552" t="s">
        <v>790</v>
      </c>
      <c r="G552" t="s">
        <v>13</v>
      </c>
      <c r="H552">
        <v>17</v>
      </c>
      <c r="I552">
        <f t="shared" si="41"/>
        <v>17</v>
      </c>
      <c r="J552">
        <v>0</v>
      </c>
      <c r="K552">
        <v>2</v>
      </c>
      <c r="L552">
        <v>17421</v>
      </c>
      <c r="M552">
        <v>110.88330000000001</v>
      </c>
      <c r="N552">
        <f t="shared" si="42"/>
        <v>110.88330000000001</v>
      </c>
      <c r="O552" t="s">
        <v>791</v>
      </c>
      <c r="P552" t="s">
        <v>20</v>
      </c>
      <c r="Q552" t="str">
        <f t="shared" si="43"/>
        <v>Cherbourg</v>
      </c>
    </row>
    <row r="553" spans="1:17" x14ac:dyDescent="0.25">
      <c r="A553">
        <v>552</v>
      </c>
      <c r="B553">
        <v>0</v>
      </c>
      <c r="C553" t="str">
        <f t="shared" si="40"/>
        <v>Died</v>
      </c>
      <c r="D553">
        <v>2</v>
      </c>
      <c r="E553" t="str">
        <f t="shared" si="44"/>
        <v>Second</v>
      </c>
      <c r="F553" t="s">
        <v>792</v>
      </c>
      <c r="G553" t="s">
        <v>13</v>
      </c>
      <c r="H553">
        <v>27</v>
      </c>
      <c r="I553">
        <f t="shared" si="41"/>
        <v>27</v>
      </c>
      <c r="J553">
        <v>0</v>
      </c>
      <c r="K553">
        <v>0</v>
      </c>
      <c r="L553">
        <v>244358</v>
      </c>
      <c r="M553">
        <v>26</v>
      </c>
      <c r="N553">
        <f t="shared" si="42"/>
        <v>26</v>
      </c>
      <c r="P553" t="s">
        <v>15</v>
      </c>
      <c r="Q553" t="str">
        <f t="shared" si="43"/>
        <v>Southampton</v>
      </c>
    </row>
    <row r="554" spans="1:17" x14ac:dyDescent="0.25">
      <c r="A554">
        <v>553</v>
      </c>
      <c r="B554">
        <v>0</v>
      </c>
      <c r="C554" t="str">
        <f t="shared" si="40"/>
        <v>Died</v>
      </c>
      <c r="D554">
        <v>3</v>
      </c>
      <c r="E554" t="str">
        <f t="shared" si="44"/>
        <v>Third</v>
      </c>
      <c r="F554" t="s">
        <v>793</v>
      </c>
      <c r="G554" t="s">
        <v>13</v>
      </c>
      <c r="I554">
        <f t="shared" si="41"/>
        <v>29.69911764705882</v>
      </c>
      <c r="J554">
        <v>0</v>
      </c>
      <c r="K554">
        <v>0</v>
      </c>
      <c r="L554">
        <v>330979</v>
      </c>
      <c r="M554">
        <v>7.8292000000000002</v>
      </c>
      <c r="N554">
        <f t="shared" si="42"/>
        <v>7.8292000000000002</v>
      </c>
      <c r="P554" t="s">
        <v>27</v>
      </c>
      <c r="Q554" t="str">
        <f t="shared" si="43"/>
        <v>Queenstown</v>
      </c>
    </row>
    <row r="555" spans="1:17" x14ac:dyDescent="0.25">
      <c r="A555">
        <v>554</v>
      </c>
      <c r="B555">
        <v>1</v>
      </c>
      <c r="C555" t="str">
        <f t="shared" si="40"/>
        <v>Survived</v>
      </c>
      <c r="D555">
        <v>3</v>
      </c>
      <c r="E555" t="str">
        <f t="shared" si="44"/>
        <v>Third</v>
      </c>
      <c r="F555" t="s">
        <v>794</v>
      </c>
      <c r="G555" t="s">
        <v>13</v>
      </c>
      <c r="H555">
        <v>22</v>
      </c>
      <c r="I555">
        <f t="shared" si="41"/>
        <v>22</v>
      </c>
      <c r="J555">
        <v>0</v>
      </c>
      <c r="K555">
        <v>0</v>
      </c>
      <c r="L555">
        <v>2620</v>
      </c>
      <c r="M555">
        <v>7.2249999999999996</v>
      </c>
      <c r="N555">
        <f t="shared" si="42"/>
        <v>7.2249999999999996</v>
      </c>
      <c r="P555" t="s">
        <v>20</v>
      </c>
      <c r="Q555" t="str">
        <f t="shared" si="43"/>
        <v>Cherbourg</v>
      </c>
    </row>
    <row r="556" spans="1:17" x14ac:dyDescent="0.25">
      <c r="A556">
        <v>555</v>
      </c>
      <c r="B556">
        <v>1</v>
      </c>
      <c r="C556" t="str">
        <f t="shared" si="40"/>
        <v>Survived</v>
      </c>
      <c r="D556">
        <v>3</v>
      </c>
      <c r="E556" t="str">
        <f t="shared" si="44"/>
        <v>Third</v>
      </c>
      <c r="F556" t="s">
        <v>795</v>
      </c>
      <c r="G556" t="s">
        <v>17</v>
      </c>
      <c r="H556">
        <v>22</v>
      </c>
      <c r="I556">
        <f t="shared" si="41"/>
        <v>22</v>
      </c>
      <c r="J556">
        <v>0</v>
      </c>
      <c r="K556">
        <v>0</v>
      </c>
      <c r="L556">
        <v>347085</v>
      </c>
      <c r="M556">
        <v>7.7750000000000004</v>
      </c>
      <c r="N556">
        <f t="shared" si="42"/>
        <v>7.7750000000000004</v>
      </c>
      <c r="P556" t="s">
        <v>15</v>
      </c>
      <c r="Q556" t="str">
        <f t="shared" si="43"/>
        <v>Southampton</v>
      </c>
    </row>
    <row r="557" spans="1:17" x14ac:dyDescent="0.25">
      <c r="A557">
        <v>556</v>
      </c>
      <c r="B557">
        <v>0</v>
      </c>
      <c r="C557" t="str">
        <f t="shared" si="40"/>
        <v>Died</v>
      </c>
      <c r="D557">
        <v>1</v>
      </c>
      <c r="E557" t="str">
        <f t="shared" si="44"/>
        <v>First</v>
      </c>
      <c r="F557" t="s">
        <v>796</v>
      </c>
      <c r="G557" t="s">
        <v>13</v>
      </c>
      <c r="H557">
        <v>62</v>
      </c>
      <c r="I557">
        <f t="shared" si="41"/>
        <v>62</v>
      </c>
      <c r="J557">
        <v>0</v>
      </c>
      <c r="K557">
        <v>0</v>
      </c>
      <c r="L557">
        <v>113807</v>
      </c>
      <c r="M557">
        <v>26.55</v>
      </c>
      <c r="N557">
        <f t="shared" si="42"/>
        <v>26.55</v>
      </c>
      <c r="P557" t="s">
        <v>15</v>
      </c>
      <c r="Q557" t="str">
        <f t="shared" si="43"/>
        <v>Southampton</v>
      </c>
    </row>
    <row r="558" spans="1:17" x14ac:dyDescent="0.25">
      <c r="A558">
        <v>557</v>
      </c>
      <c r="B558">
        <v>1</v>
      </c>
      <c r="C558" t="str">
        <f t="shared" si="40"/>
        <v>Survived</v>
      </c>
      <c r="D558">
        <v>1</v>
      </c>
      <c r="E558" t="str">
        <f t="shared" si="44"/>
        <v>First</v>
      </c>
      <c r="F558" t="s">
        <v>797</v>
      </c>
      <c r="G558" t="s">
        <v>17</v>
      </c>
      <c r="H558">
        <v>48</v>
      </c>
      <c r="I558">
        <f t="shared" si="41"/>
        <v>48</v>
      </c>
      <c r="J558">
        <v>1</v>
      </c>
      <c r="K558">
        <v>0</v>
      </c>
      <c r="L558">
        <v>11755</v>
      </c>
      <c r="M558">
        <v>39.6</v>
      </c>
      <c r="N558">
        <f t="shared" si="42"/>
        <v>39.6</v>
      </c>
      <c r="O558" t="s">
        <v>798</v>
      </c>
      <c r="P558" t="s">
        <v>20</v>
      </c>
      <c r="Q558" t="str">
        <f t="shared" si="43"/>
        <v>Cherbourg</v>
      </c>
    </row>
    <row r="559" spans="1:17" x14ac:dyDescent="0.25">
      <c r="A559">
        <v>558</v>
      </c>
      <c r="B559">
        <v>0</v>
      </c>
      <c r="C559" t="str">
        <f t="shared" si="40"/>
        <v>Died</v>
      </c>
      <c r="D559">
        <v>1</v>
      </c>
      <c r="E559" t="str">
        <f t="shared" si="44"/>
        <v>First</v>
      </c>
      <c r="F559" t="s">
        <v>799</v>
      </c>
      <c r="G559" t="s">
        <v>13</v>
      </c>
      <c r="I559">
        <f t="shared" si="41"/>
        <v>29.69911764705882</v>
      </c>
      <c r="J559">
        <v>0</v>
      </c>
      <c r="K559">
        <v>0</v>
      </c>
      <c r="L559" t="s">
        <v>565</v>
      </c>
      <c r="M559">
        <v>227.52500000000001</v>
      </c>
      <c r="N559">
        <f t="shared" si="42"/>
        <v>227.52500000000001</v>
      </c>
      <c r="P559" t="s">
        <v>20</v>
      </c>
      <c r="Q559" t="str">
        <f t="shared" si="43"/>
        <v>Cherbourg</v>
      </c>
    </row>
    <row r="560" spans="1:17" x14ac:dyDescent="0.25">
      <c r="A560">
        <v>559</v>
      </c>
      <c r="B560">
        <v>1</v>
      </c>
      <c r="C560" t="str">
        <f t="shared" si="40"/>
        <v>Survived</v>
      </c>
      <c r="D560">
        <v>1</v>
      </c>
      <c r="E560" t="str">
        <f t="shared" si="44"/>
        <v>First</v>
      </c>
      <c r="F560" t="s">
        <v>800</v>
      </c>
      <c r="G560" t="s">
        <v>17</v>
      </c>
      <c r="H560">
        <v>39</v>
      </c>
      <c r="I560">
        <f t="shared" si="41"/>
        <v>39</v>
      </c>
      <c r="J560">
        <v>1</v>
      </c>
      <c r="K560">
        <v>1</v>
      </c>
      <c r="L560">
        <v>110413</v>
      </c>
      <c r="M560">
        <v>79.650000000000006</v>
      </c>
      <c r="N560">
        <f t="shared" si="42"/>
        <v>79.650000000000006</v>
      </c>
      <c r="O560" t="s">
        <v>397</v>
      </c>
      <c r="P560" t="s">
        <v>15</v>
      </c>
      <c r="Q560" t="str">
        <f t="shared" si="43"/>
        <v>Southampton</v>
      </c>
    </row>
    <row r="561" spans="1:17" x14ac:dyDescent="0.25">
      <c r="A561">
        <v>560</v>
      </c>
      <c r="B561">
        <v>1</v>
      </c>
      <c r="C561" t="str">
        <f t="shared" si="40"/>
        <v>Survived</v>
      </c>
      <c r="D561">
        <v>3</v>
      </c>
      <c r="E561" t="str">
        <f t="shared" si="44"/>
        <v>Third</v>
      </c>
      <c r="F561" t="s">
        <v>801</v>
      </c>
      <c r="G561" t="s">
        <v>17</v>
      </c>
      <c r="H561">
        <v>36</v>
      </c>
      <c r="I561">
        <f t="shared" si="41"/>
        <v>36</v>
      </c>
      <c r="J561">
        <v>1</v>
      </c>
      <c r="K561">
        <v>0</v>
      </c>
      <c r="L561">
        <v>345572</v>
      </c>
      <c r="M561">
        <v>17.399999999999999</v>
      </c>
      <c r="N561">
        <f t="shared" si="42"/>
        <v>17.399999999999999</v>
      </c>
      <c r="P561" t="s">
        <v>15</v>
      </c>
      <c r="Q561" t="str">
        <f t="shared" si="43"/>
        <v>Southampton</v>
      </c>
    </row>
    <row r="562" spans="1:17" x14ac:dyDescent="0.25">
      <c r="A562">
        <v>561</v>
      </c>
      <c r="B562">
        <v>0</v>
      </c>
      <c r="C562" t="str">
        <f t="shared" si="40"/>
        <v>Died</v>
      </c>
      <c r="D562">
        <v>3</v>
      </c>
      <c r="E562" t="str">
        <f t="shared" si="44"/>
        <v>Third</v>
      </c>
      <c r="F562" t="s">
        <v>802</v>
      </c>
      <c r="G562" t="s">
        <v>13</v>
      </c>
      <c r="I562">
        <f t="shared" si="41"/>
        <v>29.69911764705882</v>
      </c>
      <c r="J562">
        <v>0</v>
      </c>
      <c r="K562">
        <v>0</v>
      </c>
      <c r="L562">
        <v>372622</v>
      </c>
      <c r="M562">
        <v>7.75</v>
      </c>
      <c r="N562">
        <f t="shared" si="42"/>
        <v>7.75</v>
      </c>
      <c r="P562" t="s">
        <v>27</v>
      </c>
      <c r="Q562" t="str">
        <f t="shared" si="43"/>
        <v>Queenstown</v>
      </c>
    </row>
    <row r="563" spans="1:17" x14ac:dyDescent="0.25">
      <c r="A563">
        <v>562</v>
      </c>
      <c r="B563">
        <v>0</v>
      </c>
      <c r="C563" t="str">
        <f t="shared" si="40"/>
        <v>Died</v>
      </c>
      <c r="D563">
        <v>3</v>
      </c>
      <c r="E563" t="str">
        <f t="shared" si="44"/>
        <v>Third</v>
      </c>
      <c r="F563" t="s">
        <v>803</v>
      </c>
      <c r="G563" t="s">
        <v>13</v>
      </c>
      <c r="H563">
        <v>40</v>
      </c>
      <c r="I563">
        <f t="shared" si="41"/>
        <v>40</v>
      </c>
      <c r="J563">
        <v>0</v>
      </c>
      <c r="K563">
        <v>0</v>
      </c>
      <c r="L563">
        <v>349251</v>
      </c>
      <c r="M563">
        <v>7.8958000000000004</v>
      </c>
      <c r="N563">
        <f t="shared" si="42"/>
        <v>7.8958000000000004</v>
      </c>
      <c r="P563" t="s">
        <v>15</v>
      </c>
      <c r="Q563" t="str">
        <f t="shared" si="43"/>
        <v>Southampton</v>
      </c>
    </row>
    <row r="564" spans="1:17" x14ac:dyDescent="0.25">
      <c r="A564">
        <v>563</v>
      </c>
      <c r="B564">
        <v>0</v>
      </c>
      <c r="C564" t="str">
        <f t="shared" si="40"/>
        <v>Died</v>
      </c>
      <c r="D564">
        <v>2</v>
      </c>
      <c r="E564" t="str">
        <f t="shared" si="44"/>
        <v>Second</v>
      </c>
      <c r="F564" t="s">
        <v>804</v>
      </c>
      <c r="G564" t="s">
        <v>13</v>
      </c>
      <c r="H564">
        <v>28</v>
      </c>
      <c r="I564">
        <f t="shared" si="41"/>
        <v>28</v>
      </c>
      <c r="J564">
        <v>0</v>
      </c>
      <c r="K564">
        <v>0</v>
      </c>
      <c r="L564">
        <v>218629</v>
      </c>
      <c r="M564">
        <v>13.5</v>
      </c>
      <c r="N564">
        <f t="shared" si="42"/>
        <v>13.5</v>
      </c>
      <c r="P564" t="s">
        <v>15</v>
      </c>
      <c r="Q564" t="str">
        <f t="shared" si="43"/>
        <v>Southampton</v>
      </c>
    </row>
    <row r="565" spans="1:17" x14ac:dyDescent="0.25">
      <c r="A565">
        <v>564</v>
      </c>
      <c r="B565">
        <v>0</v>
      </c>
      <c r="C565" t="str">
        <f t="shared" si="40"/>
        <v>Died</v>
      </c>
      <c r="D565">
        <v>3</v>
      </c>
      <c r="E565" t="str">
        <f t="shared" si="44"/>
        <v>Third</v>
      </c>
      <c r="F565" t="s">
        <v>805</v>
      </c>
      <c r="G565" t="s">
        <v>13</v>
      </c>
      <c r="I565">
        <f t="shared" si="41"/>
        <v>29.69911764705882</v>
      </c>
      <c r="J565">
        <v>0</v>
      </c>
      <c r="K565">
        <v>0</v>
      </c>
      <c r="L565" t="s">
        <v>806</v>
      </c>
      <c r="M565">
        <v>8.0500000000000007</v>
      </c>
      <c r="N565">
        <f t="shared" si="42"/>
        <v>8.0500000000000007</v>
      </c>
      <c r="P565" t="s">
        <v>15</v>
      </c>
      <c r="Q565" t="str">
        <f t="shared" si="43"/>
        <v>Southampton</v>
      </c>
    </row>
    <row r="566" spans="1:17" x14ac:dyDescent="0.25">
      <c r="A566">
        <v>565</v>
      </c>
      <c r="B566">
        <v>0</v>
      </c>
      <c r="C566" t="str">
        <f t="shared" si="40"/>
        <v>Died</v>
      </c>
      <c r="D566">
        <v>3</v>
      </c>
      <c r="E566" t="str">
        <f t="shared" si="44"/>
        <v>Third</v>
      </c>
      <c r="F566" t="s">
        <v>807</v>
      </c>
      <c r="G566" t="s">
        <v>17</v>
      </c>
      <c r="I566">
        <f t="shared" si="41"/>
        <v>29.69911764705882</v>
      </c>
      <c r="J566">
        <v>0</v>
      </c>
      <c r="K566">
        <v>0</v>
      </c>
      <c r="L566" t="s">
        <v>808</v>
      </c>
      <c r="M566">
        <v>8.0500000000000007</v>
      </c>
      <c r="N566">
        <f t="shared" si="42"/>
        <v>8.0500000000000007</v>
      </c>
      <c r="P566" t="s">
        <v>15</v>
      </c>
      <c r="Q566" t="str">
        <f t="shared" si="43"/>
        <v>Southampton</v>
      </c>
    </row>
    <row r="567" spans="1:17" x14ac:dyDescent="0.25">
      <c r="A567">
        <v>566</v>
      </c>
      <c r="B567">
        <v>0</v>
      </c>
      <c r="C567" t="str">
        <f t="shared" si="40"/>
        <v>Died</v>
      </c>
      <c r="D567">
        <v>3</v>
      </c>
      <c r="E567" t="str">
        <f t="shared" si="44"/>
        <v>Third</v>
      </c>
      <c r="F567" t="s">
        <v>809</v>
      </c>
      <c r="G567" t="s">
        <v>13</v>
      </c>
      <c r="H567">
        <v>24</v>
      </c>
      <c r="I567">
        <f t="shared" si="41"/>
        <v>24</v>
      </c>
      <c r="J567">
        <v>2</v>
      </c>
      <c r="K567">
        <v>0</v>
      </c>
      <c r="L567" t="s">
        <v>810</v>
      </c>
      <c r="M567">
        <v>24.15</v>
      </c>
      <c r="N567">
        <f t="shared" si="42"/>
        <v>24.15</v>
      </c>
      <c r="P567" t="s">
        <v>15</v>
      </c>
      <c r="Q567" t="str">
        <f t="shared" si="43"/>
        <v>Southampton</v>
      </c>
    </row>
    <row r="568" spans="1:17" x14ac:dyDescent="0.25">
      <c r="A568">
        <v>567</v>
      </c>
      <c r="B568">
        <v>0</v>
      </c>
      <c r="C568" t="str">
        <f t="shared" si="40"/>
        <v>Died</v>
      </c>
      <c r="D568">
        <v>3</v>
      </c>
      <c r="E568" t="str">
        <f t="shared" si="44"/>
        <v>Third</v>
      </c>
      <c r="F568" t="s">
        <v>811</v>
      </c>
      <c r="G568" t="s">
        <v>13</v>
      </c>
      <c r="H568">
        <v>19</v>
      </c>
      <c r="I568">
        <f t="shared" si="41"/>
        <v>19</v>
      </c>
      <c r="J568">
        <v>0</v>
      </c>
      <c r="K568">
        <v>0</v>
      </c>
      <c r="L568">
        <v>349205</v>
      </c>
      <c r="M568">
        <v>7.8958000000000004</v>
      </c>
      <c r="N568">
        <f t="shared" si="42"/>
        <v>7.8958000000000004</v>
      </c>
      <c r="P568" t="s">
        <v>15</v>
      </c>
      <c r="Q568" t="str">
        <f t="shared" si="43"/>
        <v>Southampton</v>
      </c>
    </row>
    <row r="569" spans="1:17" x14ac:dyDescent="0.25">
      <c r="A569">
        <v>568</v>
      </c>
      <c r="B569">
        <v>0</v>
      </c>
      <c r="C569" t="str">
        <f t="shared" si="40"/>
        <v>Died</v>
      </c>
      <c r="D569">
        <v>3</v>
      </c>
      <c r="E569" t="str">
        <f t="shared" si="44"/>
        <v>Third</v>
      </c>
      <c r="F569" t="s">
        <v>812</v>
      </c>
      <c r="G569" t="s">
        <v>17</v>
      </c>
      <c r="H569">
        <v>29</v>
      </c>
      <c r="I569">
        <f t="shared" si="41"/>
        <v>29</v>
      </c>
      <c r="J569">
        <v>0</v>
      </c>
      <c r="K569">
        <v>4</v>
      </c>
      <c r="L569">
        <v>349909</v>
      </c>
      <c r="M569">
        <v>21.074999999999999</v>
      </c>
      <c r="N569">
        <f t="shared" si="42"/>
        <v>21.074999999999999</v>
      </c>
      <c r="P569" t="s">
        <v>15</v>
      </c>
      <c r="Q569" t="str">
        <f t="shared" si="43"/>
        <v>Southampton</v>
      </c>
    </row>
    <row r="570" spans="1:17" x14ac:dyDescent="0.25">
      <c r="A570">
        <v>569</v>
      </c>
      <c r="B570">
        <v>0</v>
      </c>
      <c r="C570" t="str">
        <f t="shared" si="40"/>
        <v>Died</v>
      </c>
      <c r="D570">
        <v>3</v>
      </c>
      <c r="E570" t="str">
        <f t="shared" si="44"/>
        <v>Third</v>
      </c>
      <c r="F570" t="s">
        <v>813</v>
      </c>
      <c r="G570" t="s">
        <v>13</v>
      </c>
      <c r="I570">
        <f t="shared" si="41"/>
        <v>29.69911764705882</v>
      </c>
      <c r="J570">
        <v>0</v>
      </c>
      <c r="K570">
        <v>0</v>
      </c>
      <c r="L570">
        <v>2686</v>
      </c>
      <c r="M570">
        <v>7.2291999999999996</v>
      </c>
      <c r="N570">
        <f t="shared" si="42"/>
        <v>7.2291999999999996</v>
      </c>
      <c r="P570" t="s">
        <v>20</v>
      </c>
      <c r="Q570" t="str">
        <f t="shared" si="43"/>
        <v>Cherbourg</v>
      </c>
    </row>
    <row r="571" spans="1:17" x14ac:dyDescent="0.25">
      <c r="A571">
        <v>570</v>
      </c>
      <c r="B571">
        <v>1</v>
      </c>
      <c r="C571" t="str">
        <f t="shared" si="40"/>
        <v>Survived</v>
      </c>
      <c r="D571">
        <v>3</v>
      </c>
      <c r="E571" t="str">
        <f t="shared" si="44"/>
        <v>Third</v>
      </c>
      <c r="F571" t="s">
        <v>814</v>
      </c>
      <c r="G571" t="s">
        <v>13</v>
      </c>
      <c r="H571">
        <v>32</v>
      </c>
      <c r="I571">
        <f t="shared" si="41"/>
        <v>32</v>
      </c>
      <c r="J571">
        <v>0</v>
      </c>
      <c r="K571">
        <v>0</v>
      </c>
      <c r="L571">
        <v>350417</v>
      </c>
      <c r="M571">
        <v>7.8541999999999996</v>
      </c>
      <c r="N571">
        <f t="shared" si="42"/>
        <v>7.8541999999999996</v>
      </c>
      <c r="P571" t="s">
        <v>15</v>
      </c>
      <c r="Q571" t="str">
        <f t="shared" si="43"/>
        <v>Southampton</v>
      </c>
    </row>
    <row r="572" spans="1:17" x14ac:dyDescent="0.25">
      <c r="A572">
        <v>571</v>
      </c>
      <c r="B572">
        <v>1</v>
      </c>
      <c r="C572" t="str">
        <f t="shared" si="40"/>
        <v>Survived</v>
      </c>
      <c r="D572">
        <v>2</v>
      </c>
      <c r="E572" t="str">
        <f t="shared" si="44"/>
        <v>Second</v>
      </c>
      <c r="F572" t="s">
        <v>815</v>
      </c>
      <c r="G572" t="s">
        <v>13</v>
      </c>
      <c r="H572">
        <v>62</v>
      </c>
      <c r="I572">
        <f t="shared" si="41"/>
        <v>62</v>
      </c>
      <c r="J572">
        <v>0</v>
      </c>
      <c r="K572">
        <v>0</v>
      </c>
      <c r="L572" t="s">
        <v>816</v>
      </c>
      <c r="M572">
        <v>10.5</v>
      </c>
      <c r="N572">
        <f t="shared" si="42"/>
        <v>10.5</v>
      </c>
      <c r="P572" t="s">
        <v>15</v>
      </c>
      <c r="Q572" t="str">
        <f t="shared" si="43"/>
        <v>Southampton</v>
      </c>
    </row>
    <row r="573" spans="1:17" x14ac:dyDescent="0.25">
      <c r="A573">
        <v>572</v>
      </c>
      <c r="B573">
        <v>1</v>
      </c>
      <c r="C573" t="str">
        <f t="shared" si="40"/>
        <v>Survived</v>
      </c>
      <c r="D573">
        <v>1</v>
      </c>
      <c r="E573" t="str">
        <f t="shared" si="44"/>
        <v>First</v>
      </c>
      <c r="F573" t="s">
        <v>817</v>
      </c>
      <c r="G573" t="s">
        <v>17</v>
      </c>
      <c r="H573">
        <v>53</v>
      </c>
      <c r="I573">
        <f t="shared" si="41"/>
        <v>53</v>
      </c>
      <c r="J573">
        <v>2</v>
      </c>
      <c r="K573">
        <v>0</v>
      </c>
      <c r="L573">
        <v>11769</v>
      </c>
      <c r="M573">
        <v>51.479199999999999</v>
      </c>
      <c r="N573">
        <f t="shared" si="42"/>
        <v>51.479199999999999</v>
      </c>
      <c r="O573" t="s">
        <v>818</v>
      </c>
      <c r="P573" t="s">
        <v>15</v>
      </c>
      <c r="Q573" t="str">
        <f t="shared" si="43"/>
        <v>Southampton</v>
      </c>
    </row>
    <row r="574" spans="1:17" x14ac:dyDescent="0.25">
      <c r="A574">
        <v>573</v>
      </c>
      <c r="B574">
        <v>1</v>
      </c>
      <c r="C574" t="str">
        <f t="shared" si="40"/>
        <v>Survived</v>
      </c>
      <c r="D574">
        <v>1</v>
      </c>
      <c r="E574" t="str">
        <f t="shared" si="44"/>
        <v>First</v>
      </c>
      <c r="F574" t="s">
        <v>819</v>
      </c>
      <c r="G574" t="s">
        <v>13</v>
      </c>
      <c r="H574">
        <v>36</v>
      </c>
      <c r="I574">
        <f t="shared" si="41"/>
        <v>36</v>
      </c>
      <c r="J574">
        <v>0</v>
      </c>
      <c r="K574">
        <v>0</v>
      </c>
      <c r="L574" t="s">
        <v>820</v>
      </c>
      <c r="M574">
        <v>26.387499999999999</v>
      </c>
      <c r="N574">
        <f t="shared" si="42"/>
        <v>26.387499999999999</v>
      </c>
      <c r="O574" t="s">
        <v>738</v>
      </c>
      <c r="P574" t="s">
        <v>15</v>
      </c>
      <c r="Q574" t="str">
        <f t="shared" si="43"/>
        <v>Southampton</v>
      </c>
    </row>
    <row r="575" spans="1:17" x14ac:dyDescent="0.25">
      <c r="A575">
        <v>574</v>
      </c>
      <c r="B575">
        <v>1</v>
      </c>
      <c r="C575" t="str">
        <f t="shared" si="40"/>
        <v>Survived</v>
      </c>
      <c r="D575">
        <v>3</v>
      </c>
      <c r="E575" t="str">
        <f t="shared" si="44"/>
        <v>Third</v>
      </c>
      <c r="F575" t="s">
        <v>821</v>
      </c>
      <c r="G575" t="s">
        <v>17</v>
      </c>
      <c r="I575">
        <f t="shared" si="41"/>
        <v>29.69911764705882</v>
      </c>
      <c r="J575">
        <v>0</v>
      </c>
      <c r="K575">
        <v>0</v>
      </c>
      <c r="L575">
        <v>14312</v>
      </c>
      <c r="M575">
        <v>7.75</v>
      </c>
      <c r="N575">
        <f t="shared" si="42"/>
        <v>7.75</v>
      </c>
      <c r="P575" t="s">
        <v>27</v>
      </c>
      <c r="Q575" t="str">
        <f t="shared" si="43"/>
        <v>Queenstown</v>
      </c>
    </row>
    <row r="576" spans="1:17" x14ac:dyDescent="0.25">
      <c r="A576">
        <v>575</v>
      </c>
      <c r="B576">
        <v>0</v>
      </c>
      <c r="C576" t="str">
        <f t="shared" si="40"/>
        <v>Died</v>
      </c>
      <c r="D576">
        <v>3</v>
      </c>
      <c r="E576" t="str">
        <f t="shared" si="44"/>
        <v>Third</v>
      </c>
      <c r="F576" t="s">
        <v>822</v>
      </c>
      <c r="G576" t="s">
        <v>13</v>
      </c>
      <c r="H576">
        <v>16</v>
      </c>
      <c r="I576">
        <f t="shared" si="41"/>
        <v>16</v>
      </c>
      <c r="J576">
        <v>0</v>
      </c>
      <c r="K576">
        <v>0</v>
      </c>
      <c r="L576" t="s">
        <v>823</v>
      </c>
      <c r="M576">
        <v>8.0500000000000007</v>
      </c>
      <c r="N576">
        <f t="shared" si="42"/>
        <v>8.0500000000000007</v>
      </c>
      <c r="P576" t="s">
        <v>15</v>
      </c>
      <c r="Q576" t="str">
        <f t="shared" si="43"/>
        <v>Southampton</v>
      </c>
    </row>
    <row r="577" spans="1:17" x14ac:dyDescent="0.25">
      <c r="A577">
        <v>576</v>
      </c>
      <c r="B577">
        <v>0</v>
      </c>
      <c r="C577" t="str">
        <f t="shared" si="40"/>
        <v>Died</v>
      </c>
      <c r="D577">
        <v>3</v>
      </c>
      <c r="E577" t="str">
        <f t="shared" si="44"/>
        <v>Third</v>
      </c>
      <c r="F577" t="s">
        <v>824</v>
      </c>
      <c r="G577" t="s">
        <v>13</v>
      </c>
      <c r="H577">
        <v>19</v>
      </c>
      <c r="I577">
        <f t="shared" si="41"/>
        <v>19</v>
      </c>
      <c r="J577">
        <v>0</v>
      </c>
      <c r="K577">
        <v>0</v>
      </c>
      <c r="L577">
        <v>358585</v>
      </c>
      <c r="M577">
        <v>14.5</v>
      </c>
      <c r="N577">
        <f t="shared" si="42"/>
        <v>14.5</v>
      </c>
      <c r="P577" t="s">
        <v>15</v>
      </c>
      <c r="Q577" t="str">
        <f t="shared" si="43"/>
        <v>Southampton</v>
      </c>
    </row>
    <row r="578" spans="1:17" x14ac:dyDescent="0.25">
      <c r="A578">
        <v>577</v>
      </c>
      <c r="B578">
        <v>1</v>
      </c>
      <c r="C578" t="str">
        <f t="shared" ref="C578:C641" si="45">IF(B578=1, "Survived", "Died")</f>
        <v>Survived</v>
      </c>
      <c r="D578">
        <v>2</v>
      </c>
      <c r="E578" t="str">
        <f t="shared" si="44"/>
        <v>Second</v>
      </c>
      <c r="F578" t="s">
        <v>825</v>
      </c>
      <c r="G578" t="s">
        <v>17</v>
      </c>
      <c r="H578">
        <v>34</v>
      </c>
      <c r="I578">
        <f t="shared" ref="I578:I641" si="46">IF(H578="",AVERAGE(H:H),H578)</f>
        <v>34</v>
      </c>
      <c r="J578">
        <v>0</v>
      </c>
      <c r="K578">
        <v>0</v>
      </c>
      <c r="L578">
        <v>243880</v>
      </c>
      <c r="M578">
        <v>13</v>
      </c>
      <c r="N578">
        <f t="shared" ref="N578:N641" si="47">IF(M578="",MEDIAN(M:M),M578)</f>
        <v>13</v>
      </c>
      <c r="P578" t="s">
        <v>15</v>
      </c>
      <c r="Q578" t="str">
        <f t="shared" ref="Q578:Q641" si="48">IF(P578="C", "Cherbourg", IF(P578="Q", "Queenstown", IF(P578="S", "Southampton")))</f>
        <v>Southampton</v>
      </c>
    </row>
    <row r="579" spans="1:17" x14ac:dyDescent="0.25">
      <c r="A579">
        <v>578</v>
      </c>
      <c r="B579">
        <v>1</v>
      </c>
      <c r="C579" t="str">
        <f t="shared" si="45"/>
        <v>Survived</v>
      </c>
      <c r="D579">
        <v>1</v>
      </c>
      <c r="E579" t="str">
        <f t="shared" ref="E579:E642" si="49">IF(D579=1, "First", IF(D579=2, "Second", IF(D579=3, "Third")))</f>
        <v>First</v>
      </c>
      <c r="F579" t="s">
        <v>826</v>
      </c>
      <c r="G579" t="s">
        <v>17</v>
      </c>
      <c r="H579">
        <v>39</v>
      </c>
      <c r="I579">
        <f t="shared" si="46"/>
        <v>39</v>
      </c>
      <c r="J579">
        <v>1</v>
      </c>
      <c r="K579">
        <v>0</v>
      </c>
      <c r="L579">
        <v>13507</v>
      </c>
      <c r="M579">
        <v>55.9</v>
      </c>
      <c r="N579">
        <f t="shared" si="47"/>
        <v>55.9</v>
      </c>
      <c r="O579" t="s">
        <v>631</v>
      </c>
      <c r="P579" t="s">
        <v>15</v>
      </c>
      <c r="Q579" t="str">
        <f t="shared" si="48"/>
        <v>Southampton</v>
      </c>
    </row>
    <row r="580" spans="1:17" x14ac:dyDescent="0.25">
      <c r="A580">
        <v>579</v>
      </c>
      <c r="B580">
        <v>0</v>
      </c>
      <c r="C580" t="str">
        <f t="shared" si="45"/>
        <v>Died</v>
      </c>
      <c r="D580">
        <v>3</v>
      </c>
      <c r="E580" t="str">
        <f t="shared" si="49"/>
        <v>Third</v>
      </c>
      <c r="F580" t="s">
        <v>827</v>
      </c>
      <c r="G580" t="s">
        <v>17</v>
      </c>
      <c r="I580">
        <f t="shared" si="46"/>
        <v>29.69911764705882</v>
      </c>
      <c r="J580">
        <v>1</v>
      </c>
      <c r="K580">
        <v>0</v>
      </c>
      <c r="L580">
        <v>2689</v>
      </c>
      <c r="M580">
        <v>14.458299999999999</v>
      </c>
      <c r="N580">
        <f t="shared" si="47"/>
        <v>14.458299999999999</v>
      </c>
      <c r="P580" t="s">
        <v>20</v>
      </c>
      <c r="Q580" t="str">
        <f t="shared" si="48"/>
        <v>Cherbourg</v>
      </c>
    </row>
    <row r="581" spans="1:17" x14ac:dyDescent="0.25">
      <c r="A581">
        <v>580</v>
      </c>
      <c r="B581">
        <v>1</v>
      </c>
      <c r="C581" t="str">
        <f t="shared" si="45"/>
        <v>Survived</v>
      </c>
      <c r="D581">
        <v>3</v>
      </c>
      <c r="E581" t="str">
        <f t="shared" si="49"/>
        <v>Third</v>
      </c>
      <c r="F581" t="s">
        <v>828</v>
      </c>
      <c r="G581" t="s">
        <v>13</v>
      </c>
      <c r="H581">
        <v>32</v>
      </c>
      <c r="I581">
        <f t="shared" si="46"/>
        <v>32</v>
      </c>
      <c r="J581">
        <v>0</v>
      </c>
      <c r="K581">
        <v>0</v>
      </c>
      <c r="L581" t="s">
        <v>829</v>
      </c>
      <c r="M581">
        <v>7.9249999999999998</v>
      </c>
      <c r="N581">
        <f t="shared" si="47"/>
        <v>7.9249999999999998</v>
      </c>
      <c r="P581" t="s">
        <v>15</v>
      </c>
      <c r="Q581" t="str">
        <f t="shared" si="48"/>
        <v>Southampton</v>
      </c>
    </row>
    <row r="582" spans="1:17" x14ac:dyDescent="0.25">
      <c r="A582">
        <v>581</v>
      </c>
      <c r="B582">
        <v>1</v>
      </c>
      <c r="C582" t="str">
        <f t="shared" si="45"/>
        <v>Survived</v>
      </c>
      <c r="D582">
        <v>2</v>
      </c>
      <c r="E582" t="str">
        <f t="shared" si="49"/>
        <v>Second</v>
      </c>
      <c r="F582" t="s">
        <v>830</v>
      </c>
      <c r="G582" t="s">
        <v>17</v>
      </c>
      <c r="H582">
        <v>25</v>
      </c>
      <c r="I582">
        <f t="shared" si="46"/>
        <v>25</v>
      </c>
      <c r="J582">
        <v>1</v>
      </c>
      <c r="K582">
        <v>1</v>
      </c>
      <c r="L582">
        <v>237789</v>
      </c>
      <c r="M582">
        <v>30</v>
      </c>
      <c r="N582">
        <f t="shared" si="47"/>
        <v>30</v>
      </c>
      <c r="P582" t="s">
        <v>15</v>
      </c>
      <c r="Q582" t="str">
        <f t="shared" si="48"/>
        <v>Southampton</v>
      </c>
    </row>
    <row r="583" spans="1:17" x14ac:dyDescent="0.25">
      <c r="A583">
        <v>582</v>
      </c>
      <c r="B583">
        <v>1</v>
      </c>
      <c r="C583" t="str">
        <f t="shared" si="45"/>
        <v>Survived</v>
      </c>
      <c r="D583">
        <v>1</v>
      </c>
      <c r="E583" t="str">
        <f t="shared" si="49"/>
        <v>First</v>
      </c>
      <c r="F583" t="s">
        <v>831</v>
      </c>
      <c r="G583" t="s">
        <v>17</v>
      </c>
      <c r="H583">
        <v>39</v>
      </c>
      <c r="I583">
        <f t="shared" si="46"/>
        <v>39</v>
      </c>
      <c r="J583">
        <v>1</v>
      </c>
      <c r="K583">
        <v>1</v>
      </c>
      <c r="L583">
        <v>17421</v>
      </c>
      <c r="M583">
        <v>110.88330000000001</v>
      </c>
      <c r="N583">
        <f t="shared" si="47"/>
        <v>110.88330000000001</v>
      </c>
      <c r="O583" t="s">
        <v>832</v>
      </c>
      <c r="P583" t="s">
        <v>20</v>
      </c>
      <c r="Q583" t="str">
        <f t="shared" si="48"/>
        <v>Cherbourg</v>
      </c>
    </row>
    <row r="584" spans="1:17" x14ac:dyDescent="0.25">
      <c r="A584">
        <v>583</v>
      </c>
      <c r="B584">
        <v>0</v>
      </c>
      <c r="C584" t="str">
        <f t="shared" si="45"/>
        <v>Died</v>
      </c>
      <c r="D584">
        <v>2</v>
      </c>
      <c r="E584" t="str">
        <f t="shared" si="49"/>
        <v>Second</v>
      </c>
      <c r="F584" t="s">
        <v>833</v>
      </c>
      <c r="G584" t="s">
        <v>13</v>
      </c>
      <c r="H584">
        <v>54</v>
      </c>
      <c r="I584">
        <f t="shared" si="46"/>
        <v>54</v>
      </c>
      <c r="J584">
        <v>0</v>
      </c>
      <c r="K584">
        <v>0</v>
      </c>
      <c r="L584">
        <v>28403</v>
      </c>
      <c r="M584">
        <v>26</v>
      </c>
      <c r="N584">
        <f t="shared" si="47"/>
        <v>26</v>
      </c>
      <c r="P584" t="s">
        <v>15</v>
      </c>
      <c r="Q584" t="str">
        <f t="shared" si="48"/>
        <v>Southampton</v>
      </c>
    </row>
    <row r="585" spans="1:17" x14ac:dyDescent="0.25">
      <c r="A585">
        <v>584</v>
      </c>
      <c r="B585">
        <v>0</v>
      </c>
      <c r="C585" t="str">
        <f t="shared" si="45"/>
        <v>Died</v>
      </c>
      <c r="D585">
        <v>1</v>
      </c>
      <c r="E585" t="str">
        <f t="shared" si="49"/>
        <v>First</v>
      </c>
      <c r="F585" t="s">
        <v>834</v>
      </c>
      <c r="G585" t="s">
        <v>13</v>
      </c>
      <c r="H585">
        <v>36</v>
      </c>
      <c r="I585">
        <f t="shared" si="46"/>
        <v>36</v>
      </c>
      <c r="J585">
        <v>0</v>
      </c>
      <c r="K585">
        <v>0</v>
      </c>
      <c r="L585">
        <v>13049</v>
      </c>
      <c r="M585">
        <v>40.125</v>
      </c>
      <c r="N585">
        <f t="shared" si="47"/>
        <v>40.125</v>
      </c>
      <c r="O585" t="s">
        <v>835</v>
      </c>
      <c r="P585" t="s">
        <v>20</v>
      </c>
      <c r="Q585" t="str">
        <f t="shared" si="48"/>
        <v>Cherbourg</v>
      </c>
    </row>
    <row r="586" spans="1:17" x14ac:dyDescent="0.25">
      <c r="A586">
        <v>585</v>
      </c>
      <c r="B586">
        <v>0</v>
      </c>
      <c r="C586" t="str">
        <f t="shared" si="45"/>
        <v>Died</v>
      </c>
      <c r="D586">
        <v>3</v>
      </c>
      <c r="E586" t="str">
        <f t="shared" si="49"/>
        <v>Third</v>
      </c>
      <c r="F586" t="s">
        <v>836</v>
      </c>
      <c r="G586" t="s">
        <v>13</v>
      </c>
      <c r="I586">
        <f t="shared" si="46"/>
        <v>29.69911764705882</v>
      </c>
      <c r="J586">
        <v>0</v>
      </c>
      <c r="K586">
        <v>0</v>
      </c>
      <c r="L586">
        <v>3411</v>
      </c>
      <c r="M586">
        <v>8.7125000000000004</v>
      </c>
      <c r="N586">
        <f t="shared" si="47"/>
        <v>8.7125000000000004</v>
      </c>
      <c r="P586" t="s">
        <v>20</v>
      </c>
      <c r="Q586" t="str">
        <f t="shared" si="48"/>
        <v>Cherbourg</v>
      </c>
    </row>
    <row r="587" spans="1:17" x14ac:dyDescent="0.25">
      <c r="A587">
        <v>586</v>
      </c>
      <c r="B587">
        <v>1</v>
      </c>
      <c r="C587" t="str">
        <f t="shared" si="45"/>
        <v>Survived</v>
      </c>
      <c r="D587">
        <v>1</v>
      </c>
      <c r="E587" t="str">
        <f t="shared" si="49"/>
        <v>First</v>
      </c>
      <c r="F587" t="s">
        <v>837</v>
      </c>
      <c r="G587" t="s">
        <v>17</v>
      </c>
      <c r="H587">
        <v>18</v>
      </c>
      <c r="I587">
        <f t="shared" si="46"/>
        <v>18</v>
      </c>
      <c r="J587">
        <v>0</v>
      </c>
      <c r="K587">
        <v>2</v>
      </c>
      <c r="L587">
        <v>110413</v>
      </c>
      <c r="M587">
        <v>79.650000000000006</v>
      </c>
      <c r="N587">
        <f t="shared" si="47"/>
        <v>79.650000000000006</v>
      </c>
      <c r="O587" t="s">
        <v>838</v>
      </c>
      <c r="P587" t="s">
        <v>15</v>
      </c>
      <c r="Q587" t="str">
        <f t="shared" si="48"/>
        <v>Southampton</v>
      </c>
    </row>
    <row r="588" spans="1:17" x14ac:dyDescent="0.25">
      <c r="A588">
        <v>587</v>
      </c>
      <c r="B588">
        <v>0</v>
      </c>
      <c r="C588" t="str">
        <f t="shared" si="45"/>
        <v>Died</v>
      </c>
      <c r="D588">
        <v>2</v>
      </c>
      <c r="E588" t="str">
        <f t="shared" si="49"/>
        <v>Second</v>
      </c>
      <c r="F588" t="s">
        <v>839</v>
      </c>
      <c r="G588" t="s">
        <v>13</v>
      </c>
      <c r="H588">
        <v>47</v>
      </c>
      <c r="I588">
        <f t="shared" si="46"/>
        <v>47</v>
      </c>
      <c r="J588">
        <v>0</v>
      </c>
      <c r="K588">
        <v>0</v>
      </c>
      <c r="L588">
        <v>237565</v>
      </c>
      <c r="M588">
        <v>15</v>
      </c>
      <c r="N588">
        <f t="shared" si="47"/>
        <v>15</v>
      </c>
      <c r="P588" t="s">
        <v>15</v>
      </c>
      <c r="Q588" t="str">
        <f t="shared" si="48"/>
        <v>Southampton</v>
      </c>
    </row>
    <row r="589" spans="1:17" x14ac:dyDescent="0.25">
      <c r="A589">
        <v>588</v>
      </c>
      <c r="B589">
        <v>1</v>
      </c>
      <c r="C589" t="str">
        <f t="shared" si="45"/>
        <v>Survived</v>
      </c>
      <c r="D589">
        <v>1</v>
      </c>
      <c r="E589" t="str">
        <f t="shared" si="49"/>
        <v>First</v>
      </c>
      <c r="F589" t="s">
        <v>840</v>
      </c>
      <c r="G589" t="s">
        <v>13</v>
      </c>
      <c r="H589">
        <v>60</v>
      </c>
      <c r="I589">
        <f t="shared" si="46"/>
        <v>60</v>
      </c>
      <c r="J589">
        <v>1</v>
      </c>
      <c r="K589">
        <v>1</v>
      </c>
      <c r="L589">
        <v>13567</v>
      </c>
      <c r="M589">
        <v>79.2</v>
      </c>
      <c r="N589">
        <f t="shared" si="47"/>
        <v>79.2</v>
      </c>
      <c r="O589" t="s">
        <v>841</v>
      </c>
      <c r="P589" t="s">
        <v>20</v>
      </c>
      <c r="Q589" t="str">
        <f t="shared" si="48"/>
        <v>Cherbourg</v>
      </c>
    </row>
    <row r="590" spans="1:17" x14ac:dyDescent="0.25">
      <c r="A590">
        <v>589</v>
      </c>
      <c r="B590">
        <v>0</v>
      </c>
      <c r="C590" t="str">
        <f t="shared" si="45"/>
        <v>Died</v>
      </c>
      <c r="D590">
        <v>3</v>
      </c>
      <c r="E590" t="str">
        <f t="shared" si="49"/>
        <v>Third</v>
      </c>
      <c r="F590" t="s">
        <v>842</v>
      </c>
      <c r="G590" t="s">
        <v>13</v>
      </c>
      <c r="H590">
        <v>22</v>
      </c>
      <c r="I590">
        <f t="shared" si="46"/>
        <v>22</v>
      </c>
      <c r="J590">
        <v>0</v>
      </c>
      <c r="K590">
        <v>0</v>
      </c>
      <c r="L590">
        <v>14973</v>
      </c>
      <c r="M590">
        <v>8.0500000000000007</v>
      </c>
      <c r="N590">
        <f t="shared" si="47"/>
        <v>8.0500000000000007</v>
      </c>
      <c r="P590" t="s">
        <v>15</v>
      </c>
      <c r="Q590" t="str">
        <f t="shared" si="48"/>
        <v>Southampton</v>
      </c>
    </row>
    <row r="591" spans="1:17" x14ac:dyDescent="0.25">
      <c r="A591">
        <v>590</v>
      </c>
      <c r="B591">
        <v>0</v>
      </c>
      <c r="C591" t="str">
        <f t="shared" si="45"/>
        <v>Died</v>
      </c>
      <c r="D591">
        <v>3</v>
      </c>
      <c r="E591" t="str">
        <f t="shared" si="49"/>
        <v>Third</v>
      </c>
      <c r="F591" t="s">
        <v>843</v>
      </c>
      <c r="G591" t="s">
        <v>13</v>
      </c>
      <c r="I591">
        <f t="shared" si="46"/>
        <v>29.69911764705882</v>
      </c>
      <c r="J591">
        <v>0</v>
      </c>
      <c r="K591">
        <v>0</v>
      </c>
      <c r="L591" t="s">
        <v>844</v>
      </c>
      <c r="M591">
        <v>8.0500000000000007</v>
      </c>
      <c r="N591">
        <f t="shared" si="47"/>
        <v>8.0500000000000007</v>
      </c>
      <c r="P591" t="s">
        <v>15</v>
      </c>
      <c r="Q591" t="str">
        <f t="shared" si="48"/>
        <v>Southampton</v>
      </c>
    </row>
    <row r="592" spans="1:17" x14ac:dyDescent="0.25">
      <c r="A592">
        <v>591</v>
      </c>
      <c r="B592">
        <v>0</v>
      </c>
      <c r="C592" t="str">
        <f t="shared" si="45"/>
        <v>Died</v>
      </c>
      <c r="D592">
        <v>3</v>
      </c>
      <c r="E592" t="str">
        <f t="shared" si="49"/>
        <v>Third</v>
      </c>
      <c r="F592" t="s">
        <v>845</v>
      </c>
      <c r="G592" t="s">
        <v>13</v>
      </c>
      <c r="H592">
        <v>35</v>
      </c>
      <c r="I592">
        <f t="shared" si="46"/>
        <v>35</v>
      </c>
      <c r="J592">
        <v>0</v>
      </c>
      <c r="K592">
        <v>0</v>
      </c>
      <c r="L592" t="s">
        <v>846</v>
      </c>
      <c r="M592">
        <v>7.125</v>
      </c>
      <c r="N592">
        <f t="shared" si="47"/>
        <v>7.125</v>
      </c>
      <c r="P592" t="s">
        <v>15</v>
      </c>
      <c r="Q592" t="str">
        <f t="shared" si="48"/>
        <v>Southampton</v>
      </c>
    </row>
    <row r="593" spans="1:17" x14ac:dyDescent="0.25">
      <c r="A593">
        <v>592</v>
      </c>
      <c r="B593">
        <v>1</v>
      </c>
      <c r="C593" t="str">
        <f t="shared" si="45"/>
        <v>Survived</v>
      </c>
      <c r="D593">
        <v>1</v>
      </c>
      <c r="E593" t="str">
        <f t="shared" si="49"/>
        <v>First</v>
      </c>
      <c r="F593" t="s">
        <v>847</v>
      </c>
      <c r="G593" t="s">
        <v>17</v>
      </c>
      <c r="H593">
        <v>52</v>
      </c>
      <c r="I593">
        <f t="shared" si="46"/>
        <v>52</v>
      </c>
      <c r="J593">
        <v>1</v>
      </c>
      <c r="K593">
        <v>0</v>
      </c>
      <c r="L593">
        <v>36947</v>
      </c>
      <c r="M593">
        <v>78.2667</v>
      </c>
      <c r="N593">
        <f t="shared" si="47"/>
        <v>78.2667</v>
      </c>
      <c r="O593" t="s">
        <v>716</v>
      </c>
      <c r="P593" t="s">
        <v>20</v>
      </c>
      <c r="Q593" t="str">
        <f t="shared" si="48"/>
        <v>Cherbourg</v>
      </c>
    </row>
    <row r="594" spans="1:17" x14ac:dyDescent="0.25">
      <c r="A594">
        <v>593</v>
      </c>
      <c r="B594">
        <v>0</v>
      </c>
      <c r="C594" t="str">
        <f t="shared" si="45"/>
        <v>Died</v>
      </c>
      <c r="D594">
        <v>3</v>
      </c>
      <c r="E594" t="str">
        <f t="shared" si="49"/>
        <v>Third</v>
      </c>
      <c r="F594" t="s">
        <v>848</v>
      </c>
      <c r="G594" t="s">
        <v>13</v>
      </c>
      <c r="H594">
        <v>47</v>
      </c>
      <c r="I594">
        <f t="shared" si="46"/>
        <v>47</v>
      </c>
      <c r="J594">
        <v>0</v>
      </c>
      <c r="K594">
        <v>0</v>
      </c>
      <c r="L594" t="s">
        <v>849</v>
      </c>
      <c r="M594">
        <v>7.25</v>
      </c>
      <c r="N594">
        <f t="shared" si="47"/>
        <v>7.25</v>
      </c>
      <c r="P594" t="s">
        <v>15</v>
      </c>
      <c r="Q594" t="str">
        <f t="shared" si="48"/>
        <v>Southampton</v>
      </c>
    </row>
    <row r="595" spans="1:17" x14ac:dyDescent="0.25">
      <c r="A595">
        <v>594</v>
      </c>
      <c r="B595">
        <v>0</v>
      </c>
      <c r="C595" t="str">
        <f t="shared" si="45"/>
        <v>Died</v>
      </c>
      <c r="D595">
        <v>3</v>
      </c>
      <c r="E595" t="str">
        <f t="shared" si="49"/>
        <v>Third</v>
      </c>
      <c r="F595" t="s">
        <v>850</v>
      </c>
      <c r="G595" t="s">
        <v>17</v>
      </c>
      <c r="I595">
        <f t="shared" si="46"/>
        <v>29.69911764705882</v>
      </c>
      <c r="J595">
        <v>0</v>
      </c>
      <c r="K595">
        <v>2</v>
      </c>
      <c r="L595">
        <v>364848</v>
      </c>
      <c r="M595">
        <v>7.75</v>
      </c>
      <c r="N595">
        <f t="shared" si="47"/>
        <v>7.75</v>
      </c>
      <c r="P595" t="s">
        <v>27</v>
      </c>
      <c r="Q595" t="str">
        <f t="shared" si="48"/>
        <v>Queenstown</v>
      </c>
    </row>
    <row r="596" spans="1:17" x14ac:dyDescent="0.25">
      <c r="A596">
        <v>595</v>
      </c>
      <c r="B596">
        <v>0</v>
      </c>
      <c r="C596" t="str">
        <f t="shared" si="45"/>
        <v>Died</v>
      </c>
      <c r="D596">
        <v>2</v>
      </c>
      <c r="E596" t="str">
        <f t="shared" si="49"/>
        <v>Second</v>
      </c>
      <c r="F596" t="s">
        <v>851</v>
      </c>
      <c r="G596" t="s">
        <v>13</v>
      </c>
      <c r="H596">
        <v>37</v>
      </c>
      <c r="I596">
        <f t="shared" si="46"/>
        <v>37</v>
      </c>
      <c r="J596">
        <v>1</v>
      </c>
      <c r="K596">
        <v>0</v>
      </c>
      <c r="L596" t="s">
        <v>852</v>
      </c>
      <c r="M596">
        <v>26</v>
      </c>
      <c r="N596">
        <f t="shared" si="47"/>
        <v>26</v>
      </c>
      <c r="P596" t="s">
        <v>15</v>
      </c>
      <c r="Q596" t="str">
        <f t="shared" si="48"/>
        <v>Southampton</v>
      </c>
    </row>
    <row r="597" spans="1:17" x14ac:dyDescent="0.25">
      <c r="A597">
        <v>596</v>
      </c>
      <c r="B597">
        <v>0</v>
      </c>
      <c r="C597" t="str">
        <f t="shared" si="45"/>
        <v>Died</v>
      </c>
      <c r="D597">
        <v>3</v>
      </c>
      <c r="E597" t="str">
        <f t="shared" si="49"/>
        <v>Third</v>
      </c>
      <c r="F597" t="s">
        <v>853</v>
      </c>
      <c r="G597" t="s">
        <v>13</v>
      </c>
      <c r="H597">
        <v>36</v>
      </c>
      <c r="I597">
        <f t="shared" si="46"/>
        <v>36</v>
      </c>
      <c r="J597">
        <v>1</v>
      </c>
      <c r="K597">
        <v>1</v>
      </c>
      <c r="L597">
        <v>345773</v>
      </c>
      <c r="M597">
        <v>24.15</v>
      </c>
      <c r="N597">
        <f t="shared" si="47"/>
        <v>24.15</v>
      </c>
      <c r="P597" t="s">
        <v>15</v>
      </c>
      <c r="Q597" t="str">
        <f t="shared" si="48"/>
        <v>Southampton</v>
      </c>
    </row>
    <row r="598" spans="1:17" x14ac:dyDescent="0.25">
      <c r="A598">
        <v>597</v>
      </c>
      <c r="B598">
        <v>1</v>
      </c>
      <c r="C598" t="str">
        <f t="shared" si="45"/>
        <v>Survived</v>
      </c>
      <c r="D598">
        <v>2</v>
      </c>
      <c r="E598" t="str">
        <f t="shared" si="49"/>
        <v>Second</v>
      </c>
      <c r="F598" t="s">
        <v>854</v>
      </c>
      <c r="G598" t="s">
        <v>17</v>
      </c>
      <c r="I598">
        <f t="shared" si="46"/>
        <v>29.69911764705882</v>
      </c>
      <c r="J598">
        <v>0</v>
      </c>
      <c r="K598">
        <v>0</v>
      </c>
      <c r="L598">
        <v>248727</v>
      </c>
      <c r="M598">
        <v>33</v>
      </c>
      <c r="N598">
        <f t="shared" si="47"/>
        <v>33</v>
      </c>
      <c r="P598" t="s">
        <v>15</v>
      </c>
      <c r="Q598" t="str">
        <f t="shared" si="48"/>
        <v>Southampton</v>
      </c>
    </row>
    <row r="599" spans="1:17" x14ac:dyDescent="0.25">
      <c r="A599">
        <v>598</v>
      </c>
      <c r="B599">
        <v>0</v>
      </c>
      <c r="C599" t="str">
        <f t="shared" si="45"/>
        <v>Died</v>
      </c>
      <c r="D599">
        <v>3</v>
      </c>
      <c r="E599" t="str">
        <f t="shared" si="49"/>
        <v>Third</v>
      </c>
      <c r="F599" t="s">
        <v>855</v>
      </c>
      <c r="G599" t="s">
        <v>13</v>
      </c>
      <c r="H599">
        <v>49</v>
      </c>
      <c r="I599">
        <f t="shared" si="46"/>
        <v>49</v>
      </c>
      <c r="J599">
        <v>0</v>
      </c>
      <c r="K599">
        <v>0</v>
      </c>
      <c r="L599" t="s">
        <v>280</v>
      </c>
      <c r="M599">
        <v>0</v>
      </c>
      <c r="N599">
        <f t="shared" si="47"/>
        <v>0</v>
      </c>
      <c r="P599" t="s">
        <v>15</v>
      </c>
      <c r="Q599" t="str">
        <f t="shared" si="48"/>
        <v>Southampton</v>
      </c>
    </row>
    <row r="600" spans="1:17" x14ac:dyDescent="0.25">
      <c r="A600">
        <v>599</v>
      </c>
      <c r="B600">
        <v>0</v>
      </c>
      <c r="C600" t="str">
        <f t="shared" si="45"/>
        <v>Died</v>
      </c>
      <c r="D600">
        <v>3</v>
      </c>
      <c r="E600" t="str">
        <f t="shared" si="49"/>
        <v>Third</v>
      </c>
      <c r="F600" t="s">
        <v>856</v>
      </c>
      <c r="G600" t="s">
        <v>13</v>
      </c>
      <c r="I600">
        <f t="shared" si="46"/>
        <v>29.69911764705882</v>
      </c>
      <c r="J600">
        <v>0</v>
      </c>
      <c r="K600">
        <v>0</v>
      </c>
      <c r="L600">
        <v>2664</v>
      </c>
      <c r="M600">
        <v>7.2249999999999996</v>
      </c>
      <c r="N600">
        <f t="shared" si="47"/>
        <v>7.2249999999999996</v>
      </c>
      <c r="P600" t="s">
        <v>20</v>
      </c>
      <c r="Q600" t="str">
        <f t="shared" si="48"/>
        <v>Cherbourg</v>
      </c>
    </row>
    <row r="601" spans="1:17" x14ac:dyDescent="0.25">
      <c r="A601">
        <v>600</v>
      </c>
      <c r="B601">
        <v>1</v>
      </c>
      <c r="C601" t="str">
        <f t="shared" si="45"/>
        <v>Survived</v>
      </c>
      <c r="D601">
        <v>1</v>
      </c>
      <c r="E601" t="str">
        <f t="shared" si="49"/>
        <v>First</v>
      </c>
      <c r="F601" t="s">
        <v>857</v>
      </c>
      <c r="G601" t="s">
        <v>13</v>
      </c>
      <c r="H601">
        <v>49</v>
      </c>
      <c r="I601">
        <f t="shared" si="46"/>
        <v>49</v>
      </c>
      <c r="J601">
        <v>1</v>
      </c>
      <c r="K601">
        <v>0</v>
      </c>
      <c r="L601" t="s">
        <v>467</v>
      </c>
      <c r="M601">
        <v>56.929200000000002</v>
      </c>
      <c r="N601">
        <f t="shared" si="47"/>
        <v>56.929200000000002</v>
      </c>
      <c r="O601" t="s">
        <v>858</v>
      </c>
      <c r="P601" t="s">
        <v>20</v>
      </c>
      <c r="Q601" t="str">
        <f t="shared" si="48"/>
        <v>Cherbourg</v>
      </c>
    </row>
    <row r="602" spans="1:17" x14ac:dyDescent="0.25">
      <c r="A602">
        <v>601</v>
      </c>
      <c r="B602">
        <v>1</v>
      </c>
      <c r="C602" t="str">
        <f t="shared" si="45"/>
        <v>Survived</v>
      </c>
      <c r="D602">
        <v>2</v>
      </c>
      <c r="E602" t="str">
        <f t="shared" si="49"/>
        <v>Second</v>
      </c>
      <c r="F602" t="s">
        <v>859</v>
      </c>
      <c r="G602" t="s">
        <v>17</v>
      </c>
      <c r="H602">
        <v>24</v>
      </c>
      <c r="I602">
        <f t="shared" si="46"/>
        <v>24</v>
      </c>
      <c r="J602">
        <v>2</v>
      </c>
      <c r="K602">
        <v>1</v>
      </c>
      <c r="L602">
        <v>243847</v>
      </c>
      <c r="M602">
        <v>27</v>
      </c>
      <c r="N602">
        <f t="shared" si="47"/>
        <v>27</v>
      </c>
      <c r="P602" t="s">
        <v>15</v>
      </c>
      <c r="Q602" t="str">
        <f t="shared" si="48"/>
        <v>Southampton</v>
      </c>
    </row>
    <row r="603" spans="1:17" x14ac:dyDescent="0.25">
      <c r="A603">
        <v>602</v>
      </c>
      <c r="B603">
        <v>0</v>
      </c>
      <c r="C603" t="str">
        <f t="shared" si="45"/>
        <v>Died</v>
      </c>
      <c r="D603">
        <v>3</v>
      </c>
      <c r="E603" t="str">
        <f t="shared" si="49"/>
        <v>Third</v>
      </c>
      <c r="F603" t="s">
        <v>860</v>
      </c>
      <c r="G603" t="s">
        <v>13</v>
      </c>
      <c r="I603">
        <f t="shared" si="46"/>
        <v>29.69911764705882</v>
      </c>
      <c r="J603">
        <v>0</v>
      </c>
      <c r="K603">
        <v>0</v>
      </c>
      <c r="L603">
        <v>349214</v>
      </c>
      <c r="M603">
        <v>7.8958000000000004</v>
      </c>
      <c r="N603">
        <f t="shared" si="47"/>
        <v>7.8958000000000004</v>
      </c>
      <c r="P603" t="s">
        <v>15</v>
      </c>
      <c r="Q603" t="str">
        <f t="shared" si="48"/>
        <v>Southampton</v>
      </c>
    </row>
    <row r="604" spans="1:17" x14ac:dyDescent="0.25">
      <c r="A604">
        <v>603</v>
      </c>
      <c r="B604">
        <v>0</v>
      </c>
      <c r="C604" t="str">
        <f t="shared" si="45"/>
        <v>Died</v>
      </c>
      <c r="D604">
        <v>1</v>
      </c>
      <c r="E604" t="str">
        <f t="shared" si="49"/>
        <v>First</v>
      </c>
      <c r="F604" t="s">
        <v>861</v>
      </c>
      <c r="G604" t="s">
        <v>13</v>
      </c>
      <c r="I604">
        <f t="shared" si="46"/>
        <v>29.69911764705882</v>
      </c>
      <c r="J604">
        <v>0</v>
      </c>
      <c r="K604">
        <v>0</v>
      </c>
      <c r="L604">
        <v>113796</v>
      </c>
      <c r="M604">
        <v>42.4</v>
      </c>
      <c r="N604">
        <f t="shared" si="47"/>
        <v>42.4</v>
      </c>
      <c r="P604" t="s">
        <v>15</v>
      </c>
      <c r="Q604" t="str">
        <f t="shared" si="48"/>
        <v>Southampton</v>
      </c>
    </row>
    <row r="605" spans="1:17" x14ac:dyDescent="0.25">
      <c r="A605">
        <v>604</v>
      </c>
      <c r="B605">
        <v>0</v>
      </c>
      <c r="C605" t="str">
        <f t="shared" si="45"/>
        <v>Died</v>
      </c>
      <c r="D605">
        <v>3</v>
      </c>
      <c r="E605" t="str">
        <f t="shared" si="49"/>
        <v>Third</v>
      </c>
      <c r="F605" t="s">
        <v>862</v>
      </c>
      <c r="G605" t="s">
        <v>13</v>
      </c>
      <c r="H605">
        <v>44</v>
      </c>
      <c r="I605">
        <f t="shared" si="46"/>
        <v>44</v>
      </c>
      <c r="J605">
        <v>0</v>
      </c>
      <c r="K605">
        <v>0</v>
      </c>
      <c r="L605">
        <v>364511</v>
      </c>
      <c r="M605">
        <v>8.0500000000000007</v>
      </c>
      <c r="N605">
        <f t="shared" si="47"/>
        <v>8.0500000000000007</v>
      </c>
      <c r="P605" t="s">
        <v>15</v>
      </c>
      <c r="Q605" t="str">
        <f t="shared" si="48"/>
        <v>Southampton</v>
      </c>
    </row>
    <row r="606" spans="1:17" x14ac:dyDescent="0.25">
      <c r="A606">
        <v>605</v>
      </c>
      <c r="B606">
        <v>1</v>
      </c>
      <c r="C606" t="str">
        <f t="shared" si="45"/>
        <v>Survived</v>
      </c>
      <c r="D606">
        <v>1</v>
      </c>
      <c r="E606" t="str">
        <f t="shared" si="49"/>
        <v>First</v>
      </c>
      <c r="F606" t="s">
        <v>863</v>
      </c>
      <c r="G606" t="s">
        <v>13</v>
      </c>
      <c r="H606">
        <v>35</v>
      </c>
      <c r="I606">
        <f t="shared" si="46"/>
        <v>35</v>
      </c>
      <c r="J606">
        <v>0</v>
      </c>
      <c r="K606">
        <v>0</v>
      </c>
      <c r="L606">
        <v>111426</v>
      </c>
      <c r="M606">
        <v>26.55</v>
      </c>
      <c r="N606">
        <f t="shared" si="47"/>
        <v>26.55</v>
      </c>
      <c r="P606" t="s">
        <v>20</v>
      </c>
      <c r="Q606" t="str">
        <f t="shared" si="48"/>
        <v>Cherbourg</v>
      </c>
    </row>
    <row r="607" spans="1:17" x14ac:dyDescent="0.25">
      <c r="A607">
        <v>606</v>
      </c>
      <c r="B607">
        <v>0</v>
      </c>
      <c r="C607" t="str">
        <f t="shared" si="45"/>
        <v>Died</v>
      </c>
      <c r="D607">
        <v>3</v>
      </c>
      <c r="E607" t="str">
        <f t="shared" si="49"/>
        <v>Third</v>
      </c>
      <c r="F607" t="s">
        <v>864</v>
      </c>
      <c r="G607" t="s">
        <v>13</v>
      </c>
      <c r="H607">
        <v>36</v>
      </c>
      <c r="I607">
        <f t="shared" si="46"/>
        <v>36</v>
      </c>
      <c r="J607">
        <v>1</v>
      </c>
      <c r="K607">
        <v>0</v>
      </c>
      <c r="L607">
        <v>349910</v>
      </c>
      <c r="M607">
        <v>15.55</v>
      </c>
      <c r="N607">
        <f t="shared" si="47"/>
        <v>15.55</v>
      </c>
      <c r="P607" t="s">
        <v>15</v>
      </c>
      <c r="Q607" t="str">
        <f t="shared" si="48"/>
        <v>Southampton</v>
      </c>
    </row>
    <row r="608" spans="1:17" x14ac:dyDescent="0.25">
      <c r="A608">
        <v>607</v>
      </c>
      <c r="B608">
        <v>0</v>
      </c>
      <c r="C608" t="str">
        <f t="shared" si="45"/>
        <v>Died</v>
      </c>
      <c r="D608">
        <v>3</v>
      </c>
      <c r="E608" t="str">
        <f t="shared" si="49"/>
        <v>Third</v>
      </c>
      <c r="F608" t="s">
        <v>865</v>
      </c>
      <c r="G608" t="s">
        <v>13</v>
      </c>
      <c r="H608">
        <v>30</v>
      </c>
      <c r="I608">
        <f t="shared" si="46"/>
        <v>30</v>
      </c>
      <c r="J608">
        <v>0</v>
      </c>
      <c r="K608">
        <v>0</v>
      </c>
      <c r="L608">
        <v>349246</v>
      </c>
      <c r="M608">
        <v>7.8958000000000004</v>
      </c>
      <c r="N608">
        <f t="shared" si="47"/>
        <v>7.8958000000000004</v>
      </c>
      <c r="P608" t="s">
        <v>15</v>
      </c>
      <c r="Q608" t="str">
        <f t="shared" si="48"/>
        <v>Southampton</v>
      </c>
    </row>
    <row r="609" spans="1:17" x14ac:dyDescent="0.25">
      <c r="A609">
        <v>608</v>
      </c>
      <c r="B609">
        <v>1</v>
      </c>
      <c r="C609" t="str">
        <f t="shared" si="45"/>
        <v>Survived</v>
      </c>
      <c r="D609">
        <v>1</v>
      </c>
      <c r="E609" t="str">
        <f t="shared" si="49"/>
        <v>First</v>
      </c>
      <c r="F609" t="s">
        <v>866</v>
      </c>
      <c r="G609" t="s">
        <v>13</v>
      </c>
      <c r="H609">
        <v>27</v>
      </c>
      <c r="I609">
        <f t="shared" si="46"/>
        <v>27</v>
      </c>
      <c r="J609">
        <v>0</v>
      </c>
      <c r="K609">
        <v>0</v>
      </c>
      <c r="L609">
        <v>113804</v>
      </c>
      <c r="M609">
        <v>30.5</v>
      </c>
      <c r="N609">
        <f t="shared" si="47"/>
        <v>30.5</v>
      </c>
      <c r="P609" t="s">
        <v>15</v>
      </c>
      <c r="Q609" t="str">
        <f t="shared" si="48"/>
        <v>Southampton</v>
      </c>
    </row>
    <row r="610" spans="1:17" x14ac:dyDescent="0.25">
      <c r="A610">
        <v>609</v>
      </c>
      <c r="B610">
        <v>1</v>
      </c>
      <c r="C610" t="str">
        <f t="shared" si="45"/>
        <v>Survived</v>
      </c>
      <c r="D610">
        <v>2</v>
      </c>
      <c r="E610" t="str">
        <f t="shared" si="49"/>
        <v>Second</v>
      </c>
      <c r="F610" t="s">
        <v>867</v>
      </c>
      <c r="G610" t="s">
        <v>17</v>
      </c>
      <c r="H610">
        <v>22</v>
      </c>
      <c r="I610">
        <f t="shared" si="46"/>
        <v>22</v>
      </c>
      <c r="J610">
        <v>1</v>
      </c>
      <c r="K610">
        <v>2</v>
      </c>
      <c r="L610" t="s">
        <v>80</v>
      </c>
      <c r="M610">
        <v>41.5792</v>
      </c>
      <c r="N610">
        <f t="shared" si="47"/>
        <v>41.5792</v>
      </c>
      <c r="P610" t="s">
        <v>20</v>
      </c>
      <c r="Q610" t="str">
        <f t="shared" si="48"/>
        <v>Cherbourg</v>
      </c>
    </row>
    <row r="611" spans="1:17" x14ac:dyDescent="0.25">
      <c r="A611">
        <v>610</v>
      </c>
      <c r="B611">
        <v>1</v>
      </c>
      <c r="C611" t="str">
        <f t="shared" si="45"/>
        <v>Survived</v>
      </c>
      <c r="D611">
        <v>1</v>
      </c>
      <c r="E611" t="str">
        <f t="shared" si="49"/>
        <v>First</v>
      </c>
      <c r="F611" t="s">
        <v>868</v>
      </c>
      <c r="G611" t="s">
        <v>17</v>
      </c>
      <c r="H611">
        <v>40</v>
      </c>
      <c r="I611">
        <f t="shared" si="46"/>
        <v>40</v>
      </c>
      <c r="J611">
        <v>0</v>
      </c>
      <c r="K611">
        <v>0</v>
      </c>
      <c r="L611" t="s">
        <v>406</v>
      </c>
      <c r="M611">
        <v>153.46250000000001</v>
      </c>
      <c r="N611">
        <f t="shared" si="47"/>
        <v>153.46250000000001</v>
      </c>
      <c r="O611" t="s">
        <v>407</v>
      </c>
      <c r="P611" t="s">
        <v>15</v>
      </c>
      <c r="Q611" t="str">
        <f t="shared" si="48"/>
        <v>Southampton</v>
      </c>
    </row>
    <row r="612" spans="1:17" x14ac:dyDescent="0.25">
      <c r="A612">
        <v>611</v>
      </c>
      <c r="B612">
        <v>0</v>
      </c>
      <c r="C612" t="str">
        <f t="shared" si="45"/>
        <v>Died</v>
      </c>
      <c r="D612">
        <v>3</v>
      </c>
      <c r="E612" t="str">
        <f t="shared" si="49"/>
        <v>Third</v>
      </c>
      <c r="F612" t="s">
        <v>869</v>
      </c>
      <c r="G612" t="s">
        <v>17</v>
      </c>
      <c r="H612">
        <v>39</v>
      </c>
      <c r="I612">
        <f t="shared" si="46"/>
        <v>39</v>
      </c>
      <c r="J612">
        <v>1</v>
      </c>
      <c r="K612">
        <v>5</v>
      </c>
      <c r="L612">
        <v>347082</v>
      </c>
      <c r="M612">
        <v>31.274999999999999</v>
      </c>
      <c r="N612">
        <f t="shared" si="47"/>
        <v>31.274999999999999</v>
      </c>
      <c r="P612" t="s">
        <v>15</v>
      </c>
      <c r="Q612" t="str">
        <f t="shared" si="48"/>
        <v>Southampton</v>
      </c>
    </row>
    <row r="613" spans="1:17" x14ac:dyDescent="0.25">
      <c r="A613">
        <v>612</v>
      </c>
      <c r="B613">
        <v>0</v>
      </c>
      <c r="C613" t="str">
        <f t="shared" si="45"/>
        <v>Died</v>
      </c>
      <c r="D613">
        <v>3</v>
      </c>
      <c r="E613" t="str">
        <f t="shared" si="49"/>
        <v>Third</v>
      </c>
      <c r="F613" t="s">
        <v>870</v>
      </c>
      <c r="G613" t="s">
        <v>13</v>
      </c>
      <c r="I613">
        <f t="shared" si="46"/>
        <v>29.69911764705882</v>
      </c>
      <c r="J613">
        <v>0</v>
      </c>
      <c r="K613">
        <v>0</v>
      </c>
      <c r="L613" t="s">
        <v>871</v>
      </c>
      <c r="M613">
        <v>7.05</v>
      </c>
      <c r="N613">
        <f t="shared" si="47"/>
        <v>7.05</v>
      </c>
      <c r="P613" t="s">
        <v>15</v>
      </c>
      <c r="Q613" t="str">
        <f t="shared" si="48"/>
        <v>Southampton</v>
      </c>
    </row>
    <row r="614" spans="1:17" x14ac:dyDescent="0.25">
      <c r="A614">
        <v>613</v>
      </c>
      <c r="B614">
        <v>1</v>
      </c>
      <c r="C614" t="str">
        <f t="shared" si="45"/>
        <v>Survived</v>
      </c>
      <c r="D614">
        <v>3</v>
      </c>
      <c r="E614" t="str">
        <f t="shared" si="49"/>
        <v>Third</v>
      </c>
      <c r="F614" t="s">
        <v>872</v>
      </c>
      <c r="G614" t="s">
        <v>17</v>
      </c>
      <c r="I614">
        <f t="shared" si="46"/>
        <v>29.69911764705882</v>
      </c>
      <c r="J614">
        <v>1</v>
      </c>
      <c r="K614">
        <v>0</v>
      </c>
      <c r="L614">
        <v>367230</v>
      </c>
      <c r="M614">
        <v>15.5</v>
      </c>
      <c r="N614">
        <f t="shared" si="47"/>
        <v>15.5</v>
      </c>
      <c r="P614" t="s">
        <v>27</v>
      </c>
      <c r="Q614" t="str">
        <f t="shared" si="48"/>
        <v>Queenstown</v>
      </c>
    </row>
    <row r="615" spans="1:17" x14ac:dyDescent="0.25">
      <c r="A615">
        <v>614</v>
      </c>
      <c r="B615">
        <v>0</v>
      </c>
      <c r="C615" t="str">
        <f t="shared" si="45"/>
        <v>Died</v>
      </c>
      <c r="D615">
        <v>3</v>
      </c>
      <c r="E615" t="str">
        <f t="shared" si="49"/>
        <v>Third</v>
      </c>
      <c r="F615" t="s">
        <v>873</v>
      </c>
      <c r="G615" t="s">
        <v>13</v>
      </c>
      <c r="I615">
        <f t="shared" si="46"/>
        <v>29.69911764705882</v>
      </c>
      <c r="J615">
        <v>0</v>
      </c>
      <c r="K615">
        <v>0</v>
      </c>
      <c r="L615">
        <v>370377</v>
      </c>
      <c r="M615">
        <v>7.75</v>
      </c>
      <c r="N615">
        <f t="shared" si="47"/>
        <v>7.75</v>
      </c>
      <c r="P615" t="s">
        <v>27</v>
      </c>
      <c r="Q615" t="str">
        <f t="shared" si="48"/>
        <v>Queenstown</v>
      </c>
    </row>
    <row r="616" spans="1:17" x14ac:dyDescent="0.25">
      <c r="A616">
        <v>615</v>
      </c>
      <c r="B616">
        <v>0</v>
      </c>
      <c r="C616" t="str">
        <f t="shared" si="45"/>
        <v>Died</v>
      </c>
      <c r="D616">
        <v>3</v>
      </c>
      <c r="E616" t="str">
        <f t="shared" si="49"/>
        <v>Third</v>
      </c>
      <c r="F616" t="s">
        <v>874</v>
      </c>
      <c r="G616" t="s">
        <v>13</v>
      </c>
      <c r="H616">
        <v>35</v>
      </c>
      <c r="I616">
        <f t="shared" si="46"/>
        <v>35</v>
      </c>
      <c r="J616">
        <v>0</v>
      </c>
      <c r="K616">
        <v>0</v>
      </c>
      <c r="L616">
        <v>364512</v>
      </c>
      <c r="M616">
        <v>8.0500000000000007</v>
      </c>
      <c r="N616">
        <f t="shared" si="47"/>
        <v>8.0500000000000007</v>
      </c>
      <c r="P616" t="s">
        <v>15</v>
      </c>
      <c r="Q616" t="str">
        <f t="shared" si="48"/>
        <v>Southampton</v>
      </c>
    </row>
    <row r="617" spans="1:17" x14ac:dyDescent="0.25">
      <c r="A617">
        <v>616</v>
      </c>
      <c r="B617">
        <v>1</v>
      </c>
      <c r="C617" t="str">
        <f t="shared" si="45"/>
        <v>Survived</v>
      </c>
      <c r="D617">
        <v>2</v>
      </c>
      <c r="E617" t="str">
        <f t="shared" si="49"/>
        <v>Second</v>
      </c>
      <c r="F617" t="s">
        <v>875</v>
      </c>
      <c r="G617" t="s">
        <v>17</v>
      </c>
      <c r="H617">
        <v>24</v>
      </c>
      <c r="I617">
        <f t="shared" si="46"/>
        <v>24</v>
      </c>
      <c r="J617">
        <v>1</v>
      </c>
      <c r="K617">
        <v>2</v>
      </c>
      <c r="L617">
        <v>220845</v>
      </c>
      <c r="M617">
        <v>65</v>
      </c>
      <c r="N617">
        <f t="shared" si="47"/>
        <v>65</v>
      </c>
      <c r="P617" t="s">
        <v>15</v>
      </c>
      <c r="Q617" t="str">
        <f t="shared" si="48"/>
        <v>Southampton</v>
      </c>
    </row>
    <row r="618" spans="1:17" x14ac:dyDescent="0.25">
      <c r="A618">
        <v>617</v>
      </c>
      <c r="B618">
        <v>0</v>
      </c>
      <c r="C618" t="str">
        <f t="shared" si="45"/>
        <v>Died</v>
      </c>
      <c r="D618">
        <v>3</v>
      </c>
      <c r="E618" t="str">
        <f t="shared" si="49"/>
        <v>Third</v>
      </c>
      <c r="F618" t="s">
        <v>876</v>
      </c>
      <c r="G618" t="s">
        <v>13</v>
      </c>
      <c r="H618">
        <v>34</v>
      </c>
      <c r="I618">
        <f t="shared" si="46"/>
        <v>34</v>
      </c>
      <c r="J618">
        <v>1</v>
      </c>
      <c r="K618">
        <v>1</v>
      </c>
      <c r="L618">
        <v>347080</v>
      </c>
      <c r="M618">
        <v>14.4</v>
      </c>
      <c r="N618">
        <f t="shared" si="47"/>
        <v>14.4</v>
      </c>
      <c r="P618" t="s">
        <v>15</v>
      </c>
      <c r="Q618" t="str">
        <f t="shared" si="48"/>
        <v>Southampton</v>
      </c>
    </row>
    <row r="619" spans="1:17" x14ac:dyDescent="0.25">
      <c r="A619">
        <v>618</v>
      </c>
      <c r="B619">
        <v>0</v>
      </c>
      <c r="C619" t="str">
        <f t="shared" si="45"/>
        <v>Died</v>
      </c>
      <c r="D619">
        <v>3</v>
      </c>
      <c r="E619" t="str">
        <f t="shared" si="49"/>
        <v>Third</v>
      </c>
      <c r="F619" t="s">
        <v>877</v>
      </c>
      <c r="G619" t="s">
        <v>17</v>
      </c>
      <c r="H619">
        <v>26</v>
      </c>
      <c r="I619">
        <f t="shared" si="46"/>
        <v>26</v>
      </c>
      <c r="J619">
        <v>1</v>
      </c>
      <c r="K619">
        <v>0</v>
      </c>
      <c r="L619" t="s">
        <v>384</v>
      </c>
      <c r="M619">
        <v>16.100000000000001</v>
      </c>
      <c r="N619">
        <f t="shared" si="47"/>
        <v>16.100000000000001</v>
      </c>
      <c r="P619" t="s">
        <v>15</v>
      </c>
      <c r="Q619" t="str">
        <f t="shared" si="48"/>
        <v>Southampton</v>
      </c>
    </row>
    <row r="620" spans="1:17" x14ac:dyDescent="0.25">
      <c r="A620">
        <v>619</v>
      </c>
      <c r="B620">
        <v>1</v>
      </c>
      <c r="C620" t="str">
        <f t="shared" si="45"/>
        <v>Survived</v>
      </c>
      <c r="D620">
        <v>2</v>
      </c>
      <c r="E620" t="str">
        <f t="shared" si="49"/>
        <v>Second</v>
      </c>
      <c r="F620" t="s">
        <v>878</v>
      </c>
      <c r="G620" t="s">
        <v>17</v>
      </c>
      <c r="H620">
        <v>4</v>
      </c>
      <c r="I620">
        <f t="shared" si="46"/>
        <v>4</v>
      </c>
      <c r="J620">
        <v>2</v>
      </c>
      <c r="K620">
        <v>1</v>
      </c>
      <c r="L620">
        <v>230136</v>
      </c>
      <c r="M620">
        <v>39</v>
      </c>
      <c r="N620">
        <f t="shared" si="47"/>
        <v>39</v>
      </c>
      <c r="O620" t="s">
        <v>286</v>
      </c>
      <c r="P620" t="s">
        <v>15</v>
      </c>
      <c r="Q620" t="str">
        <f t="shared" si="48"/>
        <v>Southampton</v>
      </c>
    </row>
    <row r="621" spans="1:17" x14ac:dyDescent="0.25">
      <c r="A621">
        <v>620</v>
      </c>
      <c r="B621">
        <v>0</v>
      </c>
      <c r="C621" t="str">
        <f t="shared" si="45"/>
        <v>Died</v>
      </c>
      <c r="D621">
        <v>2</v>
      </c>
      <c r="E621" t="str">
        <f t="shared" si="49"/>
        <v>Second</v>
      </c>
      <c r="F621" t="s">
        <v>879</v>
      </c>
      <c r="G621" t="s">
        <v>13</v>
      </c>
      <c r="H621">
        <v>26</v>
      </c>
      <c r="I621">
        <f t="shared" si="46"/>
        <v>26</v>
      </c>
      <c r="J621">
        <v>0</v>
      </c>
      <c r="K621">
        <v>0</v>
      </c>
      <c r="L621">
        <v>31028</v>
      </c>
      <c r="M621">
        <v>10.5</v>
      </c>
      <c r="N621">
        <f t="shared" si="47"/>
        <v>10.5</v>
      </c>
      <c r="P621" t="s">
        <v>15</v>
      </c>
      <c r="Q621" t="str">
        <f t="shared" si="48"/>
        <v>Southampton</v>
      </c>
    </row>
    <row r="622" spans="1:17" x14ac:dyDescent="0.25">
      <c r="A622">
        <v>621</v>
      </c>
      <c r="B622">
        <v>0</v>
      </c>
      <c r="C622" t="str">
        <f t="shared" si="45"/>
        <v>Died</v>
      </c>
      <c r="D622">
        <v>3</v>
      </c>
      <c r="E622" t="str">
        <f t="shared" si="49"/>
        <v>Third</v>
      </c>
      <c r="F622" t="s">
        <v>880</v>
      </c>
      <c r="G622" t="s">
        <v>13</v>
      </c>
      <c r="H622">
        <v>27</v>
      </c>
      <c r="I622">
        <f t="shared" si="46"/>
        <v>27</v>
      </c>
      <c r="J622">
        <v>1</v>
      </c>
      <c r="K622">
        <v>0</v>
      </c>
      <c r="L622">
        <v>2659</v>
      </c>
      <c r="M622">
        <v>14.4542</v>
      </c>
      <c r="N622">
        <f t="shared" si="47"/>
        <v>14.4542</v>
      </c>
      <c r="P622" t="s">
        <v>20</v>
      </c>
      <c r="Q622" t="str">
        <f t="shared" si="48"/>
        <v>Cherbourg</v>
      </c>
    </row>
    <row r="623" spans="1:17" x14ac:dyDescent="0.25">
      <c r="A623">
        <v>622</v>
      </c>
      <c r="B623">
        <v>1</v>
      </c>
      <c r="C623" t="str">
        <f t="shared" si="45"/>
        <v>Survived</v>
      </c>
      <c r="D623">
        <v>1</v>
      </c>
      <c r="E623" t="str">
        <f t="shared" si="49"/>
        <v>First</v>
      </c>
      <c r="F623" t="s">
        <v>881</v>
      </c>
      <c r="G623" t="s">
        <v>13</v>
      </c>
      <c r="H623">
        <v>42</v>
      </c>
      <c r="I623">
        <f t="shared" si="46"/>
        <v>42</v>
      </c>
      <c r="J623">
        <v>1</v>
      </c>
      <c r="K623">
        <v>0</v>
      </c>
      <c r="L623">
        <v>11753</v>
      </c>
      <c r="M623">
        <v>52.554200000000002</v>
      </c>
      <c r="N623">
        <f t="shared" si="47"/>
        <v>52.554200000000002</v>
      </c>
      <c r="O623" t="s">
        <v>882</v>
      </c>
      <c r="P623" t="s">
        <v>15</v>
      </c>
      <c r="Q623" t="str">
        <f t="shared" si="48"/>
        <v>Southampton</v>
      </c>
    </row>
    <row r="624" spans="1:17" x14ac:dyDescent="0.25">
      <c r="A624">
        <v>623</v>
      </c>
      <c r="B624">
        <v>1</v>
      </c>
      <c r="C624" t="str">
        <f t="shared" si="45"/>
        <v>Survived</v>
      </c>
      <c r="D624">
        <v>3</v>
      </c>
      <c r="E624" t="str">
        <f t="shared" si="49"/>
        <v>Third</v>
      </c>
      <c r="F624" t="s">
        <v>883</v>
      </c>
      <c r="G624" t="s">
        <v>13</v>
      </c>
      <c r="H624">
        <v>20</v>
      </c>
      <c r="I624">
        <f t="shared" si="46"/>
        <v>20</v>
      </c>
      <c r="J624">
        <v>1</v>
      </c>
      <c r="K624">
        <v>1</v>
      </c>
      <c r="L624">
        <v>2653</v>
      </c>
      <c r="M624">
        <v>15.7417</v>
      </c>
      <c r="N624">
        <f t="shared" si="47"/>
        <v>15.7417</v>
      </c>
      <c r="P624" t="s">
        <v>20</v>
      </c>
      <c r="Q624" t="str">
        <f t="shared" si="48"/>
        <v>Cherbourg</v>
      </c>
    </row>
    <row r="625" spans="1:17" x14ac:dyDescent="0.25">
      <c r="A625">
        <v>624</v>
      </c>
      <c r="B625">
        <v>0</v>
      </c>
      <c r="C625" t="str">
        <f t="shared" si="45"/>
        <v>Died</v>
      </c>
      <c r="D625">
        <v>3</v>
      </c>
      <c r="E625" t="str">
        <f t="shared" si="49"/>
        <v>Third</v>
      </c>
      <c r="F625" t="s">
        <v>884</v>
      </c>
      <c r="G625" t="s">
        <v>13</v>
      </c>
      <c r="H625">
        <v>21</v>
      </c>
      <c r="I625">
        <f t="shared" si="46"/>
        <v>21</v>
      </c>
      <c r="J625">
        <v>0</v>
      </c>
      <c r="K625">
        <v>0</v>
      </c>
      <c r="L625">
        <v>350029</v>
      </c>
      <c r="M625">
        <v>7.8541999999999996</v>
      </c>
      <c r="N625">
        <f t="shared" si="47"/>
        <v>7.8541999999999996</v>
      </c>
      <c r="P625" t="s">
        <v>15</v>
      </c>
      <c r="Q625" t="str">
        <f t="shared" si="48"/>
        <v>Southampton</v>
      </c>
    </row>
    <row r="626" spans="1:17" x14ac:dyDescent="0.25">
      <c r="A626">
        <v>625</v>
      </c>
      <c r="B626">
        <v>0</v>
      </c>
      <c r="C626" t="str">
        <f t="shared" si="45"/>
        <v>Died</v>
      </c>
      <c r="D626">
        <v>3</v>
      </c>
      <c r="E626" t="str">
        <f t="shared" si="49"/>
        <v>Third</v>
      </c>
      <c r="F626" t="s">
        <v>885</v>
      </c>
      <c r="G626" t="s">
        <v>13</v>
      </c>
      <c r="H626">
        <v>21</v>
      </c>
      <c r="I626">
        <f t="shared" si="46"/>
        <v>21</v>
      </c>
      <c r="J626">
        <v>0</v>
      </c>
      <c r="K626">
        <v>0</v>
      </c>
      <c r="L626">
        <v>54636</v>
      </c>
      <c r="M626">
        <v>16.100000000000001</v>
      </c>
      <c r="N626">
        <f t="shared" si="47"/>
        <v>16.100000000000001</v>
      </c>
      <c r="P626" t="s">
        <v>15</v>
      </c>
      <c r="Q626" t="str">
        <f t="shared" si="48"/>
        <v>Southampton</v>
      </c>
    </row>
    <row r="627" spans="1:17" x14ac:dyDescent="0.25">
      <c r="A627">
        <v>626</v>
      </c>
      <c r="B627">
        <v>0</v>
      </c>
      <c r="C627" t="str">
        <f t="shared" si="45"/>
        <v>Died</v>
      </c>
      <c r="D627">
        <v>1</v>
      </c>
      <c r="E627" t="str">
        <f t="shared" si="49"/>
        <v>First</v>
      </c>
      <c r="F627" t="s">
        <v>886</v>
      </c>
      <c r="G627" t="s">
        <v>13</v>
      </c>
      <c r="H627">
        <v>61</v>
      </c>
      <c r="I627">
        <f t="shared" si="46"/>
        <v>61</v>
      </c>
      <c r="J627">
        <v>0</v>
      </c>
      <c r="K627">
        <v>0</v>
      </c>
      <c r="L627">
        <v>36963</v>
      </c>
      <c r="M627">
        <v>32.320799999999998</v>
      </c>
      <c r="N627">
        <f t="shared" si="47"/>
        <v>32.320799999999998</v>
      </c>
      <c r="O627" t="s">
        <v>887</v>
      </c>
      <c r="P627" t="s">
        <v>15</v>
      </c>
      <c r="Q627" t="str">
        <f t="shared" si="48"/>
        <v>Southampton</v>
      </c>
    </row>
    <row r="628" spans="1:17" x14ac:dyDescent="0.25">
      <c r="A628">
        <v>627</v>
      </c>
      <c r="B628">
        <v>0</v>
      </c>
      <c r="C628" t="str">
        <f t="shared" si="45"/>
        <v>Died</v>
      </c>
      <c r="D628">
        <v>2</v>
      </c>
      <c r="E628" t="str">
        <f t="shared" si="49"/>
        <v>Second</v>
      </c>
      <c r="F628" t="s">
        <v>888</v>
      </c>
      <c r="G628" t="s">
        <v>13</v>
      </c>
      <c r="H628">
        <v>57</v>
      </c>
      <c r="I628">
        <f t="shared" si="46"/>
        <v>57</v>
      </c>
      <c r="J628">
        <v>0</v>
      </c>
      <c r="K628">
        <v>0</v>
      </c>
      <c r="L628">
        <v>219533</v>
      </c>
      <c r="M628">
        <v>12.35</v>
      </c>
      <c r="N628">
        <f t="shared" si="47"/>
        <v>12.35</v>
      </c>
      <c r="P628" t="s">
        <v>27</v>
      </c>
      <c r="Q628" t="str">
        <f t="shared" si="48"/>
        <v>Queenstown</v>
      </c>
    </row>
    <row r="629" spans="1:17" x14ac:dyDescent="0.25">
      <c r="A629">
        <v>628</v>
      </c>
      <c r="B629">
        <v>1</v>
      </c>
      <c r="C629" t="str">
        <f t="shared" si="45"/>
        <v>Survived</v>
      </c>
      <c r="D629">
        <v>1</v>
      </c>
      <c r="E629" t="str">
        <f t="shared" si="49"/>
        <v>First</v>
      </c>
      <c r="F629" t="s">
        <v>889</v>
      </c>
      <c r="G629" t="s">
        <v>17</v>
      </c>
      <c r="H629">
        <v>21</v>
      </c>
      <c r="I629">
        <f t="shared" si="46"/>
        <v>21</v>
      </c>
      <c r="J629">
        <v>0</v>
      </c>
      <c r="K629">
        <v>0</v>
      </c>
      <c r="L629">
        <v>13502</v>
      </c>
      <c r="M629">
        <v>77.958299999999994</v>
      </c>
      <c r="N629">
        <f t="shared" si="47"/>
        <v>77.958299999999994</v>
      </c>
      <c r="O629" t="s">
        <v>890</v>
      </c>
      <c r="P629" t="s">
        <v>15</v>
      </c>
      <c r="Q629" t="str">
        <f t="shared" si="48"/>
        <v>Southampton</v>
      </c>
    </row>
    <row r="630" spans="1:17" x14ac:dyDescent="0.25">
      <c r="A630">
        <v>629</v>
      </c>
      <c r="B630">
        <v>0</v>
      </c>
      <c r="C630" t="str">
        <f t="shared" si="45"/>
        <v>Died</v>
      </c>
      <c r="D630">
        <v>3</v>
      </c>
      <c r="E630" t="str">
        <f t="shared" si="49"/>
        <v>Third</v>
      </c>
      <c r="F630" t="s">
        <v>891</v>
      </c>
      <c r="G630" t="s">
        <v>13</v>
      </c>
      <c r="H630">
        <v>26</v>
      </c>
      <c r="I630">
        <f t="shared" si="46"/>
        <v>26</v>
      </c>
      <c r="J630">
        <v>0</v>
      </c>
      <c r="K630">
        <v>0</v>
      </c>
      <c r="L630">
        <v>349224</v>
      </c>
      <c r="M630">
        <v>7.8958000000000004</v>
      </c>
      <c r="N630">
        <f t="shared" si="47"/>
        <v>7.8958000000000004</v>
      </c>
      <c r="P630" t="s">
        <v>15</v>
      </c>
      <c r="Q630" t="str">
        <f t="shared" si="48"/>
        <v>Southampton</v>
      </c>
    </row>
    <row r="631" spans="1:17" x14ac:dyDescent="0.25">
      <c r="A631">
        <v>630</v>
      </c>
      <c r="B631">
        <v>0</v>
      </c>
      <c r="C631" t="str">
        <f t="shared" si="45"/>
        <v>Died</v>
      </c>
      <c r="D631">
        <v>3</v>
      </c>
      <c r="E631" t="str">
        <f t="shared" si="49"/>
        <v>Third</v>
      </c>
      <c r="F631" t="s">
        <v>892</v>
      </c>
      <c r="G631" t="s">
        <v>13</v>
      </c>
      <c r="I631">
        <f t="shared" si="46"/>
        <v>29.69911764705882</v>
      </c>
      <c r="J631">
        <v>0</v>
      </c>
      <c r="K631">
        <v>0</v>
      </c>
      <c r="L631">
        <v>334912</v>
      </c>
      <c r="M631">
        <v>7.7332999999999998</v>
      </c>
      <c r="N631">
        <f t="shared" si="47"/>
        <v>7.7332999999999998</v>
      </c>
      <c r="P631" t="s">
        <v>27</v>
      </c>
      <c r="Q631" t="str">
        <f t="shared" si="48"/>
        <v>Queenstown</v>
      </c>
    </row>
    <row r="632" spans="1:17" x14ac:dyDescent="0.25">
      <c r="A632">
        <v>631</v>
      </c>
      <c r="B632">
        <v>1</v>
      </c>
      <c r="C632" t="str">
        <f t="shared" si="45"/>
        <v>Survived</v>
      </c>
      <c r="D632">
        <v>1</v>
      </c>
      <c r="E632" t="str">
        <f t="shared" si="49"/>
        <v>First</v>
      </c>
      <c r="F632" t="s">
        <v>893</v>
      </c>
      <c r="G632" t="s">
        <v>13</v>
      </c>
      <c r="H632">
        <v>80</v>
      </c>
      <c r="I632">
        <f t="shared" si="46"/>
        <v>80</v>
      </c>
      <c r="J632">
        <v>0</v>
      </c>
      <c r="K632">
        <v>0</v>
      </c>
      <c r="L632">
        <v>27042</v>
      </c>
      <c r="M632">
        <v>30</v>
      </c>
      <c r="N632">
        <f t="shared" si="47"/>
        <v>30</v>
      </c>
      <c r="O632" t="s">
        <v>894</v>
      </c>
      <c r="P632" t="s">
        <v>15</v>
      </c>
      <c r="Q632" t="str">
        <f t="shared" si="48"/>
        <v>Southampton</v>
      </c>
    </row>
    <row r="633" spans="1:17" x14ac:dyDescent="0.25">
      <c r="A633">
        <v>632</v>
      </c>
      <c r="B633">
        <v>0</v>
      </c>
      <c r="C633" t="str">
        <f t="shared" si="45"/>
        <v>Died</v>
      </c>
      <c r="D633">
        <v>3</v>
      </c>
      <c r="E633" t="str">
        <f t="shared" si="49"/>
        <v>Third</v>
      </c>
      <c r="F633" t="s">
        <v>895</v>
      </c>
      <c r="G633" t="s">
        <v>13</v>
      </c>
      <c r="H633">
        <v>51</v>
      </c>
      <c r="I633">
        <f t="shared" si="46"/>
        <v>51</v>
      </c>
      <c r="J633">
        <v>0</v>
      </c>
      <c r="K633">
        <v>0</v>
      </c>
      <c r="L633">
        <v>347743</v>
      </c>
      <c r="M633">
        <v>7.0541999999999998</v>
      </c>
      <c r="N633">
        <f t="shared" si="47"/>
        <v>7.0541999999999998</v>
      </c>
      <c r="P633" t="s">
        <v>15</v>
      </c>
      <c r="Q633" t="str">
        <f t="shared" si="48"/>
        <v>Southampton</v>
      </c>
    </row>
    <row r="634" spans="1:17" x14ac:dyDescent="0.25">
      <c r="A634">
        <v>633</v>
      </c>
      <c r="B634">
        <v>1</v>
      </c>
      <c r="C634" t="str">
        <f t="shared" si="45"/>
        <v>Survived</v>
      </c>
      <c r="D634">
        <v>1</v>
      </c>
      <c r="E634" t="str">
        <f t="shared" si="49"/>
        <v>First</v>
      </c>
      <c r="F634" t="s">
        <v>896</v>
      </c>
      <c r="G634" t="s">
        <v>13</v>
      </c>
      <c r="H634">
        <v>32</v>
      </c>
      <c r="I634">
        <f t="shared" si="46"/>
        <v>32</v>
      </c>
      <c r="J634">
        <v>0</v>
      </c>
      <c r="K634">
        <v>0</v>
      </c>
      <c r="L634">
        <v>13214</v>
      </c>
      <c r="M634">
        <v>30.5</v>
      </c>
      <c r="N634">
        <f t="shared" si="47"/>
        <v>30.5</v>
      </c>
      <c r="O634" t="s">
        <v>897</v>
      </c>
      <c r="P634" t="s">
        <v>20</v>
      </c>
      <c r="Q634" t="str">
        <f t="shared" si="48"/>
        <v>Cherbourg</v>
      </c>
    </row>
    <row r="635" spans="1:17" x14ac:dyDescent="0.25">
      <c r="A635">
        <v>634</v>
      </c>
      <c r="B635">
        <v>0</v>
      </c>
      <c r="C635" t="str">
        <f t="shared" si="45"/>
        <v>Died</v>
      </c>
      <c r="D635">
        <v>1</v>
      </c>
      <c r="E635" t="str">
        <f t="shared" si="49"/>
        <v>First</v>
      </c>
      <c r="F635" t="s">
        <v>898</v>
      </c>
      <c r="G635" t="s">
        <v>13</v>
      </c>
      <c r="I635">
        <f t="shared" si="46"/>
        <v>29.69911764705882</v>
      </c>
      <c r="J635">
        <v>0</v>
      </c>
      <c r="K635">
        <v>0</v>
      </c>
      <c r="L635">
        <v>112052</v>
      </c>
      <c r="M635">
        <v>0</v>
      </c>
      <c r="N635">
        <f t="shared" si="47"/>
        <v>0</v>
      </c>
      <c r="P635" t="s">
        <v>15</v>
      </c>
      <c r="Q635" t="str">
        <f t="shared" si="48"/>
        <v>Southampton</v>
      </c>
    </row>
    <row r="636" spans="1:17" x14ac:dyDescent="0.25">
      <c r="A636">
        <v>635</v>
      </c>
      <c r="B636">
        <v>0</v>
      </c>
      <c r="C636" t="str">
        <f t="shared" si="45"/>
        <v>Died</v>
      </c>
      <c r="D636">
        <v>3</v>
      </c>
      <c r="E636" t="str">
        <f t="shared" si="49"/>
        <v>Third</v>
      </c>
      <c r="F636" t="s">
        <v>899</v>
      </c>
      <c r="G636" t="s">
        <v>17</v>
      </c>
      <c r="H636">
        <v>9</v>
      </c>
      <c r="I636">
        <f t="shared" si="46"/>
        <v>9</v>
      </c>
      <c r="J636">
        <v>3</v>
      </c>
      <c r="K636">
        <v>2</v>
      </c>
      <c r="L636">
        <v>347088</v>
      </c>
      <c r="M636">
        <v>27.9</v>
      </c>
      <c r="N636">
        <f t="shared" si="47"/>
        <v>27.9</v>
      </c>
      <c r="P636" t="s">
        <v>15</v>
      </c>
      <c r="Q636" t="str">
        <f t="shared" si="48"/>
        <v>Southampton</v>
      </c>
    </row>
    <row r="637" spans="1:17" x14ac:dyDescent="0.25">
      <c r="A637">
        <v>636</v>
      </c>
      <c r="B637">
        <v>1</v>
      </c>
      <c r="C637" t="str">
        <f t="shared" si="45"/>
        <v>Survived</v>
      </c>
      <c r="D637">
        <v>2</v>
      </c>
      <c r="E637" t="str">
        <f t="shared" si="49"/>
        <v>Second</v>
      </c>
      <c r="F637" t="s">
        <v>900</v>
      </c>
      <c r="G637" t="s">
        <v>17</v>
      </c>
      <c r="H637">
        <v>28</v>
      </c>
      <c r="I637">
        <f t="shared" si="46"/>
        <v>28</v>
      </c>
      <c r="J637">
        <v>0</v>
      </c>
      <c r="K637">
        <v>0</v>
      </c>
      <c r="L637">
        <v>237668</v>
      </c>
      <c r="M637">
        <v>13</v>
      </c>
      <c r="N637">
        <f t="shared" si="47"/>
        <v>13</v>
      </c>
      <c r="P637" t="s">
        <v>15</v>
      </c>
      <c r="Q637" t="str">
        <f t="shared" si="48"/>
        <v>Southampton</v>
      </c>
    </row>
    <row r="638" spans="1:17" x14ac:dyDescent="0.25">
      <c r="A638">
        <v>637</v>
      </c>
      <c r="B638">
        <v>0</v>
      </c>
      <c r="C638" t="str">
        <f t="shared" si="45"/>
        <v>Died</v>
      </c>
      <c r="D638">
        <v>3</v>
      </c>
      <c r="E638" t="str">
        <f t="shared" si="49"/>
        <v>Third</v>
      </c>
      <c r="F638" t="s">
        <v>901</v>
      </c>
      <c r="G638" t="s">
        <v>13</v>
      </c>
      <c r="H638">
        <v>32</v>
      </c>
      <c r="I638">
        <f t="shared" si="46"/>
        <v>32</v>
      </c>
      <c r="J638">
        <v>0</v>
      </c>
      <c r="K638">
        <v>0</v>
      </c>
      <c r="L638" t="s">
        <v>902</v>
      </c>
      <c r="M638">
        <v>7.9249999999999998</v>
      </c>
      <c r="N638">
        <f t="shared" si="47"/>
        <v>7.9249999999999998</v>
      </c>
      <c r="P638" t="s">
        <v>15</v>
      </c>
      <c r="Q638" t="str">
        <f t="shared" si="48"/>
        <v>Southampton</v>
      </c>
    </row>
    <row r="639" spans="1:17" x14ac:dyDescent="0.25">
      <c r="A639">
        <v>638</v>
      </c>
      <c r="B639">
        <v>0</v>
      </c>
      <c r="C639" t="str">
        <f t="shared" si="45"/>
        <v>Died</v>
      </c>
      <c r="D639">
        <v>2</v>
      </c>
      <c r="E639" t="str">
        <f t="shared" si="49"/>
        <v>Second</v>
      </c>
      <c r="F639" t="s">
        <v>903</v>
      </c>
      <c r="G639" t="s">
        <v>13</v>
      </c>
      <c r="H639">
        <v>31</v>
      </c>
      <c r="I639">
        <f t="shared" si="46"/>
        <v>31</v>
      </c>
      <c r="J639">
        <v>1</v>
      </c>
      <c r="K639">
        <v>1</v>
      </c>
      <c r="L639" t="s">
        <v>361</v>
      </c>
      <c r="M639">
        <v>26.25</v>
      </c>
      <c r="N639">
        <f t="shared" si="47"/>
        <v>26.25</v>
      </c>
      <c r="P639" t="s">
        <v>15</v>
      </c>
      <c r="Q639" t="str">
        <f t="shared" si="48"/>
        <v>Southampton</v>
      </c>
    </row>
    <row r="640" spans="1:17" x14ac:dyDescent="0.25">
      <c r="A640">
        <v>639</v>
      </c>
      <c r="B640">
        <v>0</v>
      </c>
      <c r="C640" t="str">
        <f t="shared" si="45"/>
        <v>Died</v>
      </c>
      <c r="D640">
        <v>3</v>
      </c>
      <c r="E640" t="str">
        <f t="shared" si="49"/>
        <v>Third</v>
      </c>
      <c r="F640" t="s">
        <v>904</v>
      </c>
      <c r="G640" t="s">
        <v>17</v>
      </c>
      <c r="H640">
        <v>41</v>
      </c>
      <c r="I640">
        <f t="shared" si="46"/>
        <v>41</v>
      </c>
      <c r="J640">
        <v>0</v>
      </c>
      <c r="K640">
        <v>5</v>
      </c>
      <c r="L640">
        <v>3101295</v>
      </c>
      <c r="M640">
        <v>39.6875</v>
      </c>
      <c r="N640">
        <f t="shared" si="47"/>
        <v>39.6875</v>
      </c>
      <c r="P640" t="s">
        <v>15</v>
      </c>
      <c r="Q640" t="str">
        <f t="shared" si="48"/>
        <v>Southampton</v>
      </c>
    </row>
    <row r="641" spans="1:17" x14ac:dyDescent="0.25">
      <c r="A641">
        <v>640</v>
      </c>
      <c r="B641">
        <v>0</v>
      </c>
      <c r="C641" t="str">
        <f t="shared" si="45"/>
        <v>Died</v>
      </c>
      <c r="D641">
        <v>3</v>
      </c>
      <c r="E641" t="str">
        <f t="shared" si="49"/>
        <v>Third</v>
      </c>
      <c r="F641" t="s">
        <v>905</v>
      </c>
      <c r="G641" t="s">
        <v>13</v>
      </c>
      <c r="I641">
        <f t="shared" si="46"/>
        <v>29.69911764705882</v>
      </c>
      <c r="J641">
        <v>1</v>
      </c>
      <c r="K641">
        <v>0</v>
      </c>
      <c r="L641">
        <v>376564</v>
      </c>
      <c r="M641">
        <v>16.100000000000001</v>
      </c>
      <c r="N641">
        <f t="shared" si="47"/>
        <v>16.100000000000001</v>
      </c>
      <c r="P641" t="s">
        <v>15</v>
      </c>
      <c r="Q641" t="str">
        <f t="shared" si="48"/>
        <v>Southampton</v>
      </c>
    </row>
    <row r="642" spans="1:17" x14ac:dyDescent="0.25">
      <c r="A642">
        <v>641</v>
      </c>
      <c r="B642">
        <v>0</v>
      </c>
      <c r="C642" t="str">
        <f t="shared" ref="C642:C705" si="50">IF(B642=1, "Survived", "Died")</f>
        <v>Died</v>
      </c>
      <c r="D642">
        <v>3</v>
      </c>
      <c r="E642" t="str">
        <f t="shared" si="49"/>
        <v>Third</v>
      </c>
      <c r="F642" t="s">
        <v>906</v>
      </c>
      <c r="G642" t="s">
        <v>13</v>
      </c>
      <c r="H642">
        <v>20</v>
      </c>
      <c r="I642">
        <f t="shared" ref="I642:I705" si="51">IF(H642="",AVERAGE(H:H),H642)</f>
        <v>20</v>
      </c>
      <c r="J642">
        <v>0</v>
      </c>
      <c r="K642">
        <v>0</v>
      </c>
      <c r="L642">
        <v>350050</v>
      </c>
      <c r="M642">
        <v>7.8541999999999996</v>
      </c>
      <c r="N642">
        <f t="shared" ref="N642:N705" si="52">IF(M642="",MEDIAN(M:M),M642)</f>
        <v>7.8541999999999996</v>
      </c>
      <c r="P642" t="s">
        <v>15</v>
      </c>
      <c r="Q642" t="str">
        <f t="shared" ref="Q642:Q705" si="53">IF(P642="C", "Cherbourg", IF(P642="Q", "Queenstown", IF(P642="S", "Southampton")))</f>
        <v>Southampton</v>
      </c>
    </row>
    <row r="643" spans="1:17" x14ac:dyDescent="0.25">
      <c r="A643">
        <v>642</v>
      </c>
      <c r="B643">
        <v>1</v>
      </c>
      <c r="C643" t="str">
        <f t="shared" si="50"/>
        <v>Survived</v>
      </c>
      <c r="D643">
        <v>1</v>
      </c>
      <c r="E643" t="str">
        <f t="shared" ref="E643:E706" si="54">IF(D643=1, "First", IF(D643=2, "Second", IF(D643=3, "Third")))</f>
        <v>First</v>
      </c>
      <c r="F643" t="s">
        <v>907</v>
      </c>
      <c r="G643" t="s">
        <v>17</v>
      </c>
      <c r="H643">
        <v>24</v>
      </c>
      <c r="I643">
        <f t="shared" si="51"/>
        <v>24</v>
      </c>
      <c r="J643">
        <v>0</v>
      </c>
      <c r="K643">
        <v>0</v>
      </c>
      <c r="L643" t="s">
        <v>549</v>
      </c>
      <c r="M643">
        <v>69.3</v>
      </c>
      <c r="N643">
        <f t="shared" si="52"/>
        <v>69.3</v>
      </c>
      <c r="O643" t="s">
        <v>550</v>
      </c>
      <c r="P643" t="s">
        <v>20</v>
      </c>
      <c r="Q643" t="str">
        <f t="shared" si="53"/>
        <v>Cherbourg</v>
      </c>
    </row>
    <row r="644" spans="1:17" x14ac:dyDescent="0.25">
      <c r="A644">
        <v>643</v>
      </c>
      <c r="B644">
        <v>0</v>
      </c>
      <c r="C644" t="str">
        <f t="shared" si="50"/>
        <v>Died</v>
      </c>
      <c r="D644">
        <v>3</v>
      </c>
      <c r="E644" t="str">
        <f t="shared" si="54"/>
        <v>Third</v>
      </c>
      <c r="F644" t="s">
        <v>908</v>
      </c>
      <c r="G644" t="s">
        <v>17</v>
      </c>
      <c r="H644">
        <v>2</v>
      </c>
      <c r="I644">
        <f t="shared" si="51"/>
        <v>2</v>
      </c>
      <c r="J644">
        <v>3</v>
      </c>
      <c r="K644">
        <v>2</v>
      </c>
      <c r="L644">
        <v>347088</v>
      </c>
      <c r="M644">
        <v>27.9</v>
      </c>
      <c r="N644">
        <f t="shared" si="52"/>
        <v>27.9</v>
      </c>
      <c r="P644" t="s">
        <v>15</v>
      </c>
      <c r="Q644" t="str">
        <f t="shared" si="53"/>
        <v>Southampton</v>
      </c>
    </row>
    <row r="645" spans="1:17" x14ac:dyDescent="0.25">
      <c r="A645">
        <v>644</v>
      </c>
      <c r="B645">
        <v>1</v>
      </c>
      <c r="C645" t="str">
        <f t="shared" si="50"/>
        <v>Survived</v>
      </c>
      <c r="D645">
        <v>3</v>
      </c>
      <c r="E645" t="str">
        <f t="shared" si="54"/>
        <v>Third</v>
      </c>
      <c r="F645" t="s">
        <v>909</v>
      </c>
      <c r="G645" t="s">
        <v>13</v>
      </c>
      <c r="I645">
        <f t="shared" si="51"/>
        <v>29.69911764705882</v>
      </c>
      <c r="J645">
        <v>0</v>
      </c>
      <c r="K645">
        <v>0</v>
      </c>
      <c r="L645">
        <v>1601</v>
      </c>
      <c r="M645">
        <v>56.495800000000003</v>
      </c>
      <c r="N645">
        <f t="shared" si="52"/>
        <v>56.495800000000003</v>
      </c>
      <c r="P645" t="s">
        <v>15</v>
      </c>
      <c r="Q645" t="str">
        <f t="shared" si="53"/>
        <v>Southampton</v>
      </c>
    </row>
    <row r="646" spans="1:17" x14ac:dyDescent="0.25">
      <c r="A646">
        <v>645</v>
      </c>
      <c r="B646">
        <v>1</v>
      </c>
      <c r="C646" t="str">
        <f t="shared" si="50"/>
        <v>Survived</v>
      </c>
      <c r="D646">
        <v>3</v>
      </c>
      <c r="E646" t="str">
        <f t="shared" si="54"/>
        <v>Third</v>
      </c>
      <c r="F646" t="s">
        <v>910</v>
      </c>
      <c r="G646" t="s">
        <v>17</v>
      </c>
      <c r="H646">
        <v>0.75</v>
      </c>
      <c r="I646">
        <f t="shared" si="51"/>
        <v>0.75</v>
      </c>
      <c r="J646">
        <v>2</v>
      </c>
      <c r="K646">
        <v>1</v>
      </c>
      <c r="L646">
        <v>2666</v>
      </c>
      <c r="M646">
        <v>19.258299999999998</v>
      </c>
      <c r="N646">
        <f t="shared" si="52"/>
        <v>19.258299999999998</v>
      </c>
      <c r="P646" t="s">
        <v>20</v>
      </c>
      <c r="Q646" t="str">
        <f t="shared" si="53"/>
        <v>Cherbourg</v>
      </c>
    </row>
    <row r="647" spans="1:17" x14ac:dyDescent="0.25">
      <c r="A647">
        <v>646</v>
      </c>
      <c r="B647">
        <v>1</v>
      </c>
      <c r="C647" t="str">
        <f t="shared" si="50"/>
        <v>Survived</v>
      </c>
      <c r="D647">
        <v>1</v>
      </c>
      <c r="E647" t="str">
        <f t="shared" si="54"/>
        <v>First</v>
      </c>
      <c r="F647" t="s">
        <v>911</v>
      </c>
      <c r="G647" t="s">
        <v>13</v>
      </c>
      <c r="H647">
        <v>48</v>
      </c>
      <c r="I647">
        <f t="shared" si="51"/>
        <v>48</v>
      </c>
      <c r="J647">
        <v>1</v>
      </c>
      <c r="K647">
        <v>0</v>
      </c>
      <c r="L647" t="s">
        <v>92</v>
      </c>
      <c r="M647">
        <v>76.729200000000006</v>
      </c>
      <c r="N647">
        <f t="shared" si="52"/>
        <v>76.729200000000006</v>
      </c>
      <c r="O647" t="s">
        <v>93</v>
      </c>
      <c r="P647" t="s">
        <v>20</v>
      </c>
      <c r="Q647" t="str">
        <f t="shared" si="53"/>
        <v>Cherbourg</v>
      </c>
    </row>
    <row r="648" spans="1:17" x14ac:dyDescent="0.25">
      <c r="A648">
        <v>647</v>
      </c>
      <c r="B648">
        <v>0</v>
      </c>
      <c r="C648" t="str">
        <f t="shared" si="50"/>
        <v>Died</v>
      </c>
      <c r="D648">
        <v>3</v>
      </c>
      <c r="E648" t="str">
        <f t="shared" si="54"/>
        <v>Third</v>
      </c>
      <c r="F648" t="s">
        <v>912</v>
      </c>
      <c r="G648" t="s">
        <v>13</v>
      </c>
      <c r="H648">
        <v>19</v>
      </c>
      <c r="I648">
        <f t="shared" si="51"/>
        <v>19</v>
      </c>
      <c r="J648">
        <v>0</v>
      </c>
      <c r="K648">
        <v>0</v>
      </c>
      <c r="L648">
        <v>349231</v>
      </c>
      <c r="M648">
        <v>7.8958000000000004</v>
      </c>
      <c r="N648">
        <f t="shared" si="52"/>
        <v>7.8958000000000004</v>
      </c>
      <c r="P648" t="s">
        <v>15</v>
      </c>
      <c r="Q648" t="str">
        <f t="shared" si="53"/>
        <v>Southampton</v>
      </c>
    </row>
    <row r="649" spans="1:17" x14ac:dyDescent="0.25">
      <c r="A649">
        <v>648</v>
      </c>
      <c r="B649">
        <v>1</v>
      </c>
      <c r="C649" t="str">
        <f t="shared" si="50"/>
        <v>Survived</v>
      </c>
      <c r="D649">
        <v>1</v>
      </c>
      <c r="E649" t="str">
        <f t="shared" si="54"/>
        <v>First</v>
      </c>
      <c r="F649" t="s">
        <v>913</v>
      </c>
      <c r="G649" t="s">
        <v>13</v>
      </c>
      <c r="H649">
        <v>56</v>
      </c>
      <c r="I649">
        <f t="shared" si="51"/>
        <v>56</v>
      </c>
      <c r="J649">
        <v>0</v>
      </c>
      <c r="K649">
        <v>0</v>
      </c>
      <c r="L649">
        <v>13213</v>
      </c>
      <c r="M649">
        <v>35.5</v>
      </c>
      <c r="N649">
        <f t="shared" si="52"/>
        <v>35.5</v>
      </c>
      <c r="O649" t="s">
        <v>914</v>
      </c>
      <c r="P649" t="s">
        <v>20</v>
      </c>
      <c r="Q649" t="str">
        <f t="shared" si="53"/>
        <v>Cherbourg</v>
      </c>
    </row>
    <row r="650" spans="1:17" x14ac:dyDescent="0.25">
      <c r="A650">
        <v>649</v>
      </c>
      <c r="B650">
        <v>0</v>
      </c>
      <c r="C650" t="str">
        <f t="shared" si="50"/>
        <v>Died</v>
      </c>
      <c r="D650">
        <v>3</v>
      </c>
      <c r="E650" t="str">
        <f t="shared" si="54"/>
        <v>Third</v>
      </c>
      <c r="F650" t="s">
        <v>915</v>
      </c>
      <c r="G650" t="s">
        <v>13</v>
      </c>
      <c r="I650">
        <f t="shared" si="51"/>
        <v>29.69911764705882</v>
      </c>
      <c r="J650">
        <v>0</v>
      </c>
      <c r="K650">
        <v>0</v>
      </c>
      <c r="L650" t="s">
        <v>916</v>
      </c>
      <c r="M650">
        <v>7.55</v>
      </c>
      <c r="N650">
        <f t="shared" si="52"/>
        <v>7.55</v>
      </c>
      <c r="P650" t="s">
        <v>15</v>
      </c>
      <c r="Q650" t="str">
        <f t="shared" si="53"/>
        <v>Southampton</v>
      </c>
    </row>
    <row r="651" spans="1:17" x14ac:dyDescent="0.25">
      <c r="A651">
        <v>650</v>
      </c>
      <c r="B651">
        <v>1</v>
      </c>
      <c r="C651" t="str">
        <f t="shared" si="50"/>
        <v>Survived</v>
      </c>
      <c r="D651">
        <v>3</v>
      </c>
      <c r="E651" t="str">
        <f t="shared" si="54"/>
        <v>Third</v>
      </c>
      <c r="F651" t="s">
        <v>917</v>
      </c>
      <c r="G651" t="s">
        <v>17</v>
      </c>
      <c r="H651">
        <v>23</v>
      </c>
      <c r="I651">
        <f t="shared" si="51"/>
        <v>23</v>
      </c>
      <c r="J651">
        <v>0</v>
      </c>
      <c r="K651">
        <v>0</v>
      </c>
      <c r="L651" t="s">
        <v>918</v>
      </c>
      <c r="M651">
        <v>7.55</v>
      </c>
      <c r="N651">
        <f t="shared" si="52"/>
        <v>7.55</v>
      </c>
      <c r="P651" t="s">
        <v>15</v>
      </c>
      <c r="Q651" t="str">
        <f t="shared" si="53"/>
        <v>Southampton</v>
      </c>
    </row>
    <row r="652" spans="1:17" x14ac:dyDescent="0.25">
      <c r="A652">
        <v>651</v>
      </c>
      <c r="B652">
        <v>0</v>
      </c>
      <c r="C652" t="str">
        <f t="shared" si="50"/>
        <v>Died</v>
      </c>
      <c r="D652">
        <v>3</v>
      </c>
      <c r="E652" t="str">
        <f t="shared" si="54"/>
        <v>Third</v>
      </c>
      <c r="F652" t="s">
        <v>919</v>
      </c>
      <c r="G652" t="s">
        <v>13</v>
      </c>
      <c r="I652">
        <f t="shared" si="51"/>
        <v>29.69911764705882</v>
      </c>
      <c r="J652">
        <v>0</v>
      </c>
      <c r="K652">
        <v>0</v>
      </c>
      <c r="L652">
        <v>349221</v>
      </c>
      <c r="M652">
        <v>7.8958000000000004</v>
      </c>
      <c r="N652">
        <f t="shared" si="52"/>
        <v>7.8958000000000004</v>
      </c>
      <c r="P652" t="s">
        <v>15</v>
      </c>
      <c r="Q652" t="str">
        <f t="shared" si="53"/>
        <v>Southampton</v>
      </c>
    </row>
    <row r="653" spans="1:17" x14ac:dyDescent="0.25">
      <c r="A653">
        <v>652</v>
      </c>
      <c r="B653">
        <v>1</v>
      </c>
      <c r="C653" t="str">
        <f t="shared" si="50"/>
        <v>Survived</v>
      </c>
      <c r="D653">
        <v>2</v>
      </c>
      <c r="E653" t="str">
        <f t="shared" si="54"/>
        <v>Second</v>
      </c>
      <c r="F653" t="s">
        <v>920</v>
      </c>
      <c r="G653" t="s">
        <v>17</v>
      </c>
      <c r="H653">
        <v>18</v>
      </c>
      <c r="I653">
        <f t="shared" si="51"/>
        <v>18</v>
      </c>
      <c r="J653">
        <v>0</v>
      </c>
      <c r="K653">
        <v>1</v>
      </c>
      <c r="L653">
        <v>231919</v>
      </c>
      <c r="M653">
        <v>23</v>
      </c>
      <c r="N653">
        <f t="shared" si="52"/>
        <v>23</v>
      </c>
      <c r="P653" t="s">
        <v>15</v>
      </c>
      <c r="Q653" t="str">
        <f t="shared" si="53"/>
        <v>Southampton</v>
      </c>
    </row>
    <row r="654" spans="1:17" x14ac:dyDescent="0.25">
      <c r="A654">
        <v>653</v>
      </c>
      <c r="B654">
        <v>0</v>
      </c>
      <c r="C654" t="str">
        <f t="shared" si="50"/>
        <v>Died</v>
      </c>
      <c r="D654">
        <v>3</v>
      </c>
      <c r="E654" t="str">
        <f t="shared" si="54"/>
        <v>Third</v>
      </c>
      <c r="F654" t="s">
        <v>921</v>
      </c>
      <c r="G654" t="s">
        <v>13</v>
      </c>
      <c r="H654">
        <v>21</v>
      </c>
      <c r="I654">
        <f t="shared" si="51"/>
        <v>21</v>
      </c>
      <c r="J654">
        <v>0</v>
      </c>
      <c r="K654">
        <v>0</v>
      </c>
      <c r="L654">
        <v>8475</v>
      </c>
      <c r="M654">
        <v>8.4332999999999991</v>
      </c>
      <c r="N654">
        <f t="shared" si="52"/>
        <v>8.4332999999999991</v>
      </c>
      <c r="P654" t="s">
        <v>15</v>
      </c>
      <c r="Q654" t="str">
        <f t="shared" si="53"/>
        <v>Southampton</v>
      </c>
    </row>
    <row r="655" spans="1:17" x14ac:dyDescent="0.25">
      <c r="A655">
        <v>654</v>
      </c>
      <c r="B655">
        <v>1</v>
      </c>
      <c r="C655" t="str">
        <f t="shared" si="50"/>
        <v>Survived</v>
      </c>
      <c r="D655">
        <v>3</v>
      </c>
      <c r="E655" t="str">
        <f t="shared" si="54"/>
        <v>Third</v>
      </c>
      <c r="F655" t="s">
        <v>922</v>
      </c>
      <c r="G655" t="s">
        <v>17</v>
      </c>
      <c r="I655">
        <f t="shared" si="51"/>
        <v>29.69911764705882</v>
      </c>
      <c r="J655">
        <v>0</v>
      </c>
      <c r="K655">
        <v>0</v>
      </c>
      <c r="L655">
        <v>330919</v>
      </c>
      <c r="M655">
        <v>7.8292000000000002</v>
      </c>
      <c r="N655">
        <f t="shared" si="52"/>
        <v>7.8292000000000002</v>
      </c>
      <c r="P655" t="s">
        <v>27</v>
      </c>
      <c r="Q655" t="str">
        <f t="shared" si="53"/>
        <v>Queenstown</v>
      </c>
    </row>
    <row r="656" spans="1:17" x14ac:dyDescent="0.25">
      <c r="A656">
        <v>655</v>
      </c>
      <c r="B656">
        <v>0</v>
      </c>
      <c r="C656" t="str">
        <f t="shared" si="50"/>
        <v>Died</v>
      </c>
      <c r="D656">
        <v>3</v>
      </c>
      <c r="E656" t="str">
        <f t="shared" si="54"/>
        <v>Third</v>
      </c>
      <c r="F656" t="s">
        <v>923</v>
      </c>
      <c r="G656" t="s">
        <v>17</v>
      </c>
      <c r="H656">
        <v>18</v>
      </c>
      <c r="I656">
        <f t="shared" si="51"/>
        <v>18</v>
      </c>
      <c r="J656">
        <v>0</v>
      </c>
      <c r="K656">
        <v>0</v>
      </c>
      <c r="L656">
        <v>365226</v>
      </c>
      <c r="M656">
        <v>6.75</v>
      </c>
      <c r="N656">
        <f t="shared" si="52"/>
        <v>6.75</v>
      </c>
      <c r="P656" t="s">
        <v>27</v>
      </c>
      <c r="Q656" t="str">
        <f t="shared" si="53"/>
        <v>Queenstown</v>
      </c>
    </row>
    <row r="657" spans="1:17" x14ac:dyDescent="0.25">
      <c r="A657">
        <v>656</v>
      </c>
      <c r="B657">
        <v>0</v>
      </c>
      <c r="C657" t="str">
        <f t="shared" si="50"/>
        <v>Died</v>
      </c>
      <c r="D657">
        <v>2</v>
      </c>
      <c r="E657" t="str">
        <f t="shared" si="54"/>
        <v>Second</v>
      </c>
      <c r="F657" t="s">
        <v>924</v>
      </c>
      <c r="G657" t="s">
        <v>13</v>
      </c>
      <c r="H657">
        <v>24</v>
      </c>
      <c r="I657">
        <f t="shared" si="51"/>
        <v>24</v>
      </c>
      <c r="J657">
        <v>2</v>
      </c>
      <c r="K657">
        <v>0</v>
      </c>
      <c r="L657" t="s">
        <v>126</v>
      </c>
      <c r="M657">
        <v>73.5</v>
      </c>
      <c r="N657">
        <f t="shared" si="52"/>
        <v>73.5</v>
      </c>
      <c r="P657" t="s">
        <v>15</v>
      </c>
      <c r="Q657" t="str">
        <f t="shared" si="53"/>
        <v>Southampton</v>
      </c>
    </row>
    <row r="658" spans="1:17" x14ac:dyDescent="0.25">
      <c r="A658">
        <v>657</v>
      </c>
      <c r="B658">
        <v>0</v>
      </c>
      <c r="C658" t="str">
        <f t="shared" si="50"/>
        <v>Died</v>
      </c>
      <c r="D658">
        <v>3</v>
      </c>
      <c r="E658" t="str">
        <f t="shared" si="54"/>
        <v>Third</v>
      </c>
      <c r="F658" t="s">
        <v>925</v>
      </c>
      <c r="G658" t="s">
        <v>13</v>
      </c>
      <c r="I658">
        <f t="shared" si="51"/>
        <v>29.69911764705882</v>
      </c>
      <c r="J658">
        <v>0</v>
      </c>
      <c r="K658">
        <v>0</v>
      </c>
      <c r="L658">
        <v>349223</v>
      </c>
      <c r="M658">
        <v>7.8958000000000004</v>
      </c>
      <c r="N658">
        <f t="shared" si="52"/>
        <v>7.8958000000000004</v>
      </c>
      <c r="P658" t="s">
        <v>15</v>
      </c>
      <c r="Q658" t="str">
        <f t="shared" si="53"/>
        <v>Southampton</v>
      </c>
    </row>
    <row r="659" spans="1:17" x14ac:dyDescent="0.25">
      <c r="A659">
        <v>658</v>
      </c>
      <c r="B659">
        <v>0</v>
      </c>
      <c r="C659" t="str">
        <f t="shared" si="50"/>
        <v>Died</v>
      </c>
      <c r="D659">
        <v>3</v>
      </c>
      <c r="E659" t="str">
        <f t="shared" si="54"/>
        <v>Third</v>
      </c>
      <c r="F659" t="s">
        <v>926</v>
      </c>
      <c r="G659" t="s">
        <v>17</v>
      </c>
      <c r="H659">
        <v>32</v>
      </c>
      <c r="I659">
        <f t="shared" si="51"/>
        <v>32</v>
      </c>
      <c r="J659">
        <v>1</v>
      </c>
      <c r="K659">
        <v>1</v>
      </c>
      <c r="L659">
        <v>364849</v>
      </c>
      <c r="M659">
        <v>15.5</v>
      </c>
      <c r="N659">
        <f t="shared" si="52"/>
        <v>15.5</v>
      </c>
      <c r="P659" t="s">
        <v>27</v>
      </c>
      <c r="Q659" t="str">
        <f t="shared" si="53"/>
        <v>Queenstown</v>
      </c>
    </row>
    <row r="660" spans="1:17" x14ac:dyDescent="0.25">
      <c r="A660">
        <v>659</v>
      </c>
      <c r="B660">
        <v>0</v>
      </c>
      <c r="C660" t="str">
        <f t="shared" si="50"/>
        <v>Died</v>
      </c>
      <c r="D660">
        <v>2</v>
      </c>
      <c r="E660" t="str">
        <f t="shared" si="54"/>
        <v>Second</v>
      </c>
      <c r="F660" t="s">
        <v>927</v>
      </c>
      <c r="G660" t="s">
        <v>13</v>
      </c>
      <c r="H660">
        <v>23</v>
      </c>
      <c r="I660">
        <f t="shared" si="51"/>
        <v>23</v>
      </c>
      <c r="J660">
        <v>0</v>
      </c>
      <c r="K660">
        <v>0</v>
      </c>
      <c r="L660">
        <v>29751</v>
      </c>
      <c r="M660">
        <v>13</v>
      </c>
      <c r="N660">
        <f t="shared" si="52"/>
        <v>13</v>
      </c>
      <c r="P660" t="s">
        <v>15</v>
      </c>
      <c r="Q660" t="str">
        <f t="shared" si="53"/>
        <v>Southampton</v>
      </c>
    </row>
    <row r="661" spans="1:17" x14ac:dyDescent="0.25">
      <c r="A661">
        <v>660</v>
      </c>
      <c r="B661">
        <v>0</v>
      </c>
      <c r="C661" t="str">
        <f t="shared" si="50"/>
        <v>Died</v>
      </c>
      <c r="D661">
        <v>1</v>
      </c>
      <c r="E661" t="str">
        <f t="shared" si="54"/>
        <v>First</v>
      </c>
      <c r="F661" t="s">
        <v>928</v>
      </c>
      <c r="G661" t="s">
        <v>13</v>
      </c>
      <c r="H661">
        <v>58</v>
      </c>
      <c r="I661">
        <f t="shared" si="51"/>
        <v>58</v>
      </c>
      <c r="J661">
        <v>0</v>
      </c>
      <c r="K661">
        <v>2</v>
      </c>
      <c r="L661">
        <v>35273</v>
      </c>
      <c r="M661">
        <v>113.27500000000001</v>
      </c>
      <c r="N661">
        <f t="shared" si="52"/>
        <v>113.27500000000001</v>
      </c>
      <c r="O661" t="s">
        <v>929</v>
      </c>
      <c r="P661" t="s">
        <v>20</v>
      </c>
      <c r="Q661" t="str">
        <f t="shared" si="53"/>
        <v>Cherbourg</v>
      </c>
    </row>
    <row r="662" spans="1:17" x14ac:dyDescent="0.25">
      <c r="A662">
        <v>661</v>
      </c>
      <c r="B662">
        <v>1</v>
      </c>
      <c r="C662" t="str">
        <f t="shared" si="50"/>
        <v>Survived</v>
      </c>
      <c r="D662">
        <v>1</v>
      </c>
      <c r="E662" t="str">
        <f t="shared" si="54"/>
        <v>First</v>
      </c>
      <c r="F662" t="s">
        <v>930</v>
      </c>
      <c r="G662" t="s">
        <v>13</v>
      </c>
      <c r="H662">
        <v>50</v>
      </c>
      <c r="I662">
        <f t="shared" si="51"/>
        <v>50</v>
      </c>
      <c r="J662">
        <v>2</v>
      </c>
      <c r="K662">
        <v>0</v>
      </c>
      <c r="L662" t="s">
        <v>505</v>
      </c>
      <c r="M662">
        <v>133.65</v>
      </c>
      <c r="N662">
        <f t="shared" si="52"/>
        <v>133.65</v>
      </c>
      <c r="P662" t="s">
        <v>15</v>
      </c>
      <c r="Q662" t="str">
        <f t="shared" si="53"/>
        <v>Southampton</v>
      </c>
    </row>
    <row r="663" spans="1:17" x14ac:dyDescent="0.25">
      <c r="A663">
        <v>662</v>
      </c>
      <c r="B663">
        <v>0</v>
      </c>
      <c r="C663" t="str">
        <f t="shared" si="50"/>
        <v>Died</v>
      </c>
      <c r="D663">
        <v>3</v>
      </c>
      <c r="E663" t="str">
        <f t="shared" si="54"/>
        <v>Third</v>
      </c>
      <c r="F663" t="s">
        <v>931</v>
      </c>
      <c r="G663" t="s">
        <v>13</v>
      </c>
      <c r="H663">
        <v>40</v>
      </c>
      <c r="I663">
        <f t="shared" si="51"/>
        <v>40</v>
      </c>
      <c r="J663">
        <v>0</v>
      </c>
      <c r="K663">
        <v>0</v>
      </c>
      <c r="L663">
        <v>2623</v>
      </c>
      <c r="M663">
        <v>7.2249999999999996</v>
      </c>
      <c r="N663">
        <f t="shared" si="52"/>
        <v>7.2249999999999996</v>
      </c>
      <c r="P663" t="s">
        <v>20</v>
      </c>
      <c r="Q663" t="str">
        <f t="shared" si="53"/>
        <v>Cherbourg</v>
      </c>
    </row>
    <row r="664" spans="1:17" x14ac:dyDescent="0.25">
      <c r="A664">
        <v>663</v>
      </c>
      <c r="B664">
        <v>0</v>
      </c>
      <c r="C664" t="str">
        <f t="shared" si="50"/>
        <v>Died</v>
      </c>
      <c r="D664">
        <v>1</v>
      </c>
      <c r="E664" t="str">
        <f t="shared" si="54"/>
        <v>First</v>
      </c>
      <c r="F664" t="s">
        <v>932</v>
      </c>
      <c r="G664" t="s">
        <v>13</v>
      </c>
      <c r="H664">
        <v>47</v>
      </c>
      <c r="I664">
        <f t="shared" si="51"/>
        <v>47</v>
      </c>
      <c r="J664">
        <v>0</v>
      </c>
      <c r="K664">
        <v>0</v>
      </c>
      <c r="L664">
        <v>5727</v>
      </c>
      <c r="M664">
        <v>25.587499999999999</v>
      </c>
      <c r="N664">
        <f t="shared" si="52"/>
        <v>25.587499999999999</v>
      </c>
      <c r="O664" t="s">
        <v>933</v>
      </c>
      <c r="P664" t="s">
        <v>15</v>
      </c>
      <c r="Q664" t="str">
        <f t="shared" si="53"/>
        <v>Southampton</v>
      </c>
    </row>
    <row r="665" spans="1:17" x14ac:dyDescent="0.25">
      <c r="A665">
        <v>664</v>
      </c>
      <c r="B665">
        <v>0</v>
      </c>
      <c r="C665" t="str">
        <f t="shared" si="50"/>
        <v>Died</v>
      </c>
      <c r="D665">
        <v>3</v>
      </c>
      <c r="E665" t="str">
        <f t="shared" si="54"/>
        <v>Third</v>
      </c>
      <c r="F665" t="s">
        <v>934</v>
      </c>
      <c r="G665" t="s">
        <v>13</v>
      </c>
      <c r="H665">
        <v>36</v>
      </c>
      <c r="I665">
        <f t="shared" si="51"/>
        <v>36</v>
      </c>
      <c r="J665">
        <v>0</v>
      </c>
      <c r="K665">
        <v>0</v>
      </c>
      <c r="L665">
        <v>349210</v>
      </c>
      <c r="M665">
        <v>7.4958</v>
      </c>
      <c r="N665">
        <f t="shared" si="52"/>
        <v>7.4958</v>
      </c>
      <c r="P665" t="s">
        <v>15</v>
      </c>
      <c r="Q665" t="str">
        <f t="shared" si="53"/>
        <v>Southampton</v>
      </c>
    </row>
    <row r="666" spans="1:17" x14ac:dyDescent="0.25">
      <c r="A666">
        <v>665</v>
      </c>
      <c r="B666">
        <v>1</v>
      </c>
      <c r="C666" t="str">
        <f t="shared" si="50"/>
        <v>Survived</v>
      </c>
      <c r="D666">
        <v>3</v>
      </c>
      <c r="E666" t="str">
        <f t="shared" si="54"/>
        <v>Third</v>
      </c>
      <c r="F666" t="s">
        <v>935</v>
      </c>
      <c r="G666" t="s">
        <v>13</v>
      </c>
      <c r="H666">
        <v>20</v>
      </c>
      <c r="I666">
        <f t="shared" si="51"/>
        <v>20</v>
      </c>
      <c r="J666">
        <v>1</v>
      </c>
      <c r="K666">
        <v>0</v>
      </c>
      <c r="L666" t="s">
        <v>936</v>
      </c>
      <c r="M666">
        <v>7.9249999999999998</v>
      </c>
      <c r="N666">
        <f t="shared" si="52"/>
        <v>7.9249999999999998</v>
      </c>
      <c r="P666" t="s">
        <v>15</v>
      </c>
      <c r="Q666" t="str">
        <f t="shared" si="53"/>
        <v>Southampton</v>
      </c>
    </row>
    <row r="667" spans="1:17" x14ac:dyDescent="0.25">
      <c r="A667">
        <v>666</v>
      </c>
      <c r="B667">
        <v>0</v>
      </c>
      <c r="C667" t="str">
        <f t="shared" si="50"/>
        <v>Died</v>
      </c>
      <c r="D667">
        <v>2</v>
      </c>
      <c r="E667" t="str">
        <f t="shared" si="54"/>
        <v>Second</v>
      </c>
      <c r="F667" t="s">
        <v>937</v>
      </c>
      <c r="G667" t="s">
        <v>13</v>
      </c>
      <c r="H667">
        <v>32</v>
      </c>
      <c r="I667">
        <f t="shared" si="51"/>
        <v>32</v>
      </c>
      <c r="J667">
        <v>2</v>
      </c>
      <c r="K667">
        <v>0</v>
      </c>
      <c r="L667" t="s">
        <v>126</v>
      </c>
      <c r="M667">
        <v>73.5</v>
      </c>
      <c r="N667">
        <f t="shared" si="52"/>
        <v>73.5</v>
      </c>
      <c r="P667" t="s">
        <v>15</v>
      </c>
      <c r="Q667" t="str">
        <f t="shared" si="53"/>
        <v>Southampton</v>
      </c>
    </row>
    <row r="668" spans="1:17" x14ac:dyDescent="0.25">
      <c r="A668">
        <v>667</v>
      </c>
      <c r="B668">
        <v>0</v>
      </c>
      <c r="C668" t="str">
        <f t="shared" si="50"/>
        <v>Died</v>
      </c>
      <c r="D668">
        <v>2</v>
      </c>
      <c r="E668" t="str">
        <f t="shared" si="54"/>
        <v>Second</v>
      </c>
      <c r="F668" t="s">
        <v>938</v>
      </c>
      <c r="G668" t="s">
        <v>13</v>
      </c>
      <c r="H668">
        <v>25</v>
      </c>
      <c r="I668">
        <f t="shared" si="51"/>
        <v>25</v>
      </c>
      <c r="J668">
        <v>0</v>
      </c>
      <c r="K668">
        <v>0</v>
      </c>
      <c r="L668">
        <v>234686</v>
      </c>
      <c r="M668">
        <v>13</v>
      </c>
      <c r="N668">
        <f t="shared" si="52"/>
        <v>13</v>
      </c>
      <c r="P668" t="s">
        <v>15</v>
      </c>
      <c r="Q668" t="str">
        <f t="shared" si="53"/>
        <v>Southampton</v>
      </c>
    </row>
    <row r="669" spans="1:17" x14ac:dyDescent="0.25">
      <c r="A669">
        <v>668</v>
      </c>
      <c r="B669">
        <v>0</v>
      </c>
      <c r="C669" t="str">
        <f t="shared" si="50"/>
        <v>Died</v>
      </c>
      <c r="D669">
        <v>3</v>
      </c>
      <c r="E669" t="str">
        <f t="shared" si="54"/>
        <v>Third</v>
      </c>
      <c r="F669" t="s">
        <v>939</v>
      </c>
      <c r="G669" t="s">
        <v>13</v>
      </c>
      <c r="I669">
        <f t="shared" si="51"/>
        <v>29.69911764705882</v>
      </c>
      <c r="J669">
        <v>0</v>
      </c>
      <c r="K669">
        <v>0</v>
      </c>
      <c r="L669">
        <v>312993</v>
      </c>
      <c r="M669">
        <v>7.7750000000000004</v>
      </c>
      <c r="N669">
        <f t="shared" si="52"/>
        <v>7.7750000000000004</v>
      </c>
      <c r="P669" t="s">
        <v>15</v>
      </c>
      <c r="Q669" t="str">
        <f t="shared" si="53"/>
        <v>Southampton</v>
      </c>
    </row>
    <row r="670" spans="1:17" x14ac:dyDescent="0.25">
      <c r="A670">
        <v>669</v>
      </c>
      <c r="B670">
        <v>0</v>
      </c>
      <c r="C670" t="str">
        <f t="shared" si="50"/>
        <v>Died</v>
      </c>
      <c r="D670">
        <v>3</v>
      </c>
      <c r="E670" t="str">
        <f t="shared" si="54"/>
        <v>Third</v>
      </c>
      <c r="F670" t="s">
        <v>940</v>
      </c>
      <c r="G670" t="s">
        <v>13</v>
      </c>
      <c r="H670">
        <v>43</v>
      </c>
      <c r="I670">
        <f t="shared" si="51"/>
        <v>43</v>
      </c>
      <c r="J670">
        <v>0</v>
      </c>
      <c r="K670">
        <v>0</v>
      </c>
      <c r="L670" t="s">
        <v>941</v>
      </c>
      <c r="M670">
        <v>8.0500000000000007</v>
      </c>
      <c r="N670">
        <f t="shared" si="52"/>
        <v>8.0500000000000007</v>
      </c>
      <c r="P670" t="s">
        <v>15</v>
      </c>
      <c r="Q670" t="str">
        <f t="shared" si="53"/>
        <v>Southampton</v>
      </c>
    </row>
    <row r="671" spans="1:17" x14ac:dyDescent="0.25">
      <c r="A671">
        <v>670</v>
      </c>
      <c r="B671">
        <v>1</v>
      </c>
      <c r="C671" t="str">
        <f t="shared" si="50"/>
        <v>Survived</v>
      </c>
      <c r="D671">
        <v>1</v>
      </c>
      <c r="E671" t="str">
        <f t="shared" si="54"/>
        <v>First</v>
      </c>
      <c r="F671" t="s">
        <v>942</v>
      </c>
      <c r="G671" t="s">
        <v>17</v>
      </c>
      <c r="I671">
        <f t="shared" si="51"/>
        <v>29.69911764705882</v>
      </c>
      <c r="J671">
        <v>1</v>
      </c>
      <c r="K671">
        <v>0</v>
      </c>
      <c r="L671">
        <v>19996</v>
      </c>
      <c r="M671">
        <v>52</v>
      </c>
      <c r="N671">
        <f t="shared" si="52"/>
        <v>52</v>
      </c>
      <c r="O671" t="s">
        <v>943</v>
      </c>
      <c r="P671" t="s">
        <v>15</v>
      </c>
      <c r="Q671" t="str">
        <f t="shared" si="53"/>
        <v>Southampton</v>
      </c>
    </row>
    <row r="672" spans="1:17" x14ac:dyDescent="0.25">
      <c r="A672">
        <v>671</v>
      </c>
      <c r="B672">
        <v>1</v>
      </c>
      <c r="C672" t="str">
        <f t="shared" si="50"/>
        <v>Survived</v>
      </c>
      <c r="D672">
        <v>2</v>
      </c>
      <c r="E672" t="str">
        <f t="shared" si="54"/>
        <v>Second</v>
      </c>
      <c r="F672" t="s">
        <v>944</v>
      </c>
      <c r="G672" t="s">
        <v>17</v>
      </c>
      <c r="H672">
        <v>40</v>
      </c>
      <c r="I672">
        <f t="shared" si="51"/>
        <v>40</v>
      </c>
      <c r="J672">
        <v>1</v>
      </c>
      <c r="K672">
        <v>1</v>
      </c>
      <c r="L672">
        <v>29750</v>
      </c>
      <c r="M672">
        <v>39</v>
      </c>
      <c r="N672">
        <f t="shared" si="52"/>
        <v>39</v>
      </c>
      <c r="P672" t="s">
        <v>15</v>
      </c>
      <c r="Q672" t="str">
        <f t="shared" si="53"/>
        <v>Southampton</v>
      </c>
    </row>
    <row r="673" spans="1:17" x14ac:dyDescent="0.25">
      <c r="A673">
        <v>672</v>
      </c>
      <c r="B673">
        <v>0</v>
      </c>
      <c r="C673" t="str">
        <f t="shared" si="50"/>
        <v>Died</v>
      </c>
      <c r="D673">
        <v>1</v>
      </c>
      <c r="E673" t="str">
        <f t="shared" si="54"/>
        <v>First</v>
      </c>
      <c r="F673" t="s">
        <v>945</v>
      </c>
      <c r="G673" t="s">
        <v>13</v>
      </c>
      <c r="H673">
        <v>31</v>
      </c>
      <c r="I673">
        <f t="shared" si="51"/>
        <v>31</v>
      </c>
      <c r="J673">
        <v>1</v>
      </c>
      <c r="K673">
        <v>0</v>
      </c>
      <c r="L673" t="s">
        <v>946</v>
      </c>
      <c r="M673">
        <v>52</v>
      </c>
      <c r="N673">
        <f t="shared" si="52"/>
        <v>52</v>
      </c>
      <c r="O673" t="s">
        <v>947</v>
      </c>
      <c r="P673" t="s">
        <v>15</v>
      </c>
      <c r="Q673" t="str">
        <f t="shared" si="53"/>
        <v>Southampton</v>
      </c>
    </row>
    <row r="674" spans="1:17" x14ac:dyDescent="0.25">
      <c r="A674">
        <v>673</v>
      </c>
      <c r="B674">
        <v>0</v>
      </c>
      <c r="C674" t="str">
        <f t="shared" si="50"/>
        <v>Died</v>
      </c>
      <c r="D674">
        <v>2</v>
      </c>
      <c r="E674" t="str">
        <f t="shared" si="54"/>
        <v>Second</v>
      </c>
      <c r="F674" t="s">
        <v>948</v>
      </c>
      <c r="G674" t="s">
        <v>13</v>
      </c>
      <c r="H674">
        <v>70</v>
      </c>
      <c r="I674">
        <f t="shared" si="51"/>
        <v>70</v>
      </c>
      <c r="J674">
        <v>0</v>
      </c>
      <c r="K674">
        <v>0</v>
      </c>
      <c r="L674" t="s">
        <v>949</v>
      </c>
      <c r="M674">
        <v>10.5</v>
      </c>
      <c r="N674">
        <f t="shared" si="52"/>
        <v>10.5</v>
      </c>
      <c r="P674" t="s">
        <v>15</v>
      </c>
      <c r="Q674" t="str">
        <f t="shared" si="53"/>
        <v>Southampton</v>
      </c>
    </row>
    <row r="675" spans="1:17" x14ac:dyDescent="0.25">
      <c r="A675">
        <v>674</v>
      </c>
      <c r="B675">
        <v>1</v>
      </c>
      <c r="C675" t="str">
        <f t="shared" si="50"/>
        <v>Survived</v>
      </c>
      <c r="D675">
        <v>2</v>
      </c>
      <c r="E675" t="str">
        <f t="shared" si="54"/>
        <v>Second</v>
      </c>
      <c r="F675" t="s">
        <v>950</v>
      </c>
      <c r="G675" t="s">
        <v>13</v>
      </c>
      <c r="H675">
        <v>31</v>
      </c>
      <c r="I675">
        <f t="shared" si="51"/>
        <v>31</v>
      </c>
      <c r="J675">
        <v>0</v>
      </c>
      <c r="K675">
        <v>0</v>
      </c>
      <c r="L675">
        <v>244270</v>
      </c>
      <c r="M675">
        <v>13</v>
      </c>
      <c r="N675">
        <f t="shared" si="52"/>
        <v>13</v>
      </c>
      <c r="P675" t="s">
        <v>15</v>
      </c>
      <c r="Q675" t="str">
        <f t="shared" si="53"/>
        <v>Southampton</v>
      </c>
    </row>
    <row r="676" spans="1:17" x14ac:dyDescent="0.25">
      <c r="A676">
        <v>675</v>
      </c>
      <c r="B676">
        <v>0</v>
      </c>
      <c r="C676" t="str">
        <f t="shared" si="50"/>
        <v>Died</v>
      </c>
      <c r="D676">
        <v>2</v>
      </c>
      <c r="E676" t="str">
        <f t="shared" si="54"/>
        <v>Second</v>
      </c>
      <c r="F676" t="s">
        <v>951</v>
      </c>
      <c r="G676" t="s">
        <v>13</v>
      </c>
      <c r="I676">
        <f t="shared" si="51"/>
        <v>29.69911764705882</v>
      </c>
      <c r="J676">
        <v>0</v>
      </c>
      <c r="K676">
        <v>0</v>
      </c>
      <c r="L676">
        <v>239856</v>
      </c>
      <c r="M676">
        <v>0</v>
      </c>
      <c r="N676">
        <f t="shared" si="52"/>
        <v>0</v>
      </c>
      <c r="P676" t="s">
        <v>15</v>
      </c>
      <c r="Q676" t="str">
        <f t="shared" si="53"/>
        <v>Southampton</v>
      </c>
    </row>
    <row r="677" spans="1:17" x14ac:dyDescent="0.25">
      <c r="A677">
        <v>676</v>
      </c>
      <c r="B677">
        <v>0</v>
      </c>
      <c r="C677" t="str">
        <f t="shared" si="50"/>
        <v>Died</v>
      </c>
      <c r="D677">
        <v>3</v>
      </c>
      <c r="E677" t="str">
        <f t="shared" si="54"/>
        <v>Third</v>
      </c>
      <c r="F677" t="s">
        <v>952</v>
      </c>
      <c r="G677" t="s">
        <v>13</v>
      </c>
      <c r="H677">
        <v>18</v>
      </c>
      <c r="I677">
        <f t="shared" si="51"/>
        <v>18</v>
      </c>
      <c r="J677">
        <v>0</v>
      </c>
      <c r="K677">
        <v>0</v>
      </c>
      <c r="L677">
        <v>349912</v>
      </c>
      <c r="M677">
        <v>7.7750000000000004</v>
      </c>
      <c r="N677">
        <f t="shared" si="52"/>
        <v>7.7750000000000004</v>
      </c>
      <c r="P677" t="s">
        <v>15</v>
      </c>
      <c r="Q677" t="str">
        <f t="shared" si="53"/>
        <v>Southampton</v>
      </c>
    </row>
    <row r="678" spans="1:17" x14ac:dyDescent="0.25">
      <c r="A678">
        <v>677</v>
      </c>
      <c r="B678">
        <v>0</v>
      </c>
      <c r="C678" t="str">
        <f t="shared" si="50"/>
        <v>Died</v>
      </c>
      <c r="D678">
        <v>3</v>
      </c>
      <c r="E678" t="str">
        <f t="shared" si="54"/>
        <v>Third</v>
      </c>
      <c r="F678" t="s">
        <v>953</v>
      </c>
      <c r="G678" t="s">
        <v>13</v>
      </c>
      <c r="H678">
        <v>24.5</v>
      </c>
      <c r="I678">
        <f t="shared" si="51"/>
        <v>24.5</v>
      </c>
      <c r="J678">
        <v>0</v>
      </c>
      <c r="K678">
        <v>0</v>
      </c>
      <c r="L678">
        <v>342826</v>
      </c>
      <c r="M678">
        <v>8.0500000000000007</v>
      </c>
      <c r="N678">
        <f t="shared" si="52"/>
        <v>8.0500000000000007</v>
      </c>
      <c r="P678" t="s">
        <v>15</v>
      </c>
      <c r="Q678" t="str">
        <f t="shared" si="53"/>
        <v>Southampton</v>
      </c>
    </row>
    <row r="679" spans="1:17" x14ac:dyDescent="0.25">
      <c r="A679">
        <v>678</v>
      </c>
      <c r="B679">
        <v>1</v>
      </c>
      <c r="C679" t="str">
        <f t="shared" si="50"/>
        <v>Survived</v>
      </c>
      <c r="D679">
        <v>3</v>
      </c>
      <c r="E679" t="str">
        <f t="shared" si="54"/>
        <v>Third</v>
      </c>
      <c r="F679" t="s">
        <v>954</v>
      </c>
      <c r="G679" t="s">
        <v>17</v>
      </c>
      <c r="H679">
        <v>18</v>
      </c>
      <c r="I679">
        <f t="shared" si="51"/>
        <v>18</v>
      </c>
      <c r="J679">
        <v>0</v>
      </c>
      <c r="K679">
        <v>0</v>
      </c>
      <c r="L679">
        <v>4138</v>
      </c>
      <c r="M679">
        <v>9.8416999999999994</v>
      </c>
      <c r="N679">
        <f t="shared" si="52"/>
        <v>9.8416999999999994</v>
      </c>
      <c r="P679" t="s">
        <v>15</v>
      </c>
      <c r="Q679" t="str">
        <f t="shared" si="53"/>
        <v>Southampton</v>
      </c>
    </row>
    <row r="680" spans="1:17" x14ac:dyDescent="0.25">
      <c r="A680">
        <v>679</v>
      </c>
      <c r="B680">
        <v>0</v>
      </c>
      <c r="C680" t="str">
        <f t="shared" si="50"/>
        <v>Died</v>
      </c>
      <c r="D680">
        <v>3</v>
      </c>
      <c r="E680" t="str">
        <f t="shared" si="54"/>
        <v>Third</v>
      </c>
      <c r="F680" t="s">
        <v>955</v>
      </c>
      <c r="G680" t="s">
        <v>17</v>
      </c>
      <c r="H680">
        <v>43</v>
      </c>
      <c r="I680">
        <f t="shared" si="51"/>
        <v>43</v>
      </c>
      <c r="J680">
        <v>1</v>
      </c>
      <c r="K680">
        <v>6</v>
      </c>
      <c r="L680" t="s">
        <v>105</v>
      </c>
      <c r="M680">
        <v>46.9</v>
      </c>
      <c r="N680">
        <f t="shared" si="52"/>
        <v>46.9</v>
      </c>
      <c r="P680" t="s">
        <v>15</v>
      </c>
      <c r="Q680" t="str">
        <f t="shared" si="53"/>
        <v>Southampton</v>
      </c>
    </row>
    <row r="681" spans="1:17" x14ac:dyDescent="0.25">
      <c r="A681">
        <v>680</v>
      </c>
      <c r="B681">
        <v>1</v>
      </c>
      <c r="C681" t="str">
        <f t="shared" si="50"/>
        <v>Survived</v>
      </c>
      <c r="D681">
        <v>1</v>
      </c>
      <c r="E681" t="str">
        <f t="shared" si="54"/>
        <v>First</v>
      </c>
      <c r="F681" t="s">
        <v>956</v>
      </c>
      <c r="G681" t="s">
        <v>13</v>
      </c>
      <c r="H681">
        <v>36</v>
      </c>
      <c r="I681">
        <f t="shared" si="51"/>
        <v>36</v>
      </c>
      <c r="J681">
        <v>0</v>
      </c>
      <c r="K681">
        <v>1</v>
      </c>
      <c r="L681" t="s">
        <v>392</v>
      </c>
      <c r="M681">
        <v>512.32920000000001</v>
      </c>
      <c r="N681">
        <f t="shared" si="52"/>
        <v>512.32920000000001</v>
      </c>
      <c r="O681" t="s">
        <v>957</v>
      </c>
      <c r="P681" t="s">
        <v>20</v>
      </c>
      <c r="Q681" t="str">
        <f t="shared" si="53"/>
        <v>Cherbourg</v>
      </c>
    </row>
    <row r="682" spans="1:17" x14ac:dyDescent="0.25">
      <c r="A682">
        <v>681</v>
      </c>
      <c r="B682">
        <v>0</v>
      </c>
      <c r="C682" t="str">
        <f t="shared" si="50"/>
        <v>Died</v>
      </c>
      <c r="D682">
        <v>3</v>
      </c>
      <c r="E682" t="str">
        <f t="shared" si="54"/>
        <v>Third</v>
      </c>
      <c r="F682" t="s">
        <v>958</v>
      </c>
      <c r="G682" t="s">
        <v>17</v>
      </c>
      <c r="I682">
        <f t="shared" si="51"/>
        <v>29.69911764705882</v>
      </c>
      <c r="J682">
        <v>0</v>
      </c>
      <c r="K682">
        <v>0</v>
      </c>
      <c r="L682">
        <v>330935</v>
      </c>
      <c r="M682">
        <v>8.1374999999999993</v>
      </c>
      <c r="N682">
        <f t="shared" si="52"/>
        <v>8.1374999999999993</v>
      </c>
      <c r="P682" t="s">
        <v>27</v>
      </c>
      <c r="Q682" t="str">
        <f t="shared" si="53"/>
        <v>Queenstown</v>
      </c>
    </row>
    <row r="683" spans="1:17" x14ac:dyDescent="0.25">
      <c r="A683">
        <v>682</v>
      </c>
      <c r="B683">
        <v>1</v>
      </c>
      <c r="C683" t="str">
        <f t="shared" si="50"/>
        <v>Survived</v>
      </c>
      <c r="D683">
        <v>1</v>
      </c>
      <c r="E683" t="str">
        <f t="shared" si="54"/>
        <v>First</v>
      </c>
      <c r="F683" t="s">
        <v>959</v>
      </c>
      <c r="G683" t="s">
        <v>13</v>
      </c>
      <c r="H683">
        <v>27</v>
      </c>
      <c r="I683">
        <f t="shared" si="51"/>
        <v>27</v>
      </c>
      <c r="J683">
        <v>0</v>
      </c>
      <c r="K683">
        <v>0</v>
      </c>
      <c r="L683" t="s">
        <v>92</v>
      </c>
      <c r="M683">
        <v>76.729200000000006</v>
      </c>
      <c r="N683">
        <f t="shared" si="52"/>
        <v>76.729200000000006</v>
      </c>
      <c r="O683" t="s">
        <v>960</v>
      </c>
      <c r="P683" t="s">
        <v>20</v>
      </c>
      <c r="Q683" t="str">
        <f t="shared" si="53"/>
        <v>Cherbourg</v>
      </c>
    </row>
    <row r="684" spans="1:17" x14ac:dyDescent="0.25">
      <c r="A684">
        <v>683</v>
      </c>
      <c r="B684">
        <v>0</v>
      </c>
      <c r="C684" t="str">
        <f t="shared" si="50"/>
        <v>Died</v>
      </c>
      <c r="D684">
        <v>3</v>
      </c>
      <c r="E684" t="str">
        <f t="shared" si="54"/>
        <v>Third</v>
      </c>
      <c r="F684" t="s">
        <v>961</v>
      </c>
      <c r="G684" t="s">
        <v>13</v>
      </c>
      <c r="H684">
        <v>20</v>
      </c>
      <c r="I684">
        <f t="shared" si="51"/>
        <v>20</v>
      </c>
      <c r="J684">
        <v>0</v>
      </c>
      <c r="K684">
        <v>0</v>
      </c>
      <c r="L684">
        <v>6563</v>
      </c>
      <c r="M684">
        <v>9.2249999999999996</v>
      </c>
      <c r="N684">
        <f t="shared" si="52"/>
        <v>9.2249999999999996</v>
      </c>
      <c r="P684" t="s">
        <v>15</v>
      </c>
      <c r="Q684" t="str">
        <f t="shared" si="53"/>
        <v>Southampton</v>
      </c>
    </row>
    <row r="685" spans="1:17" x14ac:dyDescent="0.25">
      <c r="A685">
        <v>684</v>
      </c>
      <c r="B685">
        <v>0</v>
      </c>
      <c r="C685" t="str">
        <f t="shared" si="50"/>
        <v>Died</v>
      </c>
      <c r="D685">
        <v>3</v>
      </c>
      <c r="E685" t="str">
        <f t="shared" si="54"/>
        <v>Third</v>
      </c>
      <c r="F685" t="s">
        <v>962</v>
      </c>
      <c r="G685" t="s">
        <v>13</v>
      </c>
      <c r="H685">
        <v>14</v>
      </c>
      <c r="I685">
        <f t="shared" si="51"/>
        <v>14</v>
      </c>
      <c r="J685">
        <v>5</v>
      </c>
      <c r="K685">
        <v>2</v>
      </c>
      <c r="L685" t="s">
        <v>105</v>
      </c>
      <c r="M685">
        <v>46.9</v>
      </c>
      <c r="N685">
        <f t="shared" si="52"/>
        <v>46.9</v>
      </c>
      <c r="P685" t="s">
        <v>15</v>
      </c>
      <c r="Q685" t="str">
        <f t="shared" si="53"/>
        <v>Southampton</v>
      </c>
    </row>
    <row r="686" spans="1:17" x14ac:dyDescent="0.25">
      <c r="A686">
        <v>685</v>
      </c>
      <c r="B686">
        <v>0</v>
      </c>
      <c r="C686" t="str">
        <f t="shared" si="50"/>
        <v>Died</v>
      </c>
      <c r="D686">
        <v>2</v>
      </c>
      <c r="E686" t="str">
        <f t="shared" si="54"/>
        <v>Second</v>
      </c>
      <c r="F686" t="s">
        <v>963</v>
      </c>
      <c r="G686" t="s">
        <v>13</v>
      </c>
      <c r="H686">
        <v>60</v>
      </c>
      <c r="I686">
        <f t="shared" si="51"/>
        <v>60</v>
      </c>
      <c r="J686">
        <v>1</v>
      </c>
      <c r="K686">
        <v>1</v>
      </c>
      <c r="L686">
        <v>29750</v>
      </c>
      <c r="M686">
        <v>39</v>
      </c>
      <c r="N686">
        <f t="shared" si="52"/>
        <v>39</v>
      </c>
      <c r="P686" t="s">
        <v>15</v>
      </c>
      <c r="Q686" t="str">
        <f t="shared" si="53"/>
        <v>Southampton</v>
      </c>
    </row>
    <row r="687" spans="1:17" x14ac:dyDescent="0.25">
      <c r="A687">
        <v>686</v>
      </c>
      <c r="B687">
        <v>0</v>
      </c>
      <c r="C687" t="str">
        <f t="shared" si="50"/>
        <v>Died</v>
      </c>
      <c r="D687">
        <v>2</v>
      </c>
      <c r="E687" t="str">
        <f t="shared" si="54"/>
        <v>Second</v>
      </c>
      <c r="F687" t="s">
        <v>964</v>
      </c>
      <c r="G687" t="s">
        <v>13</v>
      </c>
      <c r="H687">
        <v>25</v>
      </c>
      <c r="I687">
        <f t="shared" si="51"/>
        <v>25</v>
      </c>
      <c r="J687">
        <v>1</v>
      </c>
      <c r="K687">
        <v>2</v>
      </c>
      <c r="L687" t="s">
        <v>80</v>
      </c>
      <c r="M687">
        <v>41.5792</v>
      </c>
      <c r="N687">
        <f t="shared" si="52"/>
        <v>41.5792</v>
      </c>
      <c r="P687" t="s">
        <v>20</v>
      </c>
      <c r="Q687" t="str">
        <f t="shared" si="53"/>
        <v>Cherbourg</v>
      </c>
    </row>
    <row r="688" spans="1:17" x14ac:dyDescent="0.25">
      <c r="A688">
        <v>687</v>
      </c>
      <c r="B688">
        <v>0</v>
      </c>
      <c r="C688" t="str">
        <f t="shared" si="50"/>
        <v>Died</v>
      </c>
      <c r="D688">
        <v>3</v>
      </c>
      <c r="E688" t="str">
        <f t="shared" si="54"/>
        <v>Third</v>
      </c>
      <c r="F688" t="s">
        <v>965</v>
      </c>
      <c r="G688" t="s">
        <v>13</v>
      </c>
      <c r="H688">
        <v>14</v>
      </c>
      <c r="I688">
        <f t="shared" si="51"/>
        <v>14</v>
      </c>
      <c r="J688">
        <v>4</v>
      </c>
      <c r="K688">
        <v>1</v>
      </c>
      <c r="L688">
        <v>3101295</v>
      </c>
      <c r="M688">
        <v>39.6875</v>
      </c>
      <c r="N688">
        <f t="shared" si="52"/>
        <v>39.6875</v>
      </c>
      <c r="P688" t="s">
        <v>15</v>
      </c>
      <c r="Q688" t="str">
        <f t="shared" si="53"/>
        <v>Southampton</v>
      </c>
    </row>
    <row r="689" spans="1:17" x14ac:dyDescent="0.25">
      <c r="A689">
        <v>688</v>
      </c>
      <c r="B689">
        <v>0</v>
      </c>
      <c r="C689" t="str">
        <f t="shared" si="50"/>
        <v>Died</v>
      </c>
      <c r="D689">
        <v>3</v>
      </c>
      <c r="E689" t="str">
        <f t="shared" si="54"/>
        <v>Third</v>
      </c>
      <c r="F689" t="s">
        <v>966</v>
      </c>
      <c r="G689" t="s">
        <v>13</v>
      </c>
      <c r="H689">
        <v>19</v>
      </c>
      <c r="I689">
        <f t="shared" si="51"/>
        <v>19</v>
      </c>
      <c r="J689">
        <v>0</v>
      </c>
      <c r="K689">
        <v>0</v>
      </c>
      <c r="L689">
        <v>349228</v>
      </c>
      <c r="M689">
        <v>10.1708</v>
      </c>
      <c r="N689">
        <f t="shared" si="52"/>
        <v>10.1708</v>
      </c>
      <c r="P689" t="s">
        <v>15</v>
      </c>
      <c r="Q689" t="str">
        <f t="shared" si="53"/>
        <v>Southampton</v>
      </c>
    </row>
    <row r="690" spans="1:17" x14ac:dyDescent="0.25">
      <c r="A690">
        <v>689</v>
      </c>
      <c r="B690">
        <v>0</v>
      </c>
      <c r="C690" t="str">
        <f t="shared" si="50"/>
        <v>Died</v>
      </c>
      <c r="D690">
        <v>3</v>
      </c>
      <c r="E690" t="str">
        <f t="shared" si="54"/>
        <v>Third</v>
      </c>
      <c r="F690" t="s">
        <v>967</v>
      </c>
      <c r="G690" t="s">
        <v>13</v>
      </c>
      <c r="H690">
        <v>18</v>
      </c>
      <c r="I690">
        <f t="shared" si="51"/>
        <v>18</v>
      </c>
      <c r="J690">
        <v>0</v>
      </c>
      <c r="K690">
        <v>0</v>
      </c>
      <c r="L690">
        <v>350036</v>
      </c>
      <c r="M690">
        <v>7.7957999999999998</v>
      </c>
      <c r="N690">
        <f t="shared" si="52"/>
        <v>7.7957999999999998</v>
      </c>
      <c r="P690" t="s">
        <v>15</v>
      </c>
      <c r="Q690" t="str">
        <f t="shared" si="53"/>
        <v>Southampton</v>
      </c>
    </row>
    <row r="691" spans="1:17" x14ac:dyDescent="0.25">
      <c r="A691">
        <v>690</v>
      </c>
      <c r="B691">
        <v>1</v>
      </c>
      <c r="C691" t="str">
        <f t="shared" si="50"/>
        <v>Survived</v>
      </c>
      <c r="D691">
        <v>1</v>
      </c>
      <c r="E691" t="str">
        <f t="shared" si="54"/>
        <v>First</v>
      </c>
      <c r="F691" t="s">
        <v>968</v>
      </c>
      <c r="G691" t="s">
        <v>17</v>
      </c>
      <c r="H691">
        <v>15</v>
      </c>
      <c r="I691">
        <f t="shared" si="51"/>
        <v>15</v>
      </c>
      <c r="J691">
        <v>0</v>
      </c>
      <c r="K691">
        <v>1</v>
      </c>
      <c r="L691">
        <v>24160</v>
      </c>
      <c r="M691">
        <v>211.33750000000001</v>
      </c>
      <c r="N691">
        <f t="shared" si="52"/>
        <v>211.33750000000001</v>
      </c>
      <c r="O691" t="s">
        <v>969</v>
      </c>
      <c r="P691" t="s">
        <v>15</v>
      </c>
      <c r="Q691" t="str">
        <f t="shared" si="53"/>
        <v>Southampton</v>
      </c>
    </row>
    <row r="692" spans="1:17" x14ac:dyDescent="0.25">
      <c r="A692">
        <v>691</v>
      </c>
      <c r="B692">
        <v>1</v>
      </c>
      <c r="C692" t="str">
        <f t="shared" si="50"/>
        <v>Survived</v>
      </c>
      <c r="D692">
        <v>1</v>
      </c>
      <c r="E692" t="str">
        <f t="shared" si="54"/>
        <v>First</v>
      </c>
      <c r="F692" t="s">
        <v>970</v>
      </c>
      <c r="G692" t="s">
        <v>13</v>
      </c>
      <c r="H692">
        <v>31</v>
      </c>
      <c r="I692">
        <f t="shared" si="51"/>
        <v>31</v>
      </c>
      <c r="J692">
        <v>1</v>
      </c>
      <c r="K692">
        <v>0</v>
      </c>
      <c r="L692">
        <v>17474</v>
      </c>
      <c r="M692">
        <v>57</v>
      </c>
      <c r="N692">
        <f t="shared" si="52"/>
        <v>57</v>
      </c>
      <c r="O692" t="s">
        <v>971</v>
      </c>
      <c r="P692" t="s">
        <v>15</v>
      </c>
      <c r="Q692" t="str">
        <f t="shared" si="53"/>
        <v>Southampton</v>
      </c>
    </row>
    <row r="693" spans="1:17" x14ac:dyDescent="0.25">
      <c r="A693">
        <v>692</v>
      </c>
      <c r="B693">
        <v>1</v>
      </c>
      <c r="C693" t="str">
        <f t="shared" si="50"/>
        <v>Survived</v>
      </c>
      <c r="D693">
        <v>3</v>
      </c>
      <c r="E693" t="str">
        <f t="shared" si="54"/>
        <v>Third</v>
      </c>
      <c r="F693" t="s">
        <v>972</v>
      </c>
      <c r="G693" t="s">
        <v>17</v>
      </c>
      <c r="H693">
        <v>4</v>
      </c>
      <c r="I693">
        <f t="shared" si="51"/>
        <v>4</v>
      </c>
      <c r="J693">
        <v>0</v>
      </c>
      <c r="K693">
        <v>1</v>
      </c>
      <c r="L693">
        <v>349256</v>
      </c>
      <c r="M693">
        <v>13.416700000000001</v>
      </c>
      <c r="N693">
        <f t="shared" si="52"/>
        <v>13.416700000000001</v>
      </c>
      <c r="P693" t="s">
        <v>20</v>
      </c>
      <c r="Q693" t="str">
        <f t="shared" si="53"/>
        <v>Cherbourg</v>
      </c>
    </row>
    <row r="694" spans="1:17" x14ac:dyDescent="0.25">
      <c r="A694">
        <v>693</v>
      </c>
      <c r="B694">
        <v>1</v>
      </c>
      <c r="C694" t="str">
        <f t="shared" si="50"/>
        <v>Survived</v>
      </c>
      <c r="D694">
        <v>3</v>
      </c>
      <c r="E694" t="str">
        <f t="shared" si="54"/>
        <v>Third</v>
      </c>
      <c r="F694" t="s">
        <v>973</v>
      </c>
      <c r="G694" t="s">
        <v>13</v>
      </c>
      <c r="I694">
        <f t="shared" si="51"/>
        <v>29.69911764705882</v>
      </c>
      <c r="J694">
        <v>0</v>
      </c>
      <c r="K694">
        <v>0</v>
      </c>
      <c r="L694">
        <v>1601</v>
      </c>
      <c r="M694">
        <v>56.495800000000003</v>
      </c>
      <c r="N694">
        <f t="shared" si="52"/>
        <v>56.495800000000003</v>
      </c>
      <c r="P694" t="s">
        <v>15</v>
      </c>
      <c r="Q694" t="str">
        <f t="shared" si="53"/>
        <v>Southampton</v>
      </c>
    </row>
    <row r="695" spans="1:17" x14ac:dyDescent="0.25">
      <c r="A695">
        <v>694</v>
      </c>
      <c r="B695">
        <v>0</v>
      </c>
      <c r="C695" t="str">
        <f t="shared" si="50"/>
        <v>Died</v>
      </c>
      <c r="D695">
        <v>3</v>
      </c>
      <c r="E695" t="str">
        <f t="shared" si="54"/>
        <v>Third</v>
      </c>
      <c r="F695" t="s">
        <v>974</v>
      </c>
      <c r="G695" t="s">
        <v>13</v>
      </c>
      <c r="H695">
        <v>25</v>
      </c>
      <c r="I695">
        <f t="shared" si="51"/>
        <v>25</v>
      </c>
      <c r="J695">
        <v>0</v>
      </c>
      <c r="K695">
        <v>0</v>
      </c>
      <c r="L695">
        <v>2672</v>
      </c>
      <c r="M695">
        <v>7.2249999999999996</v>
      </c>
      <c r="N695">
        <f t="shared" si="52"/>
        <v>7.2249999999999996</v>
      </c>
      <c r="P695" t="s">
        <v>20</v>
      </c>
      <c r="Q695" t="str">
        <f t="shared" si="53"/>
        <v>Cherbourg</v>
      </c>
    </row>
    <row r="696" spans="1:17" x14ac:dyDescent="0.25">
      <c r="A696">
        <v>695</v>
      </c>
      <c r="B696">
        <v>0</v>
      </c>
      <c r="C696" t="str">
        <f t="shared" si="50"/>
        <v>Died</v>
      </c>
      <c r="D696">
        <v>1</v>
      </c>
      <c r="E696" t="str">
        <f t="shared" si="54"/>
        <v>First</v>
      </c>
      <c r="F696" t="s">
        <v>975</v>
      </c>
      <c r="G696" t="s">
        <v>13</v>
      </c>
      <c r="H696">
        <v>60</v>
      </c>
      <c r="I696">
        <f t="shared" si="51"/>
        <v>60</v>
      </c>
      <c r="J696">
        <v>0</v>
      </c>
      <c r="K696">
        <v>0</v>
      </c>
      <c r="L696">
        <v>113800</v>
      </c>
      <c r="M696">
        <v>26.55</v>
      </c>
      <c r="N696">
        <f t="shared" si="52"/>
        <v>26.55</v>
      </c>
      <c r="P696" t="s">
        <v>15</v>
      </c>
      <c r="Q696" t="str">
        <f t="shared" si="53"/>
        <v>Southampton</v>
      </c>
    </row>
    <row r="697" spans="1:17" x14ac:dyDescent="0.25">
      <c r="A697">
        <v>696</v>
      </c>
      <c r="B697">
        <v>0</v>
      </c>
      <c r="C697" t="str">
        <f t="shared" si="50"/>
        <v>Died</v>
      </c>
      <c r="D697">
        <v>2</v>
      </c>
      <c r="E697" t="str">
        <f t="shared" si="54"/>
        <v>Second</v>
      </c>
      <c r="F697" t="s">
        <v>976</v>
      </c>
      <c r="G697" t="s">
        <v>13</v>
      </c>
      <c r="H697">
        <v>52</v>
      </c>
      <c r="I697">
        <f t="shared" si="51"/>
        <v>52</v>
      </c>
      <c r="J697">
        <v>0</v>
      </c>
      <c r="K697">
        <v>0</v>
      </c>
      <c r="L697">
        <v>248731</v>
      </c>
      <c r="M697">
        <v>13.5</v>
      </c>
      <c r="N697">
        <f t="shared" si="52"/>
        <v>13.5</v>
      </c>
      <c r="P697" t="s">
        <v>15</v>
      </c>
      <c r="Q697" t="str">
        <f t="shared" si="53"/>
        <v>Southampton</v>
      </c>
    </row>
    <row r="698" spans="1:17" x14ac:dyDescent="0.25">
      <c r="A698">
        <v>697</v>
      </c>
      <c r="B698">
        <v>0</v>
      </c>
      <c r="C698" t="str">
        <f t="shared" si="50"/>
        <v>Died</v>
      </c>
      <c r="D698">
        <v>3</v>
      </c>
      <c r="E698" t="str">
        <f t="shared" si="54"/>
        <v>Third</v>
      </c>
      <c r="F698" t="s">
        <v>977</v>
      </c>
      <c r="G698" t="s">
        <v>13</v>
      </c>
      <c r="H698">
        <v>44</v>
      </c>
      <c r="I698">
        <f t="shared" si="51"/>
        <v>44</v>
      </c>
      <c r="J698">
        <v>0</v>
      </c>
      <c r="K698">
        <v>0</v>
      </c>
      <c r="L698">
        <v>363592</v>
      </c>
      <c r="M698">
        <v>8.0500000000000007</v>
      </c>
      <c r="N698">
        <f t="shared" si="52"/>
        <v>8.0500000000000007</v>
      </c>
      <c r="P698" t="s">
        <v>15</v>
      </c>
      <c r="Q698" t="str">
        <f t="shared" si="53"/>
        <v>Southampton</v>
      </c>
    </row>
    <row r="699" spans="1:17" x14ac:dyDescent="0.25">
      <c r="A699">
        <v>698</v>
      </c>
      <c r="B699">
        <v>1</v>
      </c>
      <c r="C699" t="str">
        <f t="shared" si="50"/>
        <v>Survived</v>
      </c>
      <c r="D699">
        <v>3</v>
      </c>
      <c r="E699" t="str">
        <f t="shared" si="54"/>
        <v>Third</v>
      </c>
      <c r="F699" t="s">
        <v>978</v>
      </c>
      <c r="G699" t="s">
        <v>17</v>
      </c>
      <c r="I699">
        <f t="shared" si="51"/>
        <v>29.69911764705882</v>
      </c>
      <c r="J699">
        <v>0</v>
      </c>
      <c r="K699">
        <v>0</v>
      </c>
      <c r="L699">
        <v>35852</v>
      </c>
      <c r="M699">
        <v>7.7332999999999998</v>
      </c>
      <c r="N699">
        <f t="shared" si="52"/>
        <v>7.7332999999999998</v>
      </c>
      <c r="P699" t="s">
        <v>27</v>
      </c>
      <c r="Q699" t="str">
        <f t="shared" si="53"/>
        <v>Queenstown</v>
      </c>
    </row>
    <row r="700" spans="1:17" x14ac:dyDescent="0.25">
      <c r="A700">
        <v>699</v>
      </c>
      <c r="B700">
        <v>0</v>
      </c>
      <c r="C700" t="str">
        <f t="shared" si="50"/>
        <v>Died</v>
      </c>
      <c r="D700">
        <v>1</v>
      </c>
      <c r="E700" t="str">
        <f t="shared" si="54"/>
        <v>First</v>
      </c>
      <c r="F700" t="s">
        <v>979</v>
      </c>
      <c r="G700" t="s">
        <v>13</v>
      </c>
      <c r="H700">
        <v>49</v>
      </c>
      <c r="I700">
        <f t="shared" si="51"/>
        <v>49</v>
      </c>
      <c r="J700">
        <v>1</v>
      </c>
      <c r="K700">
        <v>1</v>
      </c>
      <c r="L700">
        <v>17421</v>
      </c>
      <c r="M700">
        <v>110.88330000000001</v>
      </c>
      <c r="N700">
        <f t="shared" si="52"/>
        <v>110.88330000000001</v>
      </c>
      <c r="O700" t="s">
        <v>832</v>
      </c>
      <c r="P700" t="s">
        <v>20</v>
      </c>
      <c r="Q700" t="str">
        <f t="shared" si="53"/>
        <v>Cherbourg</v>
      </c>
    </row>
    <row r="701" spans="1:17" x14ac:dyDescent="0.25">
      <c r="A701">
        <v>700</v>
      </c>
      <c r="B701">
        <v>0</v>
      </c>
      <c r="C701" t="str">
        <f t="shared" si="50"/>
        <v>Died</v>
      </c>
      <c r="D701">
        <v>3</v>
      </c>
      <c r="E701" t="str">
        <f t="shared" si="54"/>
        <v>Third</v>
      </c>
      <c r="F701" t="s">
        <v>980</v>
      </c>
      <c r="G701" t="s">
        <v>13</v>
      </c>
      <c r="H701">
        <v>42</v>
      </c>
      <c r="I701">
        <f t="shared" si="51"/>
        <v>42</v>
      </c>
      <c r="J701">
        <v>0</v>
      </c>
      <c r="K701">
        <v>0</v>
      </c>
      <c r="L701">
        <v>348121</v>
      </c>
      <c r="M701">
        <v>7.65</v>
      </c>
      <c r="N701">
        <f t="shared" si="52"/>
        <v>7.65</v>
      </c>
      <c r="O701" t="s">
        <v>981</v>
      </c>
      <c r="P701" t="s">
        <v>15</v>
      </c>
      <c r="Q701" t="str">
        <f t="shared" si="53"/>
        <v>Southampton</v>
      </c>
    </row>
    <row r="702" spans="1:17" x14ac:dyDescent="0.25">
      <c r="A702">
        <v>701</v>
      </c>
      <c r="B702">
        <v>1</v>
      </c>
      <c r="C702" t="str">
        <f t="shared" si="50"/>
        <v>Survived</v>
      </c>
      <c r="D702">
        <v>1</v>
      </c>
      <c r="E702" t="str">
        <f t="shared" si="54"/>
        <v>First</v>
      </c>
      <c r="F702" t="s">
        <v>982</v>
      </c>
      <c r="G702" t="s">
        <v>17</v>
      </c>
      <c r="H702">
        <v>18</v>
      </c>
      <c r="I702">
        <f t="shared" si="51"/>
        <v>18</v>
      </c>
      <c r="J702">
        <v>1</v>
      </c>
      <c r="K702">
        <v>0</v>
      </c>
      <c r="L702" t="s">
        <v>565</v>
      </c>
      <c r="M702">
        <v>227.52500000000001</v>
      </c>
      <c r="N702">
        <f t="shared" si="52"/>
        <v>227.52500000000001</v>
      </c>
      <c r="O702" t="s">
        <v>983</v>
      </c>
      <c r="P702" t="s">
        <v>20</v>
      </c>
      <c r="Q702" t="str">
        <f t="shared" si="53"/>
        <v>Cherbourg</v>
      </c>
    </row>
    <row r="703" spans="1:17" x14ac:dyDescent="0.25">
      <c r="A703">
        <v>702</v>
      </c>
      <c r="B703">
        <v>1</v>
      </c>
      <c r="C703" t="str">
        <f t="shared" si="50"/>
        <v>Survived</v>
      </c>
      <c r="D703">
        <v>1</v>
      </c>
      <c r="E703" t="str">
        <f t="shared" si="54"/>
        <v>First</v>
      </c>
      <c r="F703" t="s">
        <v>984</v>
      </c>
      <c r="G703" t="s">
        <v>13</v>
      </c>
      <c r="H703">
        <v>35</v>
      </c>
      <c r="I703">
        <f t="shared" si="51"/>
        <v>35</v>
      </c>
      <c r="J703">
        <v>0</v>
      </c>
      <c r="K703">
        <v>0</v>
      </c>
      <c r="L703" t="s">
        <v>985</v>
      </c>
      <c r="M703">
        <v>26.287500000000001</v>
      </c>
      <c r="N703">
        <f t="shared" si="52"/>
        <v>26.287500000000001</v>
      </c>
      <c r="O703" t="s">
        <v>986</v>
      </c>
      <c r="P703" t="s">
        <v>15</v>
      </c>
      <c r="Q703" t="str">
        <f t="shared" si="53"/>
        <v>Southampton</v>
      </c>
    </row>
    <row r="704" spans="1:17" x14ac:dyDescent="0.25">
      <c r="A704">
        <v>703</v>
      </c>
      <c r="B704">
        <v>0</v>
      </c>
      <c r="C704" t="str">
        <f t="shared" si="50"/>
        <v>Died</v>
      </c>
      <c r="D704">
        <v>3</v>
      </c>
      <c r="E704" t="str">
        <f t="shared" si="54"/>
        <v>Third</v>
      </c>
      <c r="F704" t="s">
        <v>987</v>
      </c>
      <c r="G704" t="s">
        <v>17</v>
      </c>
      <c r="H704">
        <v>18</v>
      </c>
      <c r="I704">
        <f t="shared" si="51"/>
        <v>18</v>
      </c>
      <c r="J704">
        <v>0</v>
      </c>
      <c r="K704">
        <v>1</v>
      </c>
      <c r="L704">
        <v>2691</v>
      </c>
      <c r="M704">
        <v>14.4542</v>
      </c>
      <c r="N704">
        <f t="shared" si="52"/>
        <v>14.4542</v>
      </c>
      <c r="P704" t="s">
        <v>20</v>
      </c>
      <c r="Q704" t="str">
        <f t="shared" si="53"/>
        <v>Cherbourg</v>
      </c>
    </row>
    <row r="705" spans="1:17" x14ac:dyDescent="0.25">
      <c r="A705">
        <v>704</v>
      </c>
      <c r="B705">
        <v>0</v>
      </c>
      <c r="C705" t="str">
        <f t="shared" si="50"/>
        <v>Died</v>
      </c>
      <c r="D705">
        <v>3</v>
      </c>
      <c r="E705" t="str">
        <f t="shared" si="54"/>
        <v>Third</v>
      </c>
      <c r="F705" t="s">
        <v>988</v>
      </c>
      <c r="G705" t="s">
        <v>13</v>
      </c>
      <c r="H705">
        <v>25</v>
      </c>
      <c r="I705">
        <f t="shared" si="51"/>
        <v>25</v>
      </c>
      <c r="J705">
        <v>0</v>
      </c>
      <c r="K705">
        <v>0</v>
      </c>
      <c r="L705">
        <v>36864</v>
      </c>
      <c r="M705">
        <v>7.7416999999999998</v>
      </c>
      <c r="N705">
        <f t="shared" si="52"/>
        <v>7.7416999999999998</v>
      </c>
      <c r="P705" t="s">
        <v>27</v>
      </c>
      <c r="Q705" t="str">
        <f t="shared" si="53"/>
        <v>Queenstown</v>
      </c>
    </row>
    <row r="706" spans="1:17" x14ac:dyDescent="0.25">
      <c r="A706">
        <v>705</v>
      </c>
      <c r="B706">
        <v>0</v>
      </c>
      <c r="C706" t="str">
        <f t="shared" ref="C706:C769" si="55">IF(B706=1, "Survived", "Died")</f>
        <v>Died</v>
      </c>
      <c r="D706">
        <v>3</v>
      </c>
      <c r="E706" t="str">
        <f t="shared" si="54"/>
        <v>Third</v>
      </c>
      <c r="F706" t="s">
        <v>989</v>
      </c>
      <c r="G706" t="s">
        <v>13</v>
      </c>
      <c r="H706">
        <v>26</v>
      </c>
      <c r="I706">
        <f t="shared" ref="I706:I769" si="56">IF(H706="",AVERAGE(H:H),H706)</f>
        <v>26</v>
      </c>
      <c r="J706">
        <v>1</v>
      </c>
      <c r="K706">
        <v>0</v>
      </c>
      <c r="L706">
        <v>350025</v>
      </c>
      <c r="M706">
        <v>7.8541999999999996</v>
      </c>
      <c r="N706">
        <f t="shared" ref="N706:N769" si="57">IF(M706="",MEDIAN(M:M),M706)</f>
        <v>7.8541999999999996</v>
      </c>
      <c r="P706" t="s">
        <v>15</v>
      </c>
      <c r="Q706" t="str">
        <f t="shared" ref="Q706:Q769" si="58">IF(P706="C", "Cherbourg", IF(P706="Q", "Queenstown", IF(P706="S", "Southampton")))</f>
        <v>Southampton</v>
      </c>
    </row>
    <row r="707" spans="1:17" x14ac:dyDescent="0.25">
      <c r="A707">
        <v>706</v>
      </c>
      <c r="B707">
        <v>0</v>
      </c>
      <c r="C707" t="str">
        <f t="shared" si="55"/>
        <v>Died</v>
      </c>
      <c r="D707">
        <v>2</v>
      </c>
      <c r="E707" t="str">
        <f t="shared" ref="E707:E770" si="59">IF(D707=1, "First", IF(D707=2, "Second", IF(D707=3, "Third")))</f>
        <v>Second</v>
      </c>
      <c r="F707" t="s">
        <v>990</v>
      </c>
      <c r="G707" t="s">
        <v>13</v>
      </c>
      <c r="H707">
        <v>39</v>
      </c>
      <c r="I707">
        <f t="shared" si="56"/>
        <v>39</v>
      </c>
      <c r="J707">
        <v>0</v>
      </c>
      <c r="K707">
        <v>0</v>
      </c>
      <c r="L707">
        <v>250655</v>
      </c>
      <c r="M707">
        <v>26</v>
      </c>
      <c r="N707">
        <f t="shared" si="57"/>
        <v>26</v>
      </c>
      <c r="P707" t="s">
        <v>15</v>
      </c>
      <c r="Q707" t="str">
        <f t="shared" si="58"/>
        <v>Southampton</v>
      </c>
    </row>
    <row r="708" spans="1:17" x14ac:dyDescent="0.25">
      <c r="A708">
        <v>707</v>
      </c>
      <c r="B708">
        <v>1</v>
      </c>
      <c r="C708" t="str">
        <f t="shared" si="55"/>
        <v>Survived</v>
      </c>
      <c r="D708">
        <v>2</v>
      </c>
      <c r="E708" t="str">
        <f t="shared" si="59"/>
        <v>Second</v>
      </c>
      <c r="F708" t="s">
        <v>991</v>
      </c>
      <c r="G708" t="s">
        <v>17</v>
      </c>
      <c r="H708">
        <v>45</v>
      </c>
      <c r="I708">
        <f t="shared" si="56"/>
        <v>45</v>
      </c>
      <c r="J708">
        <v>0</v>
      </c>
      <c r="K708">
        <v>0</v>
      </c>
      <c r="L708">
        <v>223596</v>
      </c>
      <c r="M708">
        <v>13.5</v>
      </c>
      <c r="N708">
        <f t="shared" si="57"/>
        <v>13.5</v>
      </c>
      <c r="P708" t="s">
        <v>15</v>
      </c>
      <c r="Q708" t="str">
        <f t="shared" si="58"/>
        <v>Southampton</v>
      </c>
    </row>
    <row r="709" spans="1:17" x14ac:dyDescent="0.25">
      <c r="A709">
        <v>708</v>
      </c>
      <c r="B709">
        <v>1</v>
      </c>
      <c r="C709" t="str">
        <f t="shared" si="55"/>
        <v>Survived</v>
      </c>
      <c r="D709">
        <v>1</v>
      </c>
      <c r="E709" t="str">
        <f t="shared" si="59"/>
        <v>First</v>
      </c>
      <c r="F709" t="s">
        <v>992</v>
      </c>
      <c r="G709" t="s">
        <v>13</v>
      </c>
      <c r="H709">
        <v>42</v>
      </c>
      <c r="I709">
        <f t="shared" si="56"/>
        <v>42</v>
      </c>
      <c r="J709">
        <v>0</v>
      </c>
      <c r="K709">
        <v>0</v>
      </c>
      <c r="L709" t="s">
        <v>993</v>
      </c>
      <c r="M709">
        <v>26.287500000000001</v>
      </c>
      <c r="N709">
        <f t="shared" si="57"/>
        <v>26.287500000000001</v>
      </c>
      <c r="O709" t="s">
        <v>986</v>
      </c>
      <c r="P709" t="s">
        <v>15</v>
      </c>
      <c r="Q709" t="str">
        <f t="shared" si="58"/>
        <v>Southampton</v>
      </c>
    </row>
    <row r="710" spans="1:17" x14ac:dyDescent="0.25">
      <c r="A710">
        <v>709</v>
      </c>
      <c r="B710">
        <v>1</v>
      </c>
      <c r="C710" t="str">
        <f t="shared" si="55"/>
        <v>Survived</v>
      </c>
      <c r="D710">
        <v>1</v>
      </c>
      <c r="E710" t="str">
        <f t="shared" si="59"/>
        <v>First</v>
      </c>
      <c r="F710" t="s">
        <v>994</v>
      </c>
      <c r="G710" t="s">
        <v>17</v>
      </c>
      <c r="H710">
        <v>22</v>
      </c>
      <c r="I710">
        <f t="shared" si="56"/>
        <v>22</v>
      </c>
      <c r="J710">
        <v>0</v>
      </c>
      <c r="K710">
        <v>0</v>
      </c>
      <c r="L710">
        <v>113781</v>
      </c>
      <c r="M710">
        <v>151.55000000000001</v>
      </c>
      <c r="N710">
        <f t="shared" si="57"/>
        <v>151.55000000000001</v>
      </c>
      <c r="P710" t="s">
        <v>15</v>
      </c>
      <c r="Q710" t="str">
        <f t="shared" si="58"/>
        <v>Southampton</v>
      </c>
    </row>
    <row r="711" spans="1:17" x14ac:dyDescent="0.25">
      <c r="A711">
        <v>710</v>
      </c>
      <c r="B711">
        <v>1</v>
      </c>
      <c r="C711" t="str">
        <f t="shared" si="55"/>
        <v>Survived</v>
      </c>
      <c r="D711">
        <v>3</v>
      </c>
      <c r="E711" t="str">
        <f t="shared" si="59"/>
        <v>Third</v>
      </c>
      <c r="F711" t="s">
        <v>995</v>
      </c>
      <c r="G711" t="s">
        <v>13</v>
      </c>
      <c r="I711">
        <f t="shared" si="56"/>
        <v>29.69911764705882</v>
      </c>
      <c r="J711">
        <v>1</v>
      </c>
      <c r="K711">
        <v>1</v>
      </c>
      <c r="L711">
        <v>2661</v>
      </c>
      <c r="M711">
        <v>15.245799999999999</v>
      </c>
      <c r="N711">
        <f t="shared" si="57"/>
        <v>15.245799999999999</v>
      </c>
      <c r="P711" t="s">
        <v>20</v>
      </c>
      <c r="Q711" t="str">
        <f t="shared" si="58"/>
        <v>Cherbourg</v>
      </c>
    </row>
    <row r="712" spans="1:17" x14ac:dyDescent="0.25">
      <c r="A712">
        <v>711</v>
      </c>
      <c r="B712">
        <v>1</v>
      </c>
      <c r="C712" t="str">
        <f t="shared" si="55"/>
        <v>Survived</v>
      </c>
      <c r="D712">
        <v>1</v>
      </c>
      <c r="E712" t="str">
        <f t="shared" si="59"/>
        <v>First</v>
      </c>
      <c r="F712" t="s">
        <v>996</v>
      </c>
      <c r="G712" t="s">
        <v>17</v>
      </c>
      <c r="H712">
        <v>24</v>
      </c>
      <c r="I712">
        <f t="shared" si="56"/>
        <v>24</v>
      </c>
      <c r="J712">
        <v>0</v>
      </c>
      <c r="K712">
        <v>0</v>
      </c>
      <c r="L712" t="s">
        <v>997</v>
      </c>
      <c r="M712">
        <v>49.504199999999997</v>
      </c>
      <c r="N712">
        <f t="shared" si="57"/>
        <v>49.504199999999997</v>
      </c>
      <c r="O712" t="s">
        <v>998</v>
      </c>
      <c r="P712" t="s">
        <v>20</v>
      </c>
      <c r="Q712" t="str">
        <f t="shared" si="58"/>
        <v>Cherbourg</v>
      </c>
    </row>
    <row r="713" spans="1:17" x14ac:dyDescent="0.25">
      <c r="A713">
        <v>712</v>
      </c>
      <c r="B713">
        <v>0</v>
      </c>
      <c r="C713" t="str">
        <f t="shared" si="55"/>
        <v>Died</v>
      </c>
      <c r="D713">
        <v>1</v>
      </c>
      <c r="E713" t="str">
        <f t="shared" si="59"/>
        <v>First</v>
      </c>
      <c r="F713" t="s">
        <v>999</v>
      </c>
      <c r="G713" t="s">
        <v>13</v>
      </c>
      <c r="I713">
        <f t="shared" si="56"/>
        <v>29.69911764705882</v>
      </c>
      <c r="J713">
        <v>0</v>
      </c>
      <c r="K713">
        <v>0</v>
      </c>
      <c r="L713">
        <v>113028</v>
      </c>
      <c r="M713">
        <v>26.55</v>
      </c>
      <c r="N713">
        <f t="shared" si="57"/>
        <v>26.55</v>
      </c>
      <c r="O713" t="s">
        <v>500</v>
      </c>
      <c r="P713" t="s">
        <v>15</v>
      </c>
      <c r="Q713" t="str">
        <f t="shared" si="58"/>
        <v>Southampton</v>
      </c>
    </row>
    <row r="714" spans="1:17" x14ac:dyDescent="0.25">
      <c r="A714">
        <v>713</v>
      </c>
      <c r="B714">
        <v>1</v>
      </c>
      <c r="C714" t="str">
        <f t="shared" si="55"/>
        <v>Survived</v>
      </c>
      <c r="D714">
        <v>1</v>
      </c>
      <c r="E714" t="str">
        <f t="shared" si="59"/>
        <v>First</v>
      </c>
      <c r="F714" t="s">
        <v>1000</v>
      </c>
      <c r="G714" t="s">
        <v>13</v>
      </c>
      <c r="H714">
        <v>48</v>
      </c>
      <c r="I714">
        <f t="shared" si="56"/>
        <v>48</v>
      </c>
      <c r="J714">
        <v>1</v>
      </c>
      <c r="K714">
        <v>0</v>
      </c>
      <c r="L714">
        <v>19996</v>
      </c>
      <c r="M714">
        <v>52</v>
      </c>
      <c r="N714">
        <f t="shared" si="57"/>
        <v>52</v>
      </c>
      <c r="O714" t="s">
        <v>943</v>
      </c>
      <c r="P714" t="s">
        <v>15</v>
      </c>
      <c r="Q714" t="str">
        <f t="shared" si="58"/>
        <v>Southampton</v>
      </c>
    </row>
    <row r="715" spans="1:17" x14ac:dyDescent="0.25">
      <c r="A715">
        <v>714</v>
      </c>
      <c r="B715">
        <v>0</v>
      </c>
      <c r="C715" t="str">
        <f t="shared" si="55"/>
        <v>Died</v>
      </c>
      <c r="D715">
        <v>3</v>
      </c>
      <c r="E715" t="str">
        <f t="shared" si="59"/>
        <v>Third</v>
      </c>
      <c r="F715" t="s">
        <v>1001</v>
      </c>
      <c r="G715" t="s">
        <v>13</v>
      </c>
      <c r="H715">
        <v>29</v>
      </c>
      <c r="I715">
        <f t="shared" si="56"/>
        <v>29</v>
      </c>
      <c r="J715">
        <v>0</v>
      </c>
      <c r="K715">
        <v>0</v>
      </c>
      <c r="L715">
        <v>7545</v>
      </c>
      <c r="M715">
        <v>9.4832999999999998</v>
      </c>
      <c r="N715">
        <f t="shared" si="57"/>
        <v>9.4832999999999998</v>
      </c>
      <c r="P715" t="s">
        <v>15</v>
      </c>
      <c r="Q715" t="str">
        <f t="shared" si="58"/>
        <v>Southampton</v>
      </c>
    </row>
    <row r="716" spans="1:17" x14ac:dyDescent="0.25">
      <c r="A716">
        <v>715</v>
      </c>
      <c r="B716">
        <v>0</v>
      </c>
      <c r="C716" t="str">
        <f t="shared" si="55"/>
        <v>Died</v>
      </c>
      <c r="D716">
        <v>2</v>
      </c>
      <c r="E716" t="str">
        <f t="shared" si="59"/>
        <v>Second</v>
      </c>
      <c r="F716" t="s">
        <v>1002</v>
      </c>
      <c r="G716" t="s">
        <v>13</v>
      </c>
      <c r="H716">
        <v>52</v>
      </c>
      <c r="I716">
        <f t="shared" si="56"/>
        <v>52</v>
      </c>
      <c r="J716">
        <v>0</v>
      </c>
      <c r="K716">
        <v>0</v>
      </c>
      <c r="L716">
        <v>250647</v>
      </c>
      <c r="M716">
        <v>13</v>
      </c>
      <c r="N716">
        <f t="shared" si="57"/>
        <v>13</v>
      </c>
      <c r="P716" t="s">
        <v>15</v>
      </c>
      <c r="Q716" t="str">
        <f t="shared" si="58"/>
        <v>Southampton</v>
      </c>
    </row>
    <row r="717" spans="1:17" x14ac:dyDescent="0.25">
      <c r="A717">
        <v>716</v>
      </c>
      <c r="B717">
        <v>0</v>
      </c>
      <c r="C717" t="str">
        <f t="shared" si="55"/>
        <v>Died</v>
      </c>
      <c r="D717">
        <v>3</v>
      </c>
      <c r="E717" t="str">
        <f t="shared" si="59"/>
        <v>Third</v>
      </c>
      <c r="F717" t="s">
        <v>1003</v>
      </c>
      <c r="G717" t="s">
        <v>13</v>
      </c>
      <c r="H717">
        <v>19</v>
      </c>
      <c r="I717">
        <f t="shared" si="56"/>
        <v>19</v>
      </c>
      <c r="J717">
        <v>0</v>
      </c>
      <c r="K717">
        <v>0</v>
      </c>
      <c r="L717">
        <v>348124</v>
      </c>
      <c r="M717">
        <v>7.65</v>
      </c>
      <c r="N717">
        <f t="shared" si="57"/>
        <v>7.65</v>
      </c>
      <c r="O717" t="s">
        <v>130</v>
      </c>
      <c r="P717" t="s">
        <v>15</v>
      </c>
      <c r="Q717" t="str">
        <f t="shared" si="58"/>
        <v>Southampton</v>
      </c>
    </row>
    <row r="718" spans="1:17" x14ac:dyDescent="0.25">
      <c r="A718">
        <v>717</v>
      </c>
      <c r="B718">
        <v>1</v>
      </c>
      <c r="C718" t="str">
        <f t="shared" si="55"/>
        <v>Survived</v>
      </c>
      <c r="D718">
        <v>1</v>
      </c>
      <c r="E718" t="str">
        <f t="shared" si="59"/>
        <v>First</v>
      </c>
      <c r="F718" t="s">
        <v>1004</v>
      </c>
      <c r="G718" t="s">
        <v>17</v>
      </c>
      <c r="H718">
        <v>38</v>
      </c>
      <c r="I718">
        <f t="shared" si="56"/>
        <v>38</v>
      </c>
      <c r="J718">
        <v>0</v>
      </c>
      <c r="K718">
        <v>0</v>
      </c>
      <c r="L718" t="s">
        <v>565</v>
      </c>
      <c r="M718">
        <v>227.52500000000001</v>
      </c>
      <c r="N718">
        <f t="shared" si="57"/>
        <v>227.52500000000001</v>
      </c>
      <c r="O718" t="s">
        <v>1005</v>
      </c>
      <c r="P718" t="s">
        <v>20</v>
      </c>
      <c r="Q718" t="str">
        <f t="shared" si="58"/>
        <v>Cherbourg</v>
      </c>
    </row>
    <row r="719" spans="1:17" x14ac:dyDescent="0.25">
      <c r="A719">
        <v>718</v>
      </c>
      <c r="B719">
        <v>1</v>
      </c>
      <c r="C719" t="str">
        <f t="shared" si="55"/>
        <v>Survived</v>
      </c>
      <c r="D719">
        <v>2</v>
      </c>
      <c r="E719" t="str">
        <f t="shared" si="59"/>
        <v>Second</v>
      </c>
      <c r="F719" t="s">
        <v>1006</v>
      </c>
      <c r="G719" t="s">
        <v>17</v>
      </c>
      <c r="H719">
        <v>27</v>
      </c>
      <c r="I719">
        <f t="shared" si="56"/>
        <v>27</v>
      </c>
      <c r="J719">
        <v>0</v>
      </c>
      <c r="K719">
        <v>0</v>
      </c>
      <c r="L719">
        <v>34218</v>
      </c>
      <c r="M719">
        <v>10.5</v>
      </c>
      <c r="N719">
        <f t="shared" si="57"/>
        <v>10.5</v>
      </c>
      <c r="O719" t="s">
        <v>195</v>
      </c>
      <c r="P719" t="s">
        <v>15</v>
      </c>
      <c r="Q719" t="str">
        <f t="shared" si="58"/>
        <v>Southampton</v>
      </c>
    </row>
    <row r="720" spans="1:17" x14ac:dyDescent="0.25">
      <c r="A720">
        <v>719</v>
      </c>
      <c r="B720">
        <v>0</v>
      </c>
      <c r="C720" t="str">
        <f t="shared" si="55"/>
        <v>Died</v>
      </c>
      <c r="D720">
        <v>3</v>
      </c>
      <c r="E720" t="str">
        <f t="shared" si="59"/>
        <v>Third</v>
      </c>
      <c r="F720" t="s">
        <v>1007</v>
      </c>
      <c r="G720" t="s">
        <v>13</v>
      </c>
      <c r="I720">
        <f t="shared" si="56"/>
        <v>29.69911764705882</v>
      </c>
      <c r="J720">
        <v>0</v>
      </c>
      <c r="K720">
        <v>0</v>
      </c>
      <c r="L720">
        <v>36568</v>
      </c>
      <c r="M720">
        <v>15.5</v>
      </c>
      <c r="N720">
        <f t="shared" si="57"/>
        <v>15.5</v>
      </c>
      <c r="P720" t="s">
        <v>27</v>
      </c>
      <c r="Q720" t="str">
        <f t="shared" si="58"/>
        <v>Queenstown</v>
      </c>
    </row>
    <row r="721" spans="1:17" x14ac:dyDescent="0.25">
      <c r="A721">
        <v>720</v>
      </c>
      <c r="B721">
        <v>0</v>
      </c>
      <c r="C721" t="str">
        <f t="shared" si="55"/>
        <v>Died</v>
      </c>
      <c r="D721">
        <v>3</v>
      </c>
      <c r="E721" t="str">
        <f t="shared" si="59"/>
        <v>Third</v>
      </c>
      <c r="F721" t="s">
        <v>1008</v>
      </c>
      <c r="G721" t="s">
        <v>13</v>
      </c>
      <c r="H721">
        <v>33</v>
      </c>
      <c r="I721">
        <f t="shared" si="56"/>
        <v>33</v>
      </c>
      <c r="J721">
        <v>0</v>
      </c>
      <c r="K721">
        <v>0</v>
      </c>
      <c r="L721">
        <v>347062</v>
      </c>
      <c r="M721">
        <v>7.7750000000000004</v>
      </c>
      <c r="N721">
        <f t="shared" si="57"/>
        <v>7.7750000000000004</v>
      </c>
      <c r="P721" t="s">
        <v>15</v>
      </c>
      <c r="Q721" t="str">
        <f t="shared" si="58"/>
        <v>Southampton</v>
      </c>
    </row>
    <row r="722" spans="1:17" x14ac:dyDescent="0.25">
      <c r="A722">
        <v>721</v>
      </c>
      <c r="B722">
        <v>1</v>
      </c>
      <c r="C722" t="str">
        <f t="shared" si="55"/>
        <v>Survived</v>
      </c>
      <c r="D722">
        <v>2</v>
      </c>
      <c r="E722" t="str">
        <f t="shared" si="59"/>
        <v>Second</v>
      </c>
      <c r="F722" t="s">
        <v>1009</v>
      </c>
      <c r="G722" t="s">
        <v>17</v>
      </c>
      <c r="H722">
        <v>6</v>
      </c>
      <c r="I722">
        <f t="shared" si="56"/>
        <v>6</v>
      </c>
      <c r="J722">
        <v>0</v>
      </c>
      <c r="K722">
        <v>1</v>
      </c>
      <c r="L722">
        <v>248727</v>
      </c>
      <c r="M722">
        <v>33</v>
      </c>
      <c r="N722">
        <f t="shared" si="57"/>
        <v>33</v>
      </c>
      <c r="P722" t="s">
        <v>15</v>
      </c>
      <c r="Q722" t="str">
        <f t="shared" si="58"/>
        <v>Southampton</v>
      </c>
    </row>
    <row r="723" spans="1:17" x14ac:dyDescent="0.25">
      <c r="A723">
        <v>722</v>
      </c>
      <c r="B723">
        <v>0</v>
      </c>
      <c r="C723" t="str">
        <f t="shared" si="55"/>
        <v>Died</v>
      </c>
      <c r="D723">
        <v>3</v>
      </c>
      <c r="E723" t="str">
        <f t="shared" si="59"/>
        <v>Third</v>
      </c>
      <c r="F723" t="s">
        <v>1010</v>
      </c>
      <c r="G723" t="s">
        <v>13</v>
      </c>
      <c r="H723">
        <v>17</v>
      </c>
      <c r="I723">
        <f t="shared" si="56"/>
        <v>17</v>
      </c>
      <c r="J723">
        <v>1</v>
      </c>
      <c r="K723">
        <v>0</v>
      </c>
      <c r="L723">
        <v>350048</v>
      </c>
      <c r="M723">
        <v>7.0541999999999998</v>
      </c>
      <c r="N723">
        <f t="shared" si="57"/>
        <v>7.0541999999999998</v>
      </c>
      <c r="P723" t="s">
        <v>15</v>
      </c>
      <c r="Q723" t="str">
        <f t="shared" si="58"/>
        <v>Southampton</v>
      </c>
    </row>
    <row r="724" spans="1:17" x14ac:dyDescent="0.25">
      <c r="A724">
        <v>723</v>
      </c>
      <c r="B724">
        <v>0</v>
      </c>
      <c r="C724" t="str">
        <f t="shared" si="55"/>
        <v>Died</v>
      </c>
      <c r="D724">
        <v>2</v>
      </c>
      <c r="E724" t="str">
        <f t="shared" si="59"/>
        <v>Second</v>
      </c>
      <c r="F724" t="s">
        <v>1011</v>
      </c>
      <c r="G724" t="s">
        <v>13</v>
      </c>
      <c r="H724">
        <v>34</v>
      </c>
      <c r="I724">
        <f t="shared" si="56"/>
        <v>34</v>
      </c>
      <c r="J724">
        <v>0</v>
      </c>
      <c r="K724">
        <v>0</v>
      </c>
      <c r="L724">
        <v>12233</v>
      </c>
      <c r="M724">
        <v>13</v>
      </c>
      <c r="N724">
        <f t="shared" si="57"/>
        <v>13</v>
      </c>
      <c r="P724" t="s">
        <v>15</v>
      </c>
      <c r="Q724" t="str">
        <f t="shared" si="58"/>
        <v>Southampton</v>
      </c>
    </row>
    <row r="725" spans="1:17" x14ac:dyDescent="0.25">
      <c r="A725">
        <v>724</v>
      </c>
      <c r="B725">
        <v>0</v>
      </c>
      <c r="C725" t="str">
        <f t="shared" si="55"/>
        <v>Died</v>
      </c>
      <c r="D725">
        <v>2</v>
      </c>
      <c r="E725" t="str">
        <f t="shared" si="59"/>
        <v>Second</v>
      </c>
      <c r="F725" t="s">
        <v>1012</v>
      </c>
      <c r="G725" t="s">
        <v>13</v>
      </c>
      <c r="H725">
        <v>50</v>
      </c>
      <c r="I725">
        <f t="shared" si="56"/>
        <v>50</v>
      </c>
      <c r="J725">
        <v>0</v>
      </c>
      <c r="K725">
        <v>0</v>
      </c>
      <c r="L725">
        <v>250643</v>
      </c>
      <c r="M725">
        <v>13</v>
      </c>
      <c r="N725">
        <f t="shared" si="57"/>
        <v>13</v>
      </c>
      <c r="P725" t="s">
        <v>15</v>
      </c>
      <c r="Q725" t="str">
        <f t="shared" si="58"/>
        <v>Southampton</v>
      </c>
    </row>
    <row r="726" spans="1:17" x14ac:dyDescent="0.25">
      <c r="A726">
        <v>725</v>
      </c>
      <c r="B726">
        <v>1</v>
      </c>
      <c r="C726" t="str">
        <f t="shared" si="55"/>
        <v>Survived</v>
      </c>
      <c r="D726">
        <v>1</v>
      </c>
      <c r="E726" t="str">
        <f t="shared" si="59"/>
        <v>First</v>
      </c>
      <c r="F726" t="s">
        <v>1013</v>
      </c>
      <c r="G726" t="s">
        <v>13</v>
      </c>
      <c r="H726">
        <v>27</v>
      </c>
      <c r="I726">
        <f t="shared" si="56"/>
        <v>27</v>
      </c>
      <c r="J726">
        <v>1</v>
      </c>
      <c r="K726">
        <v>0</v>
      </c>
      <c r="L726">
        <v>113806</v>
      </c>
      <c r="M726">
        <v>53.1</v>
      </c>
      <c r="N726">
        <f t="shared" si="57"/>
        <v>53.1</v>
      </c>
      <c r="O726" t="s">
        <v>1014</v>
      </c>
      <c r="P726" t="s">
        <v>15</v>
      </c>
      <c r="Q726" t="str">
        <f t="shared" si="58"/>
        <v>Southampton</v>
      </c>
    </row>
    <row r="727" spans="1:17" x14ac:dyDescent="0.25">
      <c r="A727">
        <v>726</v>
      </c>
      <c r="B727">
        <v>0</v>
      </c>
      <c r="C727" t="str">
        <f t="shared" si="55"/>
        <v>Died</v>
      </c>
      <c r="D727">
        <v>3</v>
      </c>
      <c r="E727" t="str">
        <f t="shared" si="59"/>
        <v>Third</v>
      </c>
      <c r="F727" t="s">
        <v>1015</v>
      </c>
      <c r="G727" t="s">
        <v>13</v>
      </c>
      <c r="H727">
        <v>20</v>
      </c>
      <c r="I727">
        <f t="shared" si="56"/>
        <v>20</v>
      </c>
      <c r="J727">
        <v>0</v>
      </c>
      <c r="K727">
        <v>0</v>
      </c>
      <c r="L727">
        <v>315094</v>
      </c>
      <c r="M727">
        <v>8.6624999999999996</v>
      </c>
      <c r="N727">
        <f t="shared" si="57"/>
        <v>8.6624999999999996</v>
      </c>
      <c r="P727" t="s">
        <v>15</v>
      </c>
      <c r="Q727" t="str">
        <f t="shared" si="58"/>
        <v>Southampton</v>
      </c>
    </row>
    <row r="728" spans="1:17" x14ac:dyDescent="0.25">
      <c r="A728">
        <v>727</v>
      </c>
      <c r="B728">
        <v>1</v>
      </c>
      <c r="C728" t="str">
        <f t="shared" si="55"/>
        <v>Survived</v>
      </c>
      <c r="D728">
        <v>2</v>
      </c>
      <c r="E728" t="str">
        <f t="shared" si="59"/>
        <v>Second</v>
      </c>
      <c r="F728" t="s">
        <v>1016</v>
      </c>
      <c r="G728" t="s">
        <v>17</v>
      </c>
      <c r="H728">
        <v>30</v>
      </c>
      <c r="I728">
        <f t="shared" si="56"/>
        <v>30</v>
      </c>
      <c r="J728">
        <v>3</v>
      </c>
      <c r="K728">
        <v>0</v>
      </c>
      <c r="L728">
        <v>31027</v>
      </c>
      <c r="M728">
        <v>21</v>
      </c>
      <c r="N728">
        <f t="shared" si="57"/>
        <v>21</v>
      </c>
      <c r="P728" t="s">
        <v>15</v>
      </c>
      <c r="Q728" t="str">
        <f t="shared" si="58"/>
        <v>Southampton</v>
      </c>
    </row>
    <row r="729" spans="1:17" x14ac:dyDescent="0.25">
      <c r="A729">
        <v>728</v>
      </c>
      <c r="B729">
        <v>1</v>
      </c>
      <c r="C729" t="str">
        <f t="shared" si="55"/>
        <v>Survived</v>
      </c>
      <c r="D729">
        <v>3</v>
      </c>
      <c r="E729" t="str">
        <f t="shared" si="59"/>
        <v>Third</v>
      </c>
      <c r="F729" t="s">
        <v>1017</v>
      </c>
      <c r="G729" t="s">
        <v>17</v>
      </c>
      <c r="I729">
        <f t="shared" si="56"/>
        <v>29.69911764705882</v>
      </c>
      <c r="J729">
        <v>0</v>
      </c>
      <c r="K729">
        <v>0</v>
      </c>
      <c r="L729">
        <v>36866</v>
      </c>
      <c r="M729">
        <v>7.7374999999999998</v>
      </c>
      <c r="N729">
        <f t="shared" si="57"/>
        <v>7.7374999999999998</v>
      </c>
      <c r="P729" t="s">
        <v>27</v>
      </c>
      <c r="Q729" t="str">
        <f t="shared" si="58"/>
        <v>Queenstown</v>
      </c>
    </row>
    <row r="730" spans="1:17" x14ac:dyDescent="0.25">
      <c r="A730">
        <v>729</v>
      </c>
      <c r="B730">
        <v>0</v>
      </c>
      <c r="C730" t="str">
        <f t="shared" si="55"/>
        <v>Died</v>
      </c>
      <c r="D730">
        <v>2</v>
      </c>
      <c r="E730" t="str">
        <f t="shared" si="59"/>
        <v>Second</v>
      </c>
      <c r="F730" t="s">
        <v>1018</v>
      </c>
      <c r="G730" t="s">
        <v>13</v>
      </c>
      <c r="H730">
        <v>25</v>
      </c>
      <c r="I730">
        <f t="shared" si="56"/>
        <v>25</v>
      </c>
      <c r="J730">
        <v>1</v>
      </c>
      <c r="K730">
        <v>0</v>
      </c>
      <c r="L730">
        <v>236853</v>
      </c>
      <c r="M730">
        <v>26</v>
      </c>
      <c r="N730">
        <f t="shared" si="57"/>
        <v>26</v>
      </c>
      <c r="P730" t="s">
        <v>15</v>
      </c>
      <c r="Q730" t="str">
        <f t="shared" si="58"/>
        <v>Southampton</v>
      </c>
    </row>
    <row r="731" spans="1:17" x14ac:dyDescent="0.25">
      <c r="A731">
        <v>730</v>
      </c>
      <c r="B731">
        <v>0</v>
      </c>
      <c r="C731" t="str">
        <f t="shared" si="55"/>
        <v>Died</v>
      </c>
      <c r="D731">
        <v>3</v>
      </c>
      <c r="E731" t="str">
        <f t="shared" si="59"/>
        <v>Third</v>
      </c>
      <c r="F731" t="s">
        <v>1019</v>
      </c>
      <c r="G731" t="s">
        <v>17</v>
      </c>
      <c r="H731">
        <v>25</v>
      </c>
      <c r="I731">
        <f t="shared" si="56"/>
        <v>25</v>
      </c>
      <c r="J731">
        <v>1</v>
      </c>
      <c r="K731">
        <v>0</v>
      </c>
      <c r="L731" t="s">
        <v>1020</v>
      </c>
      <c r="M731">
        <v>7.9249999999999998</v>
      </c>
      <c r="N731">
        <f t="shared" si="57"/>
        <v>7.9249999999999998</v>
      </c>
      <c r="P731" t="s">
        <v>15</v>
      </c>
      <c r="Q731" t="str">
        <f t="shared" si="58"/>
        <v>Southampton</v>
      </c>
    </row>
    <row r="732" spans="1:17" x14ac:dyDescent="0.25">
      <c r="A732">
        <v>731</v>
      </c>
      <c r="B732">
        <v>1</v>
      </c>
      <c r="C732" t="str">
        <f t="shared" si="55"/>
        <v>Survived</v>
      </c>
      <c r="D732">
        <v>1</v>
      </c>
      <c r="E732" t="str">
        <f t="shared" si="59"/>
        <v>First</v>
      </c>
      <c r="F732" t="s">
        <v>1021</v>
      </c>
      <c r="G732" t="s">
        <v>17</v>
      </c>
      <c r="H732">
        <v>29</v>
      </c>
      <c r="I732">
        <f t="shared" si="56"/>
        <v>29</v>
      </c>
      <c r="J732">
        <v>0</v>
      </c>
      <c r="K732">
        <v>0</v>
      </c>
      <c r="L732">
        <v>24160</v>
      </c>
      <c r="M732">
        <v>211.33750000000001</v>
      </c>
      <c r="N732">
        <f t="shared" si="57"/>
        <v>211.33750000000001</v>
      </c>
      <c r="O732" t="s">
        <v>969</v>
      </c>
      <c r="P732" t="s">
        <v>15</v>
      </c>
      <c r="Q732" t="str">
        <f t="shared" si="58"/>
        <v>Southampton</v>
      </c>
    </row>
    <row r="733" spans="1:17" x14ac:dyDescent="0.25">
      <c r="A733">
        <v>732</v>
      </c>
      <c r="B733">
        <v>0</v>
      </c>
      <c r="C733" t="str">
        <f t="shared" si="55"/>
        <v>Died</v>
      </c>
      <c r="D733">
        <v>3</v>
      </c>
      <c r="E733" t="str">
        <f t="shared" si="59"/>
        <v>Third</v>
      </c>
      <c r="F733" t="s">
        <v>1022</v>
      </c>
      <c r="G733" t="s">
        <v>13</v>
      </c>
      <c r="H733">
        <v>11</v>
      </c>
      <c r="I733">
        <f t="shared" si="56"/>
        <v>11</v>
      </c>
      <c r="J733">
        <v>0</v>
      </c>
      <c r="K733">
        <v>0</v>
      </c>
      <c r="L733">
        <v>2699</v>
      </c>
      <c r="M733">
        <v>18.787500000000001</v>
      </c>
      <c r="N733">
        <f t="shared" si="57"/>
        <v>18.787500000000001</v>
      </c>
      <c r="P733" t="s">
        <v>20</v>
      </c>
      <c r="Q733" t="str">
        <f t="shared" si="58"/>
        <v>Cherbourg</v>
      </c>
    </row>
    <row r="734" spans="1:17" x14ac:dyDescent="0.25">
      <c r="A734">
        <v>733</v>
      </c>
      <c r="B734">
        <v>0</v>
      </c>
      <c r="C734" t="str">
        <f t="shared" si="55"/>
        <v>Died</v>
      </c>
      <c r="D734">
        <v>2</v>
      </c>
      <c r="E734" t="str">
        <f t="shared" si="59"/>
        <v>Second</v>
      </c>
      <c r="F734" t="s">
        <v>1023</v>
      </c>
      <c r="G734" t="s">
        <v>13</v>
      </c>
      <c r="I734">
        <f t="shared" si="56"/>
        <v>29.69911764705882</v>
      </c>
      <c r="J734">
        <v>0</v>
      </c>
      <c r="K734">
        <v>0</v>
      </c>
      <c r="L734">
        <v>239855</v>
      </c>
      <c r="M734">
        <v>0</v>
      </c>
      <c r="N734">
        <f t="shared" si="57"/>
        <v>0</v>
      </c>
      <c r="P734" t="s">
        <v>15</v>
      </c>
      <c r="Q734" t="str">
        <f t="shared" si="58"/>
        <v>Southampton</v>
      </c>
    </row>
    <row r="735" spans="1:17" x14ac:dyDescent="0.25">
      <c r="A735">
        <v>734</v>
      </c>
      <c r="B735">
        <v>0</v>
      </c>
      <c r="C735" t="str">
        <f t="shared" si="55"/>
        <v>Died</v>
      </c>
      <c r="D735">
        <v>2</v>
      </c>
      <c r="E735" t="str">
        <f t="shared" si="59"/>
        <v>Second</v>
      </c>
      <c r="F735" t="s">
        <v>1024</v>
      </c>
      <c r="G735" t="s">
        <v>13</v>
      </c>
      <c r="H735">
        <v>23</v>
      </c>
      <c r="I735">
        <f t="shared" si="56"/>
        <v>23</v>
      </c>
      <c r="J735">
        <v>0</v>
      </c>
      <c r="K735">
        <v>0</v>
      </c>
      <c r="L735">
        <v>28425</v>
      </c>
      <c r="M735">
        <v>13</v>
      </c>
      <c r="N735">
        <f t="shared" si="57"/>
        <v>13</v>
      </c>
      <c r="P735" t="s">
        <v>15</v>
      </c>
      <c r="Q735" t="str">
        <f t="shared" si="58"/>
        <v>Southampton</v>
      </c>
    </row>
    <row r="736" spans="1:17" x14ac:dyDescent="0.25">
      <c r="A736">
        <v>735</v>
      </c>
      <c r="B736">
        <v>0</v>
      </c>
      <c r="C736" t="str">
        <f t="shared" si="55"/>
        <v>Died</v>
      </c>
      <c r="D736">
        <v>2</v>
      </c>
      <c r="E736" t="str">
        <f t="shared" si="59"/>
        <v>Second</v>
      </c>
      <c r="F736" t="s">
        <v>1025</v>
      </c>
      <c r="G736" t="s">
        <v>13</v>
      </c>
      <c r="H736">
        <v>23</v>
      </c>
      <c r="I736">
        <f t="shared" si="56"/>
        <v>23</v>
      </c>
      <c r="J736">
        <v>0</v>
      </c>
      <c r="K736">
        <v>0</v>
      </c>
      <c r="L736">
        <v>233639</v>
      </c>
      <c r="M736">
        <v>13</v>
      </c>
      <c r="N736">
        <f t="shared" si="57"/>
        <v>13</v>
      </c>
      <c r="P736" t="s">
        <v>15</v>
      </c>
      <c r="Q736" t="str">
        <f t="shared" si="58"/>
        <v>Southampton</v>
      </c>
    </row>
    <row r="737" spans="1:17" x14ac:dyDescent="0.25">
      <c r="A737">
        <v>736</v>
      </c>
      <c r="B737">
        <v>0</v>
      </c>
      <c r="C737" t="str">
        <f t="shared" si="55"/>
        <v>Died</v>
      </c>
      <c r="D737">
        <v>3</v>
      </c>
      <c r="E737" t="str">
        <f t="shared" si="59"/>
        <v>Third</v>
      </c>
      <c r="F737" t="s">
        <v>1026</v>
      </c>
      <c r="G737" t="s">
        <v>13</v>
      </c>
      <c r="H737">
        <v>28.5</v>
      </c>
      <c r="I737">
        <f t="shared" si="56"/>
        <v>28.5</v>
      </c>
      <c r="J737">
        <v>0</v>
      </c>
      <c r="K737">
        <v>0</v>
      </c>
      <c r="L737">
        <v>54636</v>
      </c>
      <c r="M737">
        <v>16.100000000000001</v>
      </c>
      <c r="N737">
        <f t="shared" si="57"/>
        <v>16.100000000000001</v>
      </c>
      <c r="P737" t="s">
        <v>15</v>
      </c>
      <c r="Q737" t="str">
        <f t="shared" si="58"/>
        <v>Southampton</v>
      </c>
    </row>
    <row r="738" spans="1:17" x14ac:dyDescent="0.25">
      <c r="A738">
        <v>737</v>
      </c>
      <c r="B738">
        <v>0</v>
      </c>
      <c r="C738" t="str">
        <f t="shared" si="55"/>
        <v>Died</v>
      </c>
      <c r="D738">
        <v>3</v>
      </c>
      <c r="E738" t="str">
        <f t="shared" si="59"/>
        <v>Third</v>
      </c>
      <c r="F738" t="s">
        <v>1027</v>
      </c>
      <c r="G738" t="s">
        <v>17</v>
      </c>
      <c r="H738">
        <v>48</v>
      </c>
      <c r="I738">
        <f t="shared" si="56"/>
        <v>48</v>
      </c>
      <c r="J738">
        <v>1</v>
      </c>
      <c r="K738">
        <v>3</v>
      </c>
      <c r="L738" t="s">
        <v>143</v>
      </c>
      <c r="M738">
        <v>34.375</v>
      </c>
      <c r="N738">
        <f t="shared" si="57"/>
        <v>34.375</v>
      </c>
      <c r="P738" t="s">
        <v>15</v>
      </c>
      <c r="Q738" t="str">
        <f t="shared" si="58"/>
        <v>Southampton</v>
      </c>
    </row>
    <row r="739" spans="1:17" x14ac:dyDescent="0.25">
      <c r="A739">
        <v>738</v>
      </c>
      <c r="B739">
        <v>1</v>
      </c>
      <c r="C739" t="str">
        <f t="shared" si="55"/>
        <v>Survived</v>
      </c>
      <c r="D739">
        <v>1</v>
      </c>
      <c r="E739" t="str">
        <f t="shared" si="59"/>
        <v>First</v>
      </c>
      <c r="F739" t="s">
        <v>1028</v>
      </c>
      <c r="G739" t="s">
        <v>13</v>
      </c>
      <c r="H739">
        <v>35</v>
      </c>
      <c r="I739">
        <f t="shared" si="56"/>
        <v>35</v>
      </c>
      <c r="J739">
        <v>0</v>
      </c>
      <c r="K739">
        <v>0</v>
      </c>
      <c r="L739" t="s">
        <v>392</v>
      </c>
      <c r="M739">
        <v>512.32920000000001</v>
      </c>
      <c r="N739">
        <f t="shared" si="57"/>
        <v>512.32920000000001</v>
      </c>
      <c r="O739" t="s">
        <v>1029</v>
      </c>
      <c r="P739" t="s">
        <v>20</v>
      </c>
      <c r="Q739" t="str">
        <f t="shared" si="58"/>
        <v>Cherbourg</v>
      </c>
    </row>
    <row r="740" spans="1:17" x14ac:dyDescent="0.25">
      <c r="A740">
        <v>739</v>
      </c>
      <c r="B740">
        <v>0</v>
      </c>
      <c r="C740" t="str">
        <f t="shared" si="55"/>
        <v>Died</v>
      </c>
      <c r="D740">
        <v>3</v>
      </c>
      <c r="E740" t="str">
        <f t="shared" si="59"/>
        <v>Third</v>
      </c>
      <c r="F740" t="s">
        <v>1030</v>
      </c>
      <c r="G740" t="s">
        <v>13</v>
      </c>
      <c r="I740">
        <f t="shared" si="56"/>
        <v>29.69911764705882</v>
      </c>
      <c r="J740">
        <v>0</v>
      </c>
      <c r="K740">
        <v>0</v>
      </c>
      <c r="L740">
        <v>349201</v>
      </c>
      <c r="M740">
        <v>7.8958000000000004</v>
      </c>
      <c r="N740">
        <f t="shared" si="57"/>
        <v>7.8958000000000004</v>
      </c>
      <c r="P740" t="s">
        <v>15</v>
      </c>
      <c r="Q740" t="str">
        <f t="shared" si="58"/>
        <v>Southampton</v>
      </c>
    </row>
    <row r="741" spans="1:17" x14ac:dyDescent="0.25">
      <c r="A741">
        <v>740</v>
      </c>
      <c r="B741">
        <v>0</v>
      </c>
      <c r="C741" t="str">
        <f t="shared" si="55"/>
        <v>Died</v>
      </c>
      <c r="D741">
        <v>3</v>
      </c>
      <c r="E741" t="str">
        <f t="shared" si="59"/>
        <v>Third</v>
      </c>
      <c r="F741" t="s">
        <v>1031</v>
      </c>
      <c r="G741" t="s">
        <v>13</v>
      </c>
      <c r="I741">
        <f t="shared" si="56"/>
        <v>29.69911764705882</v>
      </c>
      <c r="J741">
        <v>0</v>
      </c>
      <c r="K741">
        <v>0</v>
      </c>
      <c r="L741">
        <v>349218</v>
      </c>
      <c r="M741">
        <v>7.8958000000000004</v>
      </c>
      <c r="N741">
        <f t="shared" si="57"/>
        <v>7.8958000000000004</v>
      </c>
      <c r="P741" t="s">
        <v>15</v>
      </c>
      <c r="Q741" t="str">
        <f t="shared" si="58"/>
        <v>Southampton</v>
      </c>
    </row>
    <row r="742" spans="1:17" x14ac:dyDescent="0.25">
      <c r="A742">
        <v>741</v>
      </c>
      <c r="B742">
        <v>1</v>
      </c>
      <c r="C742" t="str">
        <f t="shared" si="55"/>
        <v>Survived</v>
      </c>
      <c r="D742">
        <v>1</v>
      </c>
      <c r="E742" t="str">
        <f t="shared" si="59"/>
        <v>First</v>
      </c>
      <c r="F742" t="s">
        <v>1032</v>
      </c>
      <c r="G742" t="s">
        <v>13</v>
      </c>
      <c r="I742">
        <f t="shared" si="56"/>
        <v>29.69911764705882</v>
      </c>
      <c r="J742">
        <v>0</v>
      </c>
      <c r="K742">
        <v>0</v>
      </c>
      <c r="L742">
        <v>16988</v>
      </c>
      <c r="M742">
        <v>30</v>
      </c>
      <c r="N742">
        <f t="shared" si="57"/>
        <v>30</v>
      </c>
      <c r="O742" t="s">
        <v>1033</v>
      </c>
      <c r="P742" t="s">
        <v>15</v>
      </c>
      <c r="Q742" t="str">
        <f t="shared" si="58"/>
        <v>Southampton</v>
      </c>
    </row>
    <row r="743" spans="1:17" x14ac:dyDescent="0.25">
      <c r="A743">
        <v>742</v>
      </c>
      <c r="B743">
        <v>0</v>
      </c>
      <c r="C743" t="str">
        <f t="shared" si="55"/>
        <v>Died</v>
      </c>
      <c r="D743">
        <v>1</v>
      </c>
      <c r="E743" t="str">
        <f t="shared" si="59"/>
        <v>First</v>
      </c>
      <c r="F743" t="s">
        <v>1034</v>
      </c>
      <c r="G743" t="s">
        <v>13</v>
      </c>
      <c r="H743">
        <v>36</v>
      </c>
      <c r="I743">
        <f t="shared" si="56"/>
        <v>36</v>
      </c>
      <c r="J743">
        <v>1</v>
      </c>
      <c r="K743">
        <v>0</v>
      </c>
      <c r="L743">
        <v>19877</v>
      </c>
      <c r="M743">
        <v>78.849999999999994</v>
      </c>
      <c r="N743">
        <f t="shared" si="57"/>
        <v>78.849999999999994</v>
      </c>
      <c r="O743" t="s">
        <v>1035</v>
      </c>
      <c r="P743" t="s">
        <v>15</v>
      </c>
      <c r="Q743" t="str">
        <f t="shared" si="58"/>
        <v>Southampton</v>
      </c>
    </row>
    <row r="744" spans="1:17" x14ac:dyDescent="0.25">
      <c r="A744">
        <v>743</v>
      </c>
      <c r="B744">
        <v>1</v>
      </c>
      <c r="C744" t="str">
        <f t="shared" si="55"/>
        <v>Survived</v>
      </c>
      <c r="D744">
        <v>1</v>
      </c>
      <c r="E744" t="str">
        <f t="shared" si="59"/>
        <v>First</v>
      </c>
      <c r="F744" t="s">
        <v>1036</v>
      </c>
      <c r="G744" t="s">
        <v>17</v>
      </c>
      <c r="H744">
        <v>21</v>
      </c>
      <c r="I744">
        <f t="shared" si="56"/>
        <v>21</v>
      </c>
      <c r="J744">
        <v>2</v>
      </c>
      <c r="K744">
        <v>2</v>
      </c>
      <c r="L744" t="s">
        <v>472</v>
      </c>
      <c r="M744">
        <v>262.375</v>
      </c>
      <c r="N744">
        <f t="shared" si="57"/>
        <v>262.375</v>
      </c>
      <c r="O744" t="s">
        <v>473</v>
      </c>
      <c r="P744" t="s">
        <v>20</v>
      </c>
      <c r="Q744" t="str">
        <f t="shared" si="58"/>
        <v>Cherbourg</v>
      </c>
    </row>
    <row r="745" spans="1:17" x14ac:dyDescent="0.25">
      <c r="A745">
        <v>744</v>
      </c>
      <c r="B745">
        <v>0</v>
      </c>
      <c r="C745" t="str">
        <f t="shared" si="55"/>
        <v>Died</v>
      </c>
      <c r="D745">
        <v>3</v>
      </c>
      <c r="E745" t="str">
        <f t="shared" si="59"/>
        <v>Third</v>
      </c>
      <c r="F745" t="s">
        <v>1037</v>
      </c>
      <c r="G745" t="s">
        <v>13</v>
      </c>
      <c r="H745">
        <v>24</v>
      </c>
      <c r="I745">
        <f t="shared" si="56"/>
        <v>24</v>
      </c>
      <c r="J745">
        <v>1</v>
      </c>
      <c r="K745">
        <v>0</v>
      </c>
      <c r="L745">
        <v>376566</v>
      </c>
      <c r="M745">
        <v>16.100000000000001</v>
      </c>
      <c r="N745">
        <f t="shared" si="57"/>
        <v>16.100000000000001</v>
      </c>
      <c r="P745" t="s">
        <v>15</v>
      </c>
      <c r="Q745" t="str">
        <f t="shared" si="58"/>
        <v>Southampton</v>
      </c>
    </row>
    <row r="746" spans="1:17" x14ac:dyDescent="0.25">
      <c r="A746">
        <v>745</v>
      </c>
      <c r="B746">
        <v>1</v>
      </c>
      <c r="C746" t="str">
        <f t="shared" si="55"/>
        <v>Survived</v>
      </c>
      <c r="D746">
        <v>3</v>
      </c>
      <c r="E746" t="str">
        <f t="shared" si="59"/>
        <v>Third</v>
      </c>
      <c r="F746" t="s">
        <v>1038</v>
      </c>
      <c r="G746" t="s">
        <v>13</v>
      </c>
      <c r="H746">
        <v>31</v>
      </c>
      <c r="I746">
        <f t="shared" si="56"/>
        <v>31</v>
      </c>
      <c r="J746">
        <v>0</v>
      </c>
      <c r="K746">
        <v>0</v>
      </c>
      <c r="L746" t="s">
        <v>1039</v>
      </c>
      <c r="M746">
        <v>7.9249999999999998</v>
      </c>
      <c r="N746">
        <f t="shared" si="57"/>
        <v>7.9249999999999998</v>
      </c>
      <c r="P746" t="s">
        <v>15</v>
      </c>
      <c r="Q746" t="str">
        <f t="shared" si="58"/>
        <v>Southampton</v>
      </c>
    </row>
    <row r="747" spans="1:17" x14ac:dyDescent="0.25">
      <c r="A747">
        <v>746</v>
      </c>
      <c r="B747">
        <v>0</v>
      </c>
      <c r="C747" t="str">
        <f t="shared" si="55"/>
        <v>Died</v>
      </c>
      <c r="D747">
        <v>1</v>
      </c>
      <c r="E747" t="str">
        <f t="shared" si="59"/>
        <v>First</v>
      </c>
      <c r="F747" t="s">
        <v>1040</v>
      </c>
      <c r="G747" t="s">
        <v>13</v>
      </c>
      <c r="H747">
        <v>70</v>
      </c>
      <c r="I747">
        <f t="shared" si="56"/>
        <v>70</v>
      </c>
      <c r="J747">
        <v>1</v>
      </c>
      <c r="K747">
        <v>1</v>
      </c>
      <c r="L747" t="s">
        <v>777</v>
      </c>
      <c r="M747">
        <v>71</v>
      </c>
      <c r="N747">
        <f t="shared" si="57"/>
        <v>71</v>
      </c>
      <c r="O747" t="s">
        <v>778</v>
      </c>
      <c r="P747" t="s">
        <v>15</v>
      </c>
      <c r="Q747" t="str">
        <f t="shared" si="58"/>
        <v>Southampton</v>
      </c>
    </row>
    <row r="748" spans="1:17" x14ac:dyDescent="0.25">
      <c r="A748">
        <v>747</v>
      </c>
      <c r="B748">
        <v>0</v>
      </c>
      <c r="C748" t="str">
        <f t="shared" si="55"/>
        <v>Died</v>
      </c>
      <c r="D748">
        <v>3</v>
      </c>
      <c r="E748" t="str">
        <f t="shared" si="59"/>
        <v>Third</v>
      </c>
      <c r="F748" t="s">
        <v>1041</v>
      </c>
      <c r="G748" t="s">
        <v>13</v>
      </c>
      <c r="H748">
        <v>16</v>
      </c>
      <c r="I748">
        <f t="shared" si="56"/>
        <v>16</v>
      </c>
      <c r="J748">
        <v>1</v>
      </c>
      <c r="K748">
        <v>1</v>
      </c>
      <c r="L748" t="s">
        <v>424</v>
      </c>
      <c r="M748">
        <v>20.25</v>
      </c>
      <c r="N748">
        <f t="shared" si="57"/>
        <v>20.25</v>
      </c>
      <c r="P748" t="s">
        <v>15</v>
      </c>
      <c r="Q748" t="str">
        <f t="shared" si="58"/>
        <v>Southampton</v>
      </c>
    </row>
    <row r="749" spans="1:17" x14ac:dyDescent="0.25">
      <c r="A749">
        <v>748</v>
      </c>
      <c r="B749">
        <v>1</v>
      </c>
      <c r="C749" t="str">
        <f t="shared" si="55"/>
        <v>Survived</v>
      </c>
      <c r="D749">
        <v>2</v>
      </c>
      <c r="E749" t="str">
        <f t="shared" si="59"/>
        <v>Second</v>
      </c>
      <c r="F749" t="s">
        <v>1042</v>
      </c>
      <c r="G749" t="s">
        <v>17</v>
      </c>
      <c r="H749">
        <v>30</v>
      </c>
      <c r="I749">
        <f t="shared" si="56"/>
        <v>30</v>
      </c>
      <c r="J749">
        <v>0</v>
      </c>
      <c r="K749">
        <v>0</v>
      </c>
      <c r="L749">
        <v>250648</v>
      </c>
      <c r="M749">
        <v>13</v>
      </c>
      <c r="N749">
        <f t="shared" si="57"/>
        <v>13</v>
      </c>
      <c r="P749" t="s">
        <v>15</v>
      </c>
      <c r="Q749" t="str">
        <f t="shared" si="58"/>
        <v>Southampton</v>
      </c>
    </row>
    <row r="750" spans="1:17" x14ac:dyDescent="0.25">
      <c r="A750">
        <v>749</v>
      </c>
      <c r="B750">
        <v>0</v>
      </c>
      <c r="C750" t="str">
        <f t="shared" si="55"/>
        <v>Died</v>
      </c>
      <c r="D750">
        <v>1</v>
      </c>
      <c r="E750" t="str">
        <f t="shared" si="59"/>
        <v>First</v>
      </c>
      <c r="F750" t="s">
        <v>1043</v>
      </c>
      <c r="G750" t="s">
        <v>13</v>
      </c>
      <c r="H750">
        <v>19</v>
      </c>
      <c r="I750">
        <f t="shared" si="56"/>
        <v>19</v>
      </c>
      <c r="J750">
        <v>1</v>
      </c>
      <c r="K750">
        <v>0</v>
      </c>
      <c r="L750">
        <v>113773</v>
      </c>
      <c r="M750">
        <v>53.1</v>
      </c>
      <c r="N750">
        <f t="shared" si="57"/>
        <v>53.1</v>
      </c>
      <c r="O750" t="s">
        <v>1044</v>
      </c>
      <c r="P750" t="s">
        <v>15</v>
      </c>
      <c r="Q750" t="str">
        <f t="shared" si="58"/>
        <v>Southampton</v>
      </c>
    </row>
    <row r="751" spans="1:17" x14ac:dyDescent="0.25">
      <c r="A751">
        <v>750</v>
      </c>
      <c r="B751">
        <v>0</v>
      </c>
      <c r="C751" t="str">
        <f t="shared" si="55"/>
        <v>Died</v>
      </c>
      <c r="D751">
        <v>3</v>
      </c>
      <c r="E751" t="str">
        <f t="shared" si="59"/>
        <v>Third</v>
      </c>
      <c r="F751" t="s">
        <v>1045</v>
      </c>
      <c r="G751" t="s">
        <v>13</v>
      </c>
      <c r="H751">
        <v>31</v>
      </c>
      <c r="I751">
        <f t="shared" si="56"/>
        <v>31</v>
      </c>
      <c r="J751">
        <v>0</v>
      </c>
      <c r="K751">
        <v>0</v>
      </c>
      <c r="L751">
        <v>335097</v>
      </c>
      <c r="M751">
        <v>7.75</v>
      </c>
      <c r="N751">
        <f t="shared" si="57"/>
        <v>7.75</v>
      </c>
      <c r="P751" t="s">
        <v>27</v>
      </c>
      <c r="Q751" t="str">
        <f t="shared" si="58"/>
        <v>Queenstown</v>
      </c>
    </row>
    <row r="752" spans="1:17" x14ac:dyDescent="0.25">
      <c r="A752">
        <v>751</v>
      </c>
      <c r="B752">
        <v>1</v>
      </c>
      <c r="C752" t="str">
        <f t="shared" si="55"/>
        <v>Survived</v>
      </c>
      <c r="D752">
        <v>2</v>
      </c>
      <c r="E752" t="str">
        <f t="shared" si="59"/>
        <v>Second</v>
      </c>
      <c r="F752" t="s">
        <v>1046</v>
      </c>
      <c r="G752" t="s">
        <v>17</v>
      </c>
      <c r="H752">
        <v>4</v>
      </c>
      <c r="I752">
        <f t="shared" si="56"/>
        <v>4</v>
      </c>
      <c r="J752">
        <v>1</v>
      </c>
      <c r="K752">
        <v>1</v>
      </c>
      <c r="L752">
        <v>29103</v>
      </c>
      <c r="M752">
        <v>23</v>
      </c>
      <c r="N752">
        <f t="shared" si="57"/>
        <v>23</v>
      </c>
      <c r="P752" t="s">
        <v>15</v>
      </c>
      <c r="Q752" t="str">
        <f t="shared" si="58"/>
        <v>Southampton</v>
      </c>
    </row>
    <row r="753" spans="1:17" x14ac:dyDescent="0.25">
      <c r="A753">
        <v>752</v>
      </c>
      <c r="B753">
        <v>1</v>
      </c>
      <c r="C753" t="str">
        <f t="shared" si="55"/>
        <v>Survived</v>
      </c>
      <c r="D753">
        <v>3</v>
      </c>
      <c r="E753" t="str">
        <f t="shared" si="59"/>
        <v>Third</v>
      </c>
      <c r="F753" t="s">
        <v>1047</v>
      </c>
      <c r="G753" t="s">
        <v>13</v>
      </c>
      <c r="H753">
        <v>6</v>
      </c>
      <c r="I753">
        <f t="shared" si="56"/>
        <v>6</v>
      </c>
      <c r="J753">
        <v>0</v>
      </c>
      <c r="K753">
        <v>1</v>
      </c>
      <c r="L753">
        <v>392096</v>
      </c>
      <c r="M753">
        <v>12.475</v>
      </c>
      <c r="N753">
        <f t="shared" si="57"/>
        <v>12.475</v>
      </c>
      <c r="O753" t="s">
        <v>1048</v>
      </c>
      <c r="P753" t="s">
        <v>15</v>
      </c>
      <c r="Q753" t="str">
        <f t="shared" si="58"/>
        <v>Southampton</v>
      </c>
    </row>
    <row r="754" spans="1:17" x14ac:dyDescent="0.25">
      <c r="A754">
        <v>753</v>
      </c>
      <c r="B754">
        <v>0</v>
      </c>
      <c r="C754" t="str">
        <f t="shared" si="55"/>
        <v>Died</v>
      </c>
      <c r="D754">
        <v>3</v>
      </c>
      <c r="E754" t="str">
        <f t="shared" si="59"/>
        <v>Third</v>
      </c>
      <c r="F754" t="s">
        <v>1049</v>
      </c>
      <c r="G754" t="s">
        <v>13</v>
      </c>
      <c r="H754">
        <v>33</v>
      </c>
      <c r="I754">
        <f t="shared" si="56"/>
        <v>33</v>
      </c>
      <c r="J754">
        <v>0</v>
      </c>
      <c r="K754">
        <v>0</v>
      </c>
      <c r="L754">
        <v>345780</v>
      </c>
      <c r="M754">
        <v>9.5</v>
      </c>
      <c r="N754">
        <f t="shared" si="57"/>
        <v>9.5</v>
      </c>
      <c r="P754" t="s">
        <v>15</v>
      </c>
      <c r="Q754" t="str">
        <f t="shared" si="58"/>
        <v>Southampton</v>
      </c>
    </row>
    <row r="755" spans="1:17" x14ac:dyDescent="0.25">
      <c r="A755">
        <v>754</v>
      </c>
      <c r="B755">
        <v>0</v>
      </c>
      <c r="C755" t="str">
        <f t="shared" si="55"/>
        <v>Died</v>
      </c>
      <c r="D755">
        <v>3</v>
      </c>
      <c r="E755" t="str">
        <f t="shared" si="59"/>
        <v>Third</v>
      </c>
      <c r="F755" t="s">
        <v>1050</v>
      </c>
      <c r="G755" t="s">
        <v>13</v>
      </c>
      <c r="H755">
        <v>23</v>
      </c>
      <c r="I755">
        <f t="shared" si="56"/>
        <v>23</v>
      </c>
      <c r="J755">
        <v>0</v>
      </c>
      <c r="K755">
        <v>0</v>
      </c>
      <c r="L755">
        <v>349204</v>
      </c>
      <c r="M755">
        <v>7.8958000000000004</v>
      </c>
      <c r="N755">
        <f t="shared" si="57"/>
        <v>7.8958000000000004</v>
      </c>
      <c r="P755" t="s">
        <v>15</v>
      </c>
      <c r="Q755" t="str">
        <f t="shared" si="58"/>
        <v>Southampton</v>
      </c>
    </row>
    <row r="756" spans="1:17" x14ac:dyDescent="0.25">
      <c r="A756">
        <v>755</v>
      </c>
      <c r="B756">
        <v>1</v>
      </c>
      <c r="C756" t="str">
        <f t="shared" si="55"/>
        <v>Survived</v>
      </c>
      <c r="D756">
        <v>2</v>
      </c>
      <c r="E756" t="str">
        <f t="shared" si="59"/>
        <v>Second</v>
      </c>
      <c r="F756" t="s">
        <v>1051</v>
      </c>
      <c r="G756" t="s">
        <v>17</v>
      </c>
      <c r="H756">
        <v>48</v>
      </c>
      <c r="I756">
        <f t="shared" si="56"/>
        <v>48</v>
      </c>
      <c r="J756">
        <v>1</v>
      </c>
      <c r="K756">
        <v>2</v>
      </c>
      <c r="L756">
        <v>220845</v>
      </c>
      <c r="M756">
        <v>65</v>
      </c>
      <c r="N756">
        <f t="shared" si="57"/>
        <v>65</v>
      </c>
      <c r="P756" t="s">
        <v>15</v>
      </c>
      <c r="Q756" t="str">
        <f t="shared" si="58"/>
        <v>Southampton</v>
      </c>
    </row>
    <row r="757" spans="1:17" x14ac:dyDescent="0.25">
      <c r="A757">
        <v>756</v>
      </c>
      <c r="B757">
        <v>1</v>
      </c>
      <c r="C757" t="str">
        <f t="shared" si="55"/>
        <v>Survived</v>
      </c>
      <c r="D757">
        <v>2</v>
      </c>
      <c r="E757" t="str">
        <f t="shared" si="59"/>
        <v>Second</v>
      </c>
      <c r="F757" t="s">
        <v>1052</v>
      </c>
      <c r="G757" t="s">
        <v>13</v>
      </c>
      <c r="H757">
        <v>0.67</v>
      </c>
      <c r="I757">
        <f t="shared" si="56"/>
        <v>0.67</v>
      </c>
      <c r="J757">
        <v>1</v>
      </c>
      <c r="K757">
        <v>1</v>
      </c>
      <c r="L757">
        <v>250649</v>
      </c>
      <c r="M757">
        <v>14.5</v>
      </c>
      <c r="N757">
        <f t="shared" si="57"/>
        <v>14.5</v>
      </c>
      <c r="P757" t="s">
        <v>15</v>
      </c>
      <c r="Q757" t="str">
        <f t="shared" si="58"/>
        <v>Southampton</v>
      </c>
    </row>
    <row r="758" spans="1:17" x14ac:dyDescent="0.25">
      <c r="A758">
        <v>757</v>
      </c>
      <c r="B758">
        <v>0</v>
      </c>
      <c r="C758" t="str">
        <f t="shared" si="55"/>
        <v>Died</v>
      </c>
      <c r="D758">
        <v>3</v>
      </c>
      <c r="E758" t="str">
        <f t="shared" si="59"/>
        <v>Third</v>
      </c>
      <c r="F758" t="s">
        <v>1053</v>
      </c>
      <c r="G758" t="s">
        <v>13</v>
      </c>
      <c r="H758">
        <v>28</v>
      </c>
      <c r="I758">
        <f t="shared" si="56"/>
        <v>28</v>
      </c>
      <c r="J758">
        <v>0</v>
      </c>
      <c r="K758">
        <v>0</v>
      </c>
      <c r="L758">
        <v>350042</v>
      </c>
      <c r="M758">
        <v>7.7957999999999998</v>
      </c>
      <c r="N758">
        <f t="shared" si="57"/>
        <v>7.7957999999999998</v>
      </c>
      <c r="P758" t="s">
        <v>15</v>
      </c>
      <c r="Q758" t="str">
        <f t="shared" si="58"/>
        <v>Southampton</v>
      </c>
    </row>
    <row r="759" spans="1:17" x14ac:dyDescent="0.25">
      <c r="A759">
        <v>758</v>
      </c>
      <c r="B759">
        <v>0</v>
      </c>
      <c r="C759" t="str">
        <f t="shared" si="55"/>
        <v>Died</v>
      </c>
      <c r="D759">
        <v>2</v>
      </c>
      <c r="E759" t="str">
        <f t="shared" si="59"/>
        <v>Second</v>
      </c>
      <c r="F759" t="s">
        <v>1054</v>
      </c>
      <c r="G759" t="s">
        <v>13</v>
      </c>
      <c r="H759">
        <v>18</v>
      </c>
      <c r="I759">
        <f t="shared" si="56"/>
        <v>18</v>
      </c>
      <c r="J759">
        <v>0</v>
      </c>
      <c r="K759">
        <v>0</v>
      </c>
      <c r="L759">
        <v>29108</v>
      </c>
      <c r="M759">
        <v>11.5</v>
      </c>
      <c r="N759">
        <f t="shared" si="57"/>
        <v>11.5</v>
      </c>
      <c r="P759" t="s">
        <v>15</v>
      </c>
      <c r="Q759" t="str">
        <f t="shared" si="58"/>
        <v>Southampton</v>
      </c>
    </row>
    <row r="760" spans="1:17" x14ac:dyDescent="0.25">
      <c r="A760">
        <v>759</v>
      </c>
      <c r="B760">
        <v>0</v>
      </c>
      <c r="C760" t="str">
        <f t="shared" si="55"/>
        <v>Died</v>
      </c>
      <c r="D760">
        <v>3</v>
      </c>
      <c r="E760" t="str">
        <f t="shared" si="59"/>
        <v>Third</v>
      </c>
      <c r="F760" t="s">
        <v>1055</v>
      </c>
      <c r="G760" t="s">
        <v>13</v>
      </c>
      <c r="H760">
        <v>34</v>
      </c>
      <c r="I760">
        <f t="shared" si="56"/>
        <v>34</v>
      </c>
      <c r="J760">
        <v>0</v>
      </c>
      <c r="K760">
        <v>0</v>
      </c>
      <c r="L760">
        <v>363294</v>
      </c>
      <c r="M760">
        <v>8.0500000000000007</v>
      </c>
      <c r="N760">
        <f t="shared" si="57"/>
        <v>8.0500000000000007</v>
      </c>
      <c r="P760" t="s">
        <v>15</v>
      </c>
      <c r="Q760" t="str">
        <f t="shared" si="58"/>
        <v>Southampton</v>
      </c>
    </row>
    <row r="761" spans="1:17" x14ac:dyDescent="0.25">
      <c r="A761">
        <v>760</v>
      </c>
      <c r="B761">
        <v>1</v>
      </c>
      <c r="C761" t="str">
        <f t="shared" si="55"/>
        <v>Survived</v>
      </c>
      <c r="D761">
        <v>1</v>
      </c>
      <c r="E761" t="str">
        <f t="shared" si="59"/>
        <v>First</v>
      </c>
      <c r="F761" t="s">
        <v>1056</v>
      </c>
      <c r="G761" t="s">
        <v>17</v>
      </c>
      <c r="H761">
        <v>33</v>
      </c>
      <c r="I761">
        <f t="shared" si="56"/>
        <v>33</v>
      </c>
      <c r="J761">
        <v>0</v>
      </c>
      <c r="K761">
        <v>0</v>
      </c>
      <c r="L761">
        <v>110152</v>
      </c>
      <c r="M761">
        <v>86.5</v>
      </c>
      <c r="N761">
        <f t="shared" si="57"/>
        <v>86.5</v>
      </c>
      <c r="O761" t="s">
        <v>390</v>
      </c>
      <c r="P761" t="s">
        <v>15</v>
      </c>
      <c r="Q761" t="str">
        <f t="shared" si="58"/>
        <v>Southampton</v>
      </c>
    </row>
    <row r="762" spans="1:17" x14ac:dyDescent="0.25">
      <c r="A762">
        <v>761</v>
      </c>
      <c r="B762">
        <v>0</v>
      </c>
      <c r="C762" t="str">
        <f t="shared" si="55"/>
        <v>Died</v>
      </c>
      <c r="D762">
        <v>3</v>
      </c>
      <c r="E762" t="str">
        <f t="shared" si="59"/>
        <v>Third</v>
      </c>
      <c r="F762" t="s">
        <v>1057</v>
      </c>
      <c r="G762" t="s">
        <v>13</v>
      </c>
      <c r="I762">
        <f t="shared" si="56"/>
        <v>29.69911764705882</v>
      </c>
      <c r="J762">
        <v>0</v>
      </c>
      <c r="K762">
        <v>0</v>
      </c>
      <c r="L762">
        <v>358585</v>
      </c>
      <c r="M762">
        <v>14.5</v>
      </c>
      <c r="N762">
        <f t="shared" si="57"/>
        <v>14.5</v>
      </c>
      <c r="P762" t="s">
        <v>15</v>
      </c>
      <c r="Q762" t="str">
        <f t="shared" si="58"/>
        <v>Southampton</v>
      </c>
    </row>
    <row r="763" spans="1:17" x14ac:dyDescent="0.25">
      <c r="A763">
        <v>762</v>
      </c>
      <c r="B763">
        <v>0</v>
      </c>
      <c r="C763" t="str">
        <f t="shared" si="55"/>
        <v>Died</v>
      </c>
      <c r="D763">
        <v>3</v>
      </c>
      <c r="E763" t="str">
        <f t="shared" si="59"/>
        <v>Third</v>
      </c>
      <c r="F763" t="s">
        <v>1058</v>
      </c>
      <c r="G763" t="s">
        <v>13</v>
      </c>
      <c r="H763">
        <v>41</v>
      </c>
      <c r="I763">
        <f t="shared" si="56"/>
        <v>41</v>
      </c>
      <c r="J763">
        <v>0</v>
      </c>
      <c r="K763">
        <v>0</v>
      </c>
      <c r="L763" t="s">
        <v>1059</v>
      </c>
      <c r="M763">
        <v>7.125</v>
      </c>
      <c r="N763">
        <f t="shared" si="57"/>
        <v>7.125</v>
      </c>
      <c r="P763" t="s">
        <v>15</v>
      </c>
      <c r="Q763" t="str">
        <f t="shared" si="58"/>
        <v>Southampton</v>
      </c>
    </row>
    <row r="764" spans="1:17" x14ac:dyDescent="0.25">
      <c r="A764">
        <v>763</v>
      </c>
      <c r="B764">
        <v>1</v>
      </c>
      <c r="C764" t="str">
        <f t="shared" si="55"/>
        <v>Survived</v>
      </c>
      <c r="D764">
        <v>3</v>
      </c>
      <c r="E764" t="str">
        <f t="shared" si="59"/>
        <v>Third</v>
      </c>
      <c r="F764" t="s">
        <v>1060</v>
      </c>
      <c r="G764" t="s">
        <v>13</v>
      </c>
      <c r="H764">
        <v>20</v>
      </c>
      <c r="I764">
        <f t="shared" si="56"/>
        <v>20</v>
      </c>
      <c r="J764">
        <v>0</v>
      </c>
      <c r="K764">
        <v>0</v>
      </c>
      <c r="L764">
        <v>2663</v>
      </c>
      <c r="M764">
        <v>7.2291999999999996</v>
      </c>
      <c r="N764">
        <f t="shared" si="57"/>
        <v>7.2291999999999996</v>
      </c>
      <c r="P764" t="s">
        <v>20</v>
      </c>
      <c r="Q764" t="str">
        <f t="shared" si="58"/>
        <v>Cherbourg</v>
      </c>
    </row>
    <row r="765" spans="1:17" x14ac:dyDescent="0.25">
      <c r="A765">
        <v>764</v>
      </c>
      <c r="B765">
        <v>1</v>
      </c>
      <c r="C765" t="str">
        <f t="shared" si="55"/>
        <v>Survived</v>
      </c>
      <c r="D765">
        <v>1</v>
      </c>
      <c r="E765" t="str">
        <f t="shared" si="59"/>
        <v>First</v>
      </c>
      <c r="F765" t="s">
        <v>1061</v>
      </c>
      <c r="G765" t="s">
        <v>17</v>
      </c>
      <c r="H765">
        <v>36</v>
      </c>
      <c r="I765">
        <f t="shared" si="56"/>
        <v>36</v>
      </c>
      <c r="J765">
        <v>1</v>
      </c>
      <c r="K765">
        <v>2</v>
      </c>
      <c r="L765">
        <v>113760</v>
      </c>
      <c r="M765">
        <v>120</v>
      </c>
      <c r="N765">
        <f t="shared" si="57"/>
        <v>120</v>
      </c>
      <c r="O765" t="s">
        <v>578</v>
      </c>
      <c r="P765" t="s">
        <v>15</v>
      </c>
      <c r="Q765" t="str">
        <f t="shared" si="58"/>
        <v>Southampton</v>
      </c>
    </row>
    <row r="766" spans="1:17" x14ac:dyDescent="0.25">
      <c r="A766">
        <v>765</v>
      </c>
      <c r="B766">
        <v>0</v>
      </c>
      <c r="C766" t="str">
        <f t="shared" si="55"/>
        <v>Died</v>
      </c>
      <c r="D766">
        <v>3</v>
      </c>
      <c r="E766" t="str">
        <f t="shared" si="59"/>
        <v>Third</v>
      </c>
      <c r="F766" t="s">
        <v>1062</v>
      </c>
      <c r="G766" t="s">
        <v>13</v>
      </c>
      <c r="H766">
        <v>16</v>
      </c>
      <c r="I766">
        <f t="shared" si="56"/>
        <v>16</v>
      </c>
      <c r="J766">
        <v>0</v>
      </c>
      <c r="K766">
        <v>0</v>
      </c>
      <c r="L766">
        <v>347074</v>
      </c>
      <c r="M766">
        <v>7.7750000000000004</v>
      </c>
      <c r="N766">
        <f t="shared" si="57"/>
        <v>7.7750000000000004</v>
      </c>
      <c r="P766" t="s">
        <v>15</v>
      </c>
      <c r="Q766" t="str">
        <f t="shared" si="58"/>
        <v>Southampton</v>
      </c>
    </row>
    <row r="767" spans="1:17" x14ac:dyDescent="0.25">
      <c r="A767">
        <v>766</v>
      </c>
      <c r="B767">
        <v>1</v>
      </c>
      <c r="C767" t="str">
        <f t="shared" si="55"/>
        <v>Survived</v>
      </c>
      <c r="D767">
        <v>1</v>
      </c>
      <c r="E767" t="str">
        <f t="shared" si="59"/>
        <v>First</v>
      </c>
      <c r="F767" t="s">
        <v>1063</v>
      </c>
      <c r="G767" t="s">
        <v>17</v>
      </c>
      <c r="H767">
        <v>51</v>
      </c>
      <c r="I767">
        <f t="shared" si="56"/>
        <v>51</v>
      </c>
      <c r="J767">
        <v>1</v>
      </c>
      <c r="K767">
        <v>0</v>
      </c>
      <c r="L767">
        <v>13502</v>
      </c>
      <c r="M767">
        <v>77.958299999999994</v>
      </c>
      <c r="N767">
        <f t="shared" si="57"/>
        <v>77.958299999999994</v>
      </c>
      <c r="O767" t="s">
        <v>1064</v>
      </c>
      <c r="P767" t="s">
        <v>15</v>
      </c>
      <c r="Q767" t="str">
        <f t="shared" si="58"/>
        <v>Southampton</v>
      </c>
    </row>
    <row r="768" spans="1:17" x14ac:dyDescent="0.25">
      <c r="A768">
        <v>767</v>
      </c>
      <c r="B768">
        <v>0</v>
      </c>
      <c r="C768" t="str">
        <f t="shared" si="55"/>
        <v>Died</v>
      </c>
      <c r="D768">
        <v>1</v>
      </c>
      <c r="E768" t="str">
        <f t="shared" si="59"/>
        <v>First</v>
      </c>
      <c r="F768" t="s">
        <v>1065</v>
      </c>
      <c r="G768" t="s">
        <v>13</v>
      </c>
      <c r="I768">
        <f t="shared" si="56"/>
        <v>29.69911764705882</v>
      </c>
      <c r="J768">
        <v>0</v>
      </c>
      <c r="K768">
        <v>0</v>
      </c>
      <c r="L768">
        <v>112379</v>
      </c>
      <c r="M768">
        <v>39.6</v>
      </c>
      <c r="N768">
        <f t="shared" si="57"/>
        <v>39.6</v>
      </c>
      <c r="P768" t="s">
        <v>20</v>
      </c>
      <c r="Q768" t="str">
        <f t="shared" si="58"/>
        <v>Cherbourg</v>
      </c>
    </row>
    <row r="769" spans="1:17" x14ac:dyDescent="0.25">
      <c r="A769">
        <v>768</v>
      </c>
      <c r="B769">
        <v>0</v>
      </c>
      <c r="C769" t="str">
        <f t="shared" si="55"/>
        <v>Died</v>
      </c>
      <c r="D769">
        <v>3</v>
      </c>
      <c r="E769" t="str">
        <f t="shared" si="59"/>
        <v>Third</v>
      </c>
      <c r="F769" t="s">
        <v>1066</v>
      </c>
      <c r="G769" t="s">
        <v>17</v>
      </c>
      <c r="H769">
        <v>30.5</v>
      </c>
      <c r="I769">
        <f t="shared" si="56"/>
        <v>30.5</v>
      </c>
      <c r="J769">
        <v>0</v>
      </c>
      <c r="K769">
        <v>0</v>
      </c>
      <c r="L769">
        <v>364850</v>
      </c>
      <c r="M769">
        <v>7.75</v>
      </c>
      <c r="N769">
        <f t="shared" si="57"/>
        <v>7.75</v>
      </c>
      <c r="P769" t="s">
        <v>27</v>
      </c>
      <c r="Q769" t="str">
        <f t="shared" si="58"/>
        <v>Queenstown</v>
      </c>
    </row>
    <row r="770" spans="1:17" x14ac:dyDescent="0.25">
      <c r="A770">
        <v>769</v>
      </c>
      <c r="B770">
        <v>0</v>
      </c>
      <c r="C770" t="str">
        <f t="shared" ref="C770:C833" si="60">IF(B770=1, "Survived", "Died")</f>
        <v>Died</v>
      </c>
      <c r="D770">
        <v>3</v>
      </c>
      <c r="E770" t="str">
        <f t="shared" si="59"/>
        <v>Third</v>
      </c>
      <c r="F770" t="s">
        <v>1067</v>
      </c>
      <c r="G770" t="s">
        <v>13</v>
      </c>
      <c r="I770">
        <f t="shared" ref="I770:I833" si="61">IF(H770="",AVERAGE(H:H),H770)</f>
        <v>29.69911764705882</v>
      </c>
      <c r="J770">
        <v>1</v>
      </c>
      <c r="K770">
        <v>0</v>
      </c>
      <c r="L770">
        <v>371110</v>
      </c>
      <c r="M770">
        <v>24.15</v>
      </c>
      <c r="N770">
        <f t="shared" ref="N770:N833" si="62">IF(M770="",MEDIAN(M:M),M770)</f>
        <v>24.15</v>
      </c>
      <c r="P770" t="s">
        <v>27</v>
      </c>
      <c r="Q770" t="str">
        <f t="shared" ref="Q770:Q833" si="63">IF(P770="C", "Cherbourg", IF(P770="Q", "Queenstown", IF(P770="S", "Southampton")))</f>
        <v>Queenstown</v>
      </c>
    </row>
    <row r="771" spans="1:17" x14ac:dyDescent="0.25">
      <c r="A771">
        <v>770</v>
      </c>
      <c r="B771">
        <v>0</v>
      </c>
      <c r="C771" t="str">
        <f t="shared" si="60"/>
        <v>Died</v>
      </c>
      <c r="D771">
        <v>3</v>
      </c>
      <c r="E771" t="str">
        <f t="shared" ref="E771:E834" si="64">IF(D771=1, "First", IF(D771=2, "Second", IF(D771=3, "Third")))</f>
        <v>Third</v>
      </c>
      <c r="F771" t="s">
        <v>1068</v>
      </c>
      <c r="G771" t="s">
        <v>13</v>
      </c>
      <c r="H771">
        <v>32</v>
      </c>
      <c r="I771">
        <f t="shared" si="61"/>
        <v>32</v>
      </c>
      <c r="J771">
        <v>0</v>
      </c>
      <c r="K771">
        <v>0</v>
      </c>
      <c r="L771">
        <v>8471</v>
      </c>
      <c r="M771">
        <v>8.3625000000000007</v>
      </c>
      <c r="N771">
        <f t="shared" si="62"/>
        <v>8.3625000000000007</v>
      </c>
      <c r="P771" t="s">
        <v>15</v>
      </c>
      <c r="Q771" t="str">
        <f t="shared" si="63"/>
        <v>Southampton</v>
      </c>
    </row>
    <row r="772" spans="1:17" x14ac:dyDescent="0.25">
      <c r="A772">
        <v>771</v>
      </c>
      <c r="B772">
        <v>0</v>
      </c>
      <c r="C772" t="str">
        <f t="shared" si="60"/>
        <v>Died</v>
      </c>
      <c r="D772">
        <v>3</v>
      </c>
      <c r="E772" t="str">
        <f t="shared" si="64"/>
        <v>Third</v>
      </c>
      <c r="F772" t="s">
        <v>1069</v>
      </c>
      <c r="G772" t="s">
        <v>13</v>
      </c>
      <c r="H772">
        <v>24</v>
      </c>
      <c r="I772">
        <f t="shared" si="61"/>
        <v>24</v>
      </c>
      <c r="J772">
        <v>0</v>
      </c>
      <c r="K772">
        <v>0</v>
      </c>
      <c r="L772">
        <v>345781</v>
      </c>
      <c r="M772">
        <v>9.5</v>
      </c>
      <c r="N772">
        <f t="shared" si="62"/>
        <v>9.5</v>
      </c>
      <c r="P772" t="s">
        <v>15</v>
      </c>
      <c r="Q772" t="str">
        <f t="shared" si="63"/>
        <v>Southampton</v>
      </c>
    </row>
    <row r="773" spans="1:17" x14ac:dyDescent="0.25">
      <c r="A773">
        <v>772</v>
      </c>
      <c r="B773">
        <v>0</v>
      </c>
      <c r="C773" t="str">
        <f t="shared" si="60"/>
        <v>Died</v>
      </c>
      <c r="D773">
        <v>3</v>
      </c>
      <c r="E773" t="str">
        <f t="shared" si="64"/>
        <v>Third</v>
      </c>
      <c r="F773" t="s">
        <v>1070</v>
      </c>
      <c r="G773" t="s">
        <v>13</v>
      </c>
      <c r="H773">
        <v>48</v>
      </c>
      <c r="I773">
        <f t="shared" si="61"/>
        <v>48</v>
      </c>
      <c r="J773">
        <v>0</v>
      </c>
      <c r="K773">
        <v>0</v>
      </c>
      <c r="L773">
        <v>350047</v>
      </c>
      <c r="M773">
        <v>7.8541999999999996</v>
      </c>
      <c r="N773">
        <f t="shared" si="62"/>
        <v>7.8541999999999996</v>
      </c>
      <c r="P773" t="s">
        <v>15</v>
      </c>
      <c r="Q773" t="str">
        <f t="shared" si="63"/>
        <v>Southampton</v>
      </c>
    </row>
    <row r="774" spans="1:17" x14ac:dyDescent="0.25">
      <c r="A774">
        <v>773</v>
      </c>
      <c r="B774">
        <v>0</v>
      </c>
      <c r="C774" t="str">
        <f t="shared" si="60"/>
        <v>Died</v>
      </c>
      <c r="D774">
        <v>2</v>
      </c>
      <c r="E774" t="str">
        <f t="shared" si="64"/>
        <v>Second</v>
      </c>
      <c r="F774" t="s">
        <v>1071</v>
      </c>
      <c r="G774" t="s">
        <v>17</v>
      </c>
      <c r="H774">
        <v>57</v>
      </c>
      <c r="I774">
        <f t="shared" si="61"/>
        <v>57</v>
      </c>
      <c r="J774">
        <v>0</v>
      </c>
      <c r="K774">
        <v>0</v>
      </c>
      <c r="L774" t="s">
        <v>1072</v>
      </c>
      <c r="M774">
        <v>10.5</v>
      </c>
      <c r="N774">
        <f t="shared" si="62"/>
        <v>10.5</v>
      </c>
      <c r="O774" t="s">
        <v>1073</v>
      </c>
      <c r="P774" t="s">
        <v>15</v>
      </c>
      <c r="Q774" t="str">
        <f t="shared" si="63"/>
        <v>Southampton</v>
      </c>
    </row>
    <row r="775" spans="1:17" x14ac:dyDescent="0.25">
      <c r="A775">
        <v>774</v>
      </c>
      <c r="B775">
        <v>0</v>
      </c>
      <c r="C775" t="str">
        <f t="shared" si="60"/>
        <v>Died</v>
      </c>
      <c r="D775">
        <v>3</v>
      </c>
      <c r="E775" t="str">
        <f t="shared" si="64"/>
        <v>Third</v>
      </c>
      <c r="F775" t="s">
        <v>1074</v>
      </c>
      <c r="G775" t="s">
        <v>13</v>
      </c>
      <c r="I775">
        <f t="shared" si="61"/>
        <v>29.69911764705882</v>
      </c>
      <c r="J775">
        <v>0</v>
      </c>
      <c r="K775">
        <v>0</v>
      </c>
      <c r="L775">
        <v>2674</v>
      </c>
      <c r="M775">
        <v>7.2249999999999996</v>
      </c>
      <c r="N775">
        <f t="shared" si="62"/>
        <v>7.2249999999999996</v>
      </c>
      <c r="P775" t="s">
        <v>20</v>
      </c>
      <c r="Q775" t="str">
        <f t="shared" si="63"/>
        <v>Cherbourg</v>
      </c>
    </row>
    <row r="776" spans="1:17" x14ac:dyDescent="0.25">
      <c r="A776">
        <v>775</v>
      </c>
      <c r="B776">
        <v>1</v>
      </c>
      <c r="C776" t="str">
        <f t="shared" si="60"/>
        <v>Survived</v>
      </c>
      <c r="D776">
        <v>2</v>
      </c>
      <c r="E776" t="str">
        <f t="shared" si="64"/>
        <v>Second</v>
      </c>
      <c r="F776" t="s">
        <v>1075</v>
      </c>
      <c r="G776" t="s">
        <v>17</v>
      </c>
      <c r="H776">
        <v>54</v>
      </c>
      <c r="I776">
        <f t="shared" si="61"/>
        <v>54</v>
      </c>
      <c r="J776">
        <v>1</v>
      </c>
      <c r="K776">
        <v>3</v>
      </c>
      <c r="L776">
        <v>29105</v>
      </c>
      <c r="M776">
        <v>23</v>
      </c>
      <c r="N776">
        <f t="shared" si="62"/>
        <v>23</v>
      </c>
      <c r="P776" t="s">
        <v>15</v>
      </c>
      <c r="Q776" t="str">
        <f t="shared" si="63"/>
        <v>Southampton</v>
      </c>
    </row>
    <row r="777" spans="1:17" x14ac:dyDescent="0.25">
      <c r="A777">
        <v>776</v>
      </c>
      <c r="B777">
        <v>0</v>
      </c>
      <c r="C777" t="str">
        <f t="shared" si="60"/>
        <v>Died</v>
      </c>
      <c r="D777">
        <v>3</v>
      </c>
      <c r="E777" t="str">
        <f t="shared" si="64"/>
        <v>Third</v>
      </c>
      <c r="F777" t="s">
        <v>1076</v>
      </c>
      <c r="G777" t="s">
        <v>13</v>
      </c>
      <c r="H777">
        <v>18</v>
      </c>
      <c r="I777">
        <f t="shared" si="61"/>
        <v>18</v>
      </c>
      <c r="J777">
        <v>0</v>
      </c>
      <c r="K777">
        <v>0</v>
      </c>
      <c r="L777">
        <v>347078</v>
      </c>
      <c r="M777">
        <v>7.75</v>
      </c>
      <c r="N777">
        <f t="shared" si="62"/>
        <v>7.75</v>
      </c>
      <c r="P777" t="s">
        <v>15</v>
      </c>
      <c r="Q777" t="str">
        <f t="shared" si="63"/>
        <v>Southampton</v>
      </c>
    </row>
    <row r="778" spans="1:17" x14ac:dyDescent="0.25">
      <c r="A778">
        <v>777</v>
      </c>
      <c r="B778">
        <v>0</v>
      </c>
      <c r="C778" t="str">
        <f t="shared" si="60"/>
        <v>Died</v>
      </c>
      <c r="D778">
        <v>3</v>
      </c>
      <c r="E778" t="str">
        <f t="shared" si="64"/>
        <v>Third</v>
      </c>
      <c r="F778" t="s">
        <v>1077</v>
      </c>
      <c r="G778" t="s">
        <v>13</v>
      </c>
      <c r="I778">
        <f t="shared" si="61"/>
        <v>29.69911764705882</v>
      </c>
      <c r="J778">
        <v>0</v>
      </c>
      <c r="K778">
        <v>0</v>
      </c>
      <c r="L778">
        <v>383121</v>
      </c>
      <c r="M778">
        <v>7.75</v>
      </c>
      <c r="N778">
        <f t="shared" si="62"/>
        <v>7.75</v>
      </c>
      <c r="O778" t="s">
        <v>1078</v>
      </c>
      <c r="P778" t="s">
        <v>27</v>
      </c>
      <c r="Q778" t="str">
        <f t="shared" si="63"/>
        <v>Queenstown</v>
      </c>
    </row>
    <row r="779" spans="1:17" x14ac:dyDescent="0.25">
      <c r="A779">
        <v>778</v>
      </c>
      <c r="B779">
        <v>1</v>
      </c>
      <c r="C779" t="str">
        <f t="shared" si="60"/>
        <v>Survived</v>
      </c>
      <c r="D779">
        <v>3</v>
      </c>
      <c r="E779" t="str">
        <f t="shared" si="64"/>
        <v>Third</v>
      </c>
      <c r="F779" t="s">
        <v>1079</v>
      </c>
      <c r="G779" t="s">
        <v>17</v>
      </c>
      <c r="H779">
        <v>5</v>
      </c>
      <c r="I779">
        <f t="shared" si="61"/>
        <v>5</v>
      </c>
      <c r="J779">
        <v>0</v>
      </c>
      <c r="K779">
        <v>0</v>
      </c>
      <c r="L779">
        <v>364516</v>
      </c>
      <c r="M779">
        <v>12.475</v>
      </c>
      <c r="N779">
        <f t="shared" si="62"/>
        <v>12.475</v>
      </c>
      <c r="P779" t="s">
        <v>15</v>
      </c>
      <c r="Q779" t="str">
        <f t="shared" si="63"/>
        <v>Southampton</v>
      </c>
    </row>
    <row r="780" spans="1:17" x14ac:dyDescent="0.25">
      <c r="A780">
        <v>779</v>
      </c>
      <c r="B780">
        <v>0</v>
      </c>
      <c r="C780" t="str">
        <f t="shared" si="60"/>
        <v>Died</v>
      </c>
      <c r="D780">
        <v>3</v>
      </c>
      <c r="E780" t="str">
        <f t="shared" si="64"/>
        <v>Third</v>
      </c>
      <c r="F780" t="s">
        <v>1080</v>
      </c>
      <c r="G780" t="s">
        <v>13</v>
      </c>
      <c r="I780">
        <f t="shared" si="61"/>
        <v>29.69911764705882</v>
      </c>
      <c r="J780">
        <v>0</v>
      </c>
      <c r="K780">
        <v>0</v>
      </c>
      <c r="L780">
        <v>36865</v>
      </c>
      <c r="M780">
        <v>7.7374999999999998</v>
      </c>
      <c r="N780">
        <f t="shared" si="62"/>
        <v>7.7374999999999998</v>
      </c>
      <c r="P780" t="s">
        <v>27</v>
      </c>
      <c r="Q780" t="str">
        <f t="shared" si="63"/>
        <v>Queenstown</v>
      </c>
    </row>
    <row r="781" spans="1:17" x14ac:dyDescent="0.25">
      <c r="A781">
        <v>780</v>
      </c>
      <c r="B781">
        <v>1</v>
      </c>
      <c r="C781" t="str">
        <f t="shared" si="60"/>
        <v>Survived</v>
      </c>
      <c r="D781">
        <v>1</v>
      </c>
      <c r="E781" t="str">
        <f t="shared" si="64"/>
        <v>First</v>
      </c>
      <c r="F781" t="s">
        <v>1081</v>
      </c>
      <c r="G781" t="s">
        <v>17</v>
      </c>
      <c r="H781">
        <v>43</v>
      </c>
      <c r="I781">
        <f t="shared" si="61"/>
        <v>43</v>
      </c>
      <c r="J781">
        <v>0</v>
      </c>
      <c r="K781">
        <v>1</v>
      </c>
      <c r="L781">
        <v>24160</v>
      </c>
      <c r="M781">
        <v>211.33750000000001</v>
      </c>
      <c r="N781">
        <f t="shared" si="62"/>
        <v>211.33750000000001</v>
      </c>
      <c r="O781" t="s">
        <v>1082</v>
      </c>
      <c r="P781" t="s">
        <v>15</v>
      </c>
      <c r="Q781" t="str">
        <f t="shared" si="63"/>
        <v>Southampton</v>
      </c>
    </row>
    <row r="782" spans="1:17" x14ac:dyDescent="0.25">
      <c r="A782">
        <v>781</v>
      </c>
      <c r="B782">
        <v>1</v>
      </c>
      <c r="C782" t="str">
        <f t="shared" si="60"/>
        <v>Survived</v>
      </c>
      <c r="D782">
        <v>3</v>
      </c>
      <c r="E782" t="str">
        <f t="shared" si="64"/>
        <v>Third</v>
      </c>
      <c r="F782" t="s">
        <v>1083</v>
      </c>
      <c r="G782" t="s">
        <v>17</v>
      </c>
      <c r="H782">
        <v>13</v>
      </c>
      <c r="I782">
        <f t="shared" si="61"/>
        <v>13</v>
      </c>
      <c r="J782">
        <v>0</v>
      </c>
      <c r="K782">
        <v>0</v>
      </c>
      <c r="L782">
        <v>2687</v>
      </c>
      <c r="M782">
        <v>7.2291999999999996</v>
      </c>
      <c r="N782">
        <f t="shared" si="62"/>
        <v>7.2291999999999996</v>
      </c>
      <c r="P782" t="s">
        <v>20</v>
      </c>
      <c r="Q782" t="str">
        <f t="shared" si="63"/>
        <v>Cherbourg</v>
      </c>
    </row>
    <row r="783" spans="1:17" x14ac:dyDescent="0.25">
      <c r="A783">
        <v>782</v>
      </c>
      <c r="B783">
        <v>1</v>
      </c>
      <c r="C783" t="str">
        <f t="shared" si="60"/>
        <v>Survived</v>
      </c>
      <c r="D783">
        <v>1</v>
      </c>
      <c r="E783" t="str">
        <f t="shared" si="64"/>
        <v>First</v>
      </c>
      <c r="F783" t="s">
        <v>1084</v>
      </c>
      <c r="G783" t="s">
        <v>17</v>
      </c>
      <c r="H783">
        <v>17</v>
      </c>
      <c r="I783">
        <f t="shared" si="61"/>
        <v>17</v>
      </c>
      <c r="J783">
        <v>1</v>
      </c>
      <c r="K783">
        <v>0</v>
      </c>
      <c r="L783">
        <v>17474</v>
      </c>
      <c r="M783">
        <v>57</v>
      </c>
      <c r="N783">
        <f t="shared" si="62"/>
        <v>57</v>
      </c>
      <c r="O783" t="s">
        <v>971</v>
      </c>
      <c r="P783" t="s">
        <v>15</v>
      </c>
      <c r="Q783" t="str">
        <f t="shared" si="63"/>
        <v>Southampton</v>
      </c>
    </row>
    <row r="784" spans="1:17" x14ac:dyDescent="0.25">
      <c r="A784">
        <v>783</v>
      </c>
      <c r="B784">
        <v>0</v>
      </c>
      <c r="C784" t="str">
        <f t="shared" si="60"/>
        <v>Died</v>
      </c>
      <c r="D784">
        <v>1</v>
      </c>
      <c r="E784" t="str">
        <f t="shared" si="64"/>
        <v>First</v>
      </c>
      <c r="F784" t="s">
        <v>1085</v>
      </c>
      <c r="G784" t="s">
        <v>13</v>
      </c>
      <c r="H784">
        <v>29</v>
      </c>
      <c r="I784">
        <f t="shared" si="61"/>
        <v>29</v>
      </c>
      <c r="J784">
        <v>0</v>
      </c>
      <c r="K784">
        <v>0</v>
      </c>
      <c r="L784">
        <v>113501</v>
      </c>
      <c r="M784">
        <v>30</v>
      </c>
      <c r="N784">
        <f t="shared" si="62"/>
        <v>30</v>
      </c>
      <c r="O784" t="s">
        <v>1086</v>
      </c>
      <c r="P784" t="s">
        <v>15</v>
      </c>
      <c r="Q784" t="str">
        <f t="shared" si="63"/>
        <v>Southampton</v>
      </c>
    </row>
    <row r="785" spans="1:17" x14ac:dyDescent="0.25">
      <c r="A785">
        <v>784</v>
      </c>
      <c r="B785">
        <v>0</v>
      </c>
      <c r="C785" t="str">
        <f t="shared" si="60"/>
        <v>Died</v>
      </c>
      <c r="D785">
        <v>3</v>
      </c>
      <c r="E785" t="str">
        <f t="shared" si="64"/>
        <v>Third</v>
      </c>
      <c r="F785" t="s">
        <v>1087</v>
      </c>
      <c r="G785" t="s">
        <v>13</v>
      </c>
      <c r="I785">
        <f t="shared" si="61"/>
        <v>29.69911764705882</v>
      </c>
      <c r="J785">
        <v>1</v>
      </c>
      <c r="K785">
        <v>2</v>
      </c>
      <c r="L785" t="s">
        <v>1088</v>
      </c>
      <c r="M785">
        <v>23.45</v>
      </c>
      <c r="N785">
        <f t="shared" si="62"/>
        <v>23.45</v>
      </c>
      <c r="P785" t="s">
        <v>15</v>
      </c>
      <c r="Q785" t="str">
        <f t="shared" si="63"/>
        <v>Southampton</v>
      </c>
    </row>
    <row r="786" spans="1:17" x14ac:dyDescent="0.25">
      <c r="A786">
        <v>785</v>
      </c>
      <c r="B786">
        <v>0</v>
      </c>
      <c r="C786" t="str">
        <f t="shared" si="60"/>
        <v>Died</v>
      </c>
      <c r="D786">
        <v>3</v>
      </c>
      <c r="E786" t="str">
        <f t="shared" si="64"/>
        <v>Third</v>
      </c>
      <c r="F786" t="s">
        <v>1089</v>
      </c>
      <c r="G786" t="s">
        <v>13</v>
      </c>
      <c r="H786">
        <v>25</v>
      </c>
      <c r="I786">
        <f t="shared" si="61"/>
        <v>25</v>
      </c>
      <c r="J786">
        <v>0</v>
      </c>
      <c r="K786">
        <v>0</v>
      </c>
      <c r="L786" t="s">
        <v>1090</v>
      </c>
      <c r="M786">
        <v>7.05</v>
      </c>
      <c r="N786">
        <f t="shared" si="62"/>
        <v>7.05</v>
      </c>
      <c r="P786" t="s">
        <v>15</v>
      </c>
      <c r="Q786" t="str">
        <f t="shared" si="63"/>
        <v>Southampton</v>
      </c>
    </row>
    <row r="787" spans="1:17" x14ac:dyDescent="0.25">
      <c r="A787">
        <v>786</v>
      </c>
      <c r="B787">
        <v>0</v>
      </c>
      <c r="C787" t="str">
        <f t="shared" si="60"/>
        <v>Died</v>
      </c>
      <c r="D787">
        <v>3</v>
      </c>
      <c r="E787" t="str">
        <f t="shared" si="64"/>
        <v>Third</v>
      </c>
      <c r="F787" t="s">
        <v>1091</v>
      </c>
      <c r="G787" t="s">
        <v>13</v>
      </c>
      <c r="H787">
        <v>25</v>
      </c>
      <c r="I787">
        <f t="shared" si="61"/>
        <v>25</v>
      </c>
      <c r="J787">
        <v>0</v>
      </c>
      <c r="K787">
        <v>0</v>
      </c>
      <c r="L787">
        <v>374887</v>
      </c>
      <c r="M787">
        <v>7.25</v>
      </c>
      <c r="N787">
        <f t="shared" si="62"/>
        <v>7.25</v>
      </c>
      <c r="P787" t="s">
        <v>15</v>
      </c>
      <c r="Q787" t="str">
        <f t="shared" si="63"/>
        <v>Southampton</v>
      </c>
    </row>
    <row r="788" spans="1:17" x14ac:dyDescent="0.25">
      <c r="A788">
        <v>787</v>
      </c>
      <c r="B788">
        <v>1</v>
      </c>
      <c r="C788" t="str">
        <f t="shared" si="60"/>
        <v>Survived</v>
      </c>
      <c r="D788">
        <v>3</v>
      </c>
      <c r="E788" t="str">
        <f t="shared" si="64"/>
        <v>Third</v>
      </c>
      <c r="F788" t="s">
        <v>1092</v>
      </c>
      <c r="G788" t="s">
        <v>17</v>
      </c>
      <c r="H788">
        <v>18</v>
      </c>
      <c r="I788">
        <f t="shared" si="61"/>
        <v>18</v>
      </c>
      <c r="J788">
        <v>0</v>
      </c>
      <c r="K788">
        <v>0</v>
      </c>
      <c r="L788">
        <v>3101265</v>
      </c>
      <c r="M788">
        <v>7.4958</v>
      </c>
      <c r="N788">
        <f t="shared" si="62"/>
        <v>7.4958</v>
      </c>
      <c r="P788" t="s">
        <v>15</v>
      </c>
      <c r="Q788" t="str">
        <f t="shared" si="63"/>
        <v>Southampton</v>
      </c>
    </row>
    <row r="789" spans="1:17" x14ac:dyDescent="0.25">
      <c r="A789">
        <v>788</v>
      </c>
      <c r="B789">
        <v>0</v>
      </c>
      <c r="C789" t="str">
        <f t="shared" si="60"/>
        <v>Died</v>
      </c>
      <c r="D789">
        <v>3</v>
      </c>
      <c r="E789" t="str">
        <f t="shared" si="64"/>
        <v>Third</v>
      </c>
      <c r="F789" t="s">
        <v>1093</v>
      </c>
      <c r="G789" t="s">
        <v>13</v>
      </c>
      <c r="H789">
        <v>8</v>
      </c>
      <c r="I789">
        <f t="shared" si="61"/>
        <v>8</v>
      </c>
      <c r="J789">
        <v>4</v>
      </c>
      <c r="K789">
        <v>1</v>
      </c>
      <c r="L789">
        <v>382652</v>
      </c>
      <c r="M789">
        <v>29.125</v>
      </c>
      <c r="N789">
        <f t="shared" si="62"/>
        <v>29.125</v>
      </c>
      <c r="P789" t="s">
        <v>27</v>
      </c>
      <c r="Q789" t="str">
        <f t="shared" si="63"/>
        <v>Queenstown</v>
      </c>
    </row>
    <row r="790" spans="1:17" x14ac:dyDescent="0.25">
      <c r="A790">
        <v>789</v>
      </c>
      <c r="B790">
        <v>1</v>
      </c>
      <c r="C790" t="str">
        <f t="shared" si="60"/>
        <v>Survived</v>
      </c>
      <c r="D790">
        <v>3</v>
      </c>
      <c r="E790" t="str">
        <f t="shared" si="64"/>
        <v>Third</v>
      </c>
      <c r="F790" t="s">
        <v>1094</v>
      </c>
      <c r="G790" t="s">
        <v>13</v>
      </c>
      <c r="H790">
        <v>1</v>
      </c>
      <c r="I790">
        <f t="shared" si="61"/>
        <v>1</v>
      </c>
      <c r="J790">
        <v>1</v>
      </c>
      <c r="K790">
        <v>2</v>
      </c>
      <c r="L790" t="s">
        <v>154</v>
      </c>
      <c r="M790">
        <v>20.574999999999999</v>
      </c>
      <c r="N790">
        <f t="shared" si="62"/>
        <v>20.574999999999999</v>
      </c>
      <c r="P790" t="s">
        <v>15</v>
      </c>
      <c r="Q790" t="str">
        <f t="shared" si="63"/>
        <v>Southampton</v>
      </c>
    </row>
    <row r="791" spans="1:17" x14ac:dyDescent="0.25">
      <c r="A791">
        <v>790</v>
      </c>
      <c r="B791">
        <v>0</v>
      </c>
      <c r="C791" t="str">
        <f t="shared" si="60"/>
        <v>Died</v>
      </c>
      <c r="D791">
        <v>1</v>
      </c>
      <c r="E791" t="str">
        <f t="shared" si="64"/>
        <v>First</v>
      </c>
      <c r="F791" t="s">
        <v>1095</v>
      </c>
      <c r="G791" t="s">
        <v>13</v>
      </c>
      <c r="H791">
        <v>46</v>
      </c>
      <c r="I791">
        <f t="shared" si="61"/>
        <v>46</v>
      </c>
      <c r="J791">
        <v>0</v>
      </c>
      <c r="K791">
        <v>0</v>
      </c>
      <c r="L791" t="s">
        <v>219</v>
      </c>
      <c r="M791">
        <v>79.2</v>
      </c>
      <c r="N791">
        <f t="shared" si="62"/>
        <v>79.2</v>
      </c>
      <c r="O791" t="s">
        <v>1096</v>
      </c>
      <c r="P791" t="s">
        <v>20</v>
      </c>
      <c r="Q791" t="str">
        <f t="shared" si="63"/>
        <v>Cherbourg</v>
      </c>
    </row>
    <row r="792" spans="1:17" x14ac:dyDescent="0.25">
      <c r="A792">
        <v>791</v>
      </c>
      <c r="B792">
        <v>0</v>
      </c>
      <c r="C792" t="str">
        <f t="shared" si="60"/>
        <v>Died</v>
      </c>
      <c r="D792">
        <v>3</v>
      </c>
      <c r="E792" t="str">
        <f t="shared" si="64"/>
        <v>Third</v>
      </c>
      <c r="F792" t="s">
        <v>1097</v>
      </c>
      <c r="G792" t="s">
        <v>13</v>
      </c>
      <c r="I792">
        <f t="shared" si="61"/>
        <v>29.69911764705882</v>
      </c>
      <c r="J792">
        <v>0</v>
      </c>
      <c r="K792">
        <v>0</v>
      </c>
      <c r="L792">
        <v>12460</v>
      </c>
      <c r="M792">
        <v>7.75</v>
      </c>
      <c r="N792">
        <f t="shared" si="62"/>
        <v>7.75</v>
      </c>
      <c r="P792" t="s">
        <v>27</v>
      </c>
      <c r="Q792" t="str">
        <f t="shared" si="63"/>
        <v>Queenstown</v>
      </c>
    </row>
    <row r="793" spans="1:17" x14ac:dyDescent="0.25">
      <c r="A793">
        <v>792</v>
      </c>
      <c r="B793">
        <v>0</v>
      </c>
      <c r="C793" t="str">
        <f t="shared" si="60"/>
        <v>Died</v>
      </c>
      <c r="D793">
        <v>2</v>
      </c>
      <c r="E793" t="str">
        <f t="shared" si="64"/>
        <v>Second</v>
      </c>
      <c r="F793" t="s">
        <v>1098</v>
      </c>
      <c r="G793" t="s">
        <v>13</v>
      </c>
      <c r="H793">
        <v>16</v>
      </c>
      <c r="I793">
        <f t="shared" si="61"/>
        <v>16</v>
      </c>
      <c r="J793">
        <v>0</v>
      </c>
      <c r="K793">
        <v>0</v>
      </c>
      <c r="L793">
        <v>239865</v>
      </c>
      <c r="M793">
        <v>26</v>
      </c>
      <c r="N793">
        <f t="shared" si="62"/>
        <v>26</v>
      </c>
      <c r="P793" t="s">
        <v>15</v>
      </c>
      <c r="Q793" t="str">
        <f t="shared" si="63"/>
        <v>Southampton</v>
      </c>
    </row>
    <row r="794" spans="1:17" x14ac:dyDescent="0.25">
      <c r="A794">
        <v>793</v>
      </c>
      <c r="B794">
        <v>0</v>
      </c>
      <c r="C794" t="str">
        <f t="shared" si="60"/>
        <v>Died</v>
      </c>
      <c r="D794">
        <v>3</v>
      </c>
      <c r="E794" t="str">
        <f t="shared" si="64"/>
        <v>Third</v>
      </c>
      <c r="F794" t="s">
        <v>1099</v>
      </c>
      <c r="G794" t="s">
        <v>17</v>
      </c>
      <c r="I794">
        <f t="shared" si="61"/>
        <v>29.69911764705882</v>
      </c>
      <c r="J794">
        <v>8</v>
      </c>
      <c r="K794">
        <v>2</v>
      </c>
      <c r="L794" t="s">
        <v>251</v>
      </c>
      <c r="M794">
        <v>69.55</v>
      </c>
      <c r="N794">
        <f t="shared" si="62"/>
        <v>69.55</v>
      </c>
      <c r="P794" t="s">
        <v>15</v>
      </c>
      <c r="Q794" t="str">
        <f t="shared" si="63"/>
        <v>Southampton</v>
      </c>
    </row>
    <row r="795" spans="1:17" x14ac:dyDescent="0.25">
      <c r="A795">
        <v>794</v>
      </c>
      <c r="B795">
        <v>0</v>
      </c>
      <c r="C795" t="str">
        <f t="shared" si="60"/>
        <v>Died</v>
      </c>
      <c r="D795">
        <v>1</v>
      </c>
      <c r="E795" t="str">
        <f t="shared" si="64"/>
        <v>First</v>
      </c>
      <c r="F795" t="s">
        <v>1100</v>
      </c>
      <c r="G795" t="s">
        <v>13</v>
      </c>
      <c r="I795">
        <f t="shared" si="61"/>
        <v>29.69911764705882</v>
      </c>
      <c r="J795">
        <v>0</v>
      </c>
      <c r="K795">
        <v>0</v>
      </c>
      <c r="L795" t="s">
        <v>1101</v>
      </c>
      <c r="M795">
        <v>30.695799999999998</v>
      </c>
      <c r="N795">
        <f t="shared" si="62"/>
        <v>30.695799999999998</v>
      </c>
      <c r="P795" t="s">
        <v>20</v>
      </c>
      <c r="Q795" t="str">
        <f t="shared" si="63"/>
        <v>Cherbourg</v>
      </c>
    </row>
    <row r="796" spans="1:17" x14ac:dyDescent="0.25">
      <c r="A796">
        <v>795</v>
      </c>
      <c r="B796">
        <v>0</v>
      </c>
      <c r="C796" t="str">
        <f t="shared" si="60"/>
        <v>Died</v>
      </c>
      <c r="D796">
        <v>3</v>
      </c>
      <c r="E796" t="str">
        <f t="shared" si="64"/>
        <v>Third</v>
      </c>
      <c r="F796" t="s">
        <v>1102</v>
      </c>
      <c r="G796" t="s">
        <v>13</v>
      </c>
      <c r="H796">
        <v>25</v>
      </c>
      <c r="I796">
        <f t="shared" si="61"/>
        <v>25</v>
      </c>
      <c r="J796">
        <v>0</v>
      </c>
      <c r="K796">
        <v>0</v>
      </c>
      <c r="L796">
        <v>349203</v>
      </c>
      <c r="M796">
        <v>7.8958000000000004</v>
      </c>
      <c r="N796">
        <f t="shared" si="62"/>
        <v>7.8958000000000004</v>
      </c>
      <c r="P796" t="s">
        <v>15</v>
      </c>
      <c r="Q796" t="str">
        <f t="shared" si="63"/>
        <v>Southampton</v>
      </c>
    </row>
    <row r="797" spans="1:17" x14ac:dyDescent="0.25">
      <c r="A797">
        <v>796</v>
      </c>
      <c r="B797">
        <v>0</v>
      </c>
      <c r="C797" t="str">
        <f t="shared" si="60"/>
        <v>Died</v>
      </c>
      <c r="D797">
        <v>2</v>
      </c>
      <c r="E797" t="str">
        <f t="shared" si="64"/>
        <v>Second</v>
      </c>
      <c r="F797" t="s">
        <v>1103</v>
      </c>
      <c r="G797" t="s">
        <v>13</v>
      </c>
      <c r="H797">
        <v>39</v>
      </c>
      <c r="I797">
        <f t="shared" si="61"/>
        <v>39</v>
      </c>
      <c r="J797">
        <v>0</v>
      </c>
      <c r="K797">
        <v>0</v>
      </c>
      <c r="L797">
        <v>28213</v>
      </c>
      <c r="M797">
        <v>13</v>
      </c>
      <c r="N797">
        <f t="shared" si="62"/>
        <v>13</v>
      </c>
      <c r="P797" t="s">
        <v>15</v>
      </c>
      <c r="Q797" t="str">
        <f t="shared" si="63"/>
        <v>Southampton</v>
      </c>
    </row>
    <row r="798" spans="1:17" x14ac:dyDescent="0.25">
      <c r="A798">
        <v>797</v>
      </c>
      <c r="B798">
        <v>1</v>
      </c>
      <c r="C798" t="str">
        <f t="shared" si="60"/>
        <v>Survived</v>
      </c>
      <c r="D798">
        <v>1</v>
      </c>
      <c r="E798" t="str">
        <f t="shared" si="64"/>
        <v>First</v>
      </c>
      <c r="F798" t="s">
        <v>1104</v>
      </c>
      <c r="G798" t="s">
        <v>17</v>
      </c>
      <c r="H798">
        <v>49</v>
      </c>
      <c r="I798">
        <f t="shared" si="61"/>
        <v>49</v>
      </c>
      <c r="J798">
        <v>0</v>
      </c>
      <c r="K798">
        <v>0</v>
      </c>
      <c r="L798">
        <v>17465</v>
      </c>
      <c r="M798">
        <v>25.929200000000002</v>
      </c>
      <c r="N798">
        <f t="shared" si="62"/>
        <v>25.929200000000002</v>
      </c>
      <c r="O798" t="s">
        <v>1105</v>
      </c>
      <c r="P798" t="s">
        <v>15</v>
      </c>
      <c r="Q798" t="str">
        <f t="shared" si="63"/>
        <v>Southampton</v>
      </c>
    </row>
    <row r="799" spans="1:17" x14ac:dyDescent="0.25">
      <c r="A799">
        <v>798</v>
      </c>
      <c r="B799">
        <v>1</v>
      </c>
      <c r="C799" t="str">
        <f t="shared" si="60"/>
        <v>Survived</v>
      </c>
      <c r="D799">
        <v>3</v>
      </c>
      <c r="E799" t="str">
        <f t="shared" si="64"/>
        <v>Third</v>
      </c>
      <c r="F799" t="s">
        <v>1106</v>
      </c>
      <c r="G799" t="s">
        <v>17</v>
      </c>
      <c r="H799">
        <v>31</v>
      </c>
      <c r="I799">
        <f t="shared" si="61"/>
        <v>31</v>
      </c>
      <c r="J799">
        <v>0</v>
      </c>
      <c r="K799">
        <v>0</v>
      </c>
      <c r="L799">
        <v>349244</v>
      </c>
      <c r="M799">
        <v>8.6832999999999991</v>
      </c>
      <c r="N799">
        <f t="shared" si="62"/>
        <v>8.6832999999999991</v>
      </c>
      <c r="P799" t="s">
        <v>15</v>
      </c>
      <c r="Q799" t="str">
        <f t="shared" si="63"/>
        <v>Southampton</v>
      </c>
    </row>
    <row r="800" spans="1:17" x14ac:dyDescent="0.25">
      <c r="A800">
        <v>799</v>
      </c>
      <c r="B800">
        <v>0</v>
      </c>
      <c r="C800" t="str">
        <f t="shared" si="60"/>
        <v>Died</v>
      </c>
      <c r="D800">
        <v>3</v>
      </c>
      <c r="E800" t="str">
        <f t="shared" si="64"/>
        <v>Third</v>
      </c>
      <c r="F800" t="s">
        <v>1107</v>
      </c>
      <c r="G800" t="s">
        <v>13</v>
      </c>
      <c r="H800">
        <v>30</v>
      </c>
      <c r="I800">
        <f t="shared" si="61"/>
        <v>30</v>
      </c>
      <c r="J800">
        <v>0</v>
      </c>
      <c r="K800">
        <v>0</v>
      </c>
      <c r="L800">
        <v>2685</v>
      </c>
      <c r="M800">
        <v>7.2291999999999996</v>
      </c>
      <c r="N800">
        <f t="shared" si="62"/>
        <v>7.2291999999999996</v>
      </c>
      <c r="P800" t="s">
        <v>20</v>
      </c>
      <c r="Q800" t="str">
        <f t="shared" si="63"/>
        <v>Cherbourg</v>
      </c>
    </row>
    <row r="801" spans="1:17" x14ac:dyDescent="0.25">
      <c r="A801">
        <v>800</v>
      </c>
      <c r="B801">
        <v>0</v>
      </c>
      <c r="C801" t="str">
        <f t="shared" si="60"/>
        <v>Died</v>
      </c>
      <c r="D801">
        <v>3</v>
      </c>
      <c r="E801" t="str">
        <f t="shared" si="64"/>
        <v>Third</v>
      </c>
      <c r="F801" t="s">
        <v>1108</v>
      </c>
      <c r="G801" t="s">
        <v>17</v>
      </c>
      <c r="H801">
        <v>30</v>
      </c>
      <c r="I801">
        <f t="shared" si="61"/>
        <v>30</v>
      </c>
      <c r="J801">
        <v>1</v>
      </c>
      <c r="K801">
        <v>1</v>
      </c>
      <c r="L801">
        <v>345773</v>
      </c>
      <c r="M801">
        <v>24.15</v>
      </c>
      <c r="N801">
        <f t="shared" si="62"/>
        <v>24.15</v>
      </c>
      <c r="P801" t="s">
        <v>15</v>
      </c>
      <c r="Q801" t="str">
        <f t="shared" si="63"/>
        <v>Southampton</v>
      </c>
    </row>
    <row r="802" spans="1:17" x14ac:dyDescent="0.25">
      <c r="A802">
        <v>801</v>
      </c>
      <c r="B802">
        <v>0</v>
      </c>
      <c r="C802" t="str">
        <f t="shared" si="60"/>
        <v>Died</v>
      </c>
      <c r="D802">
        <v>2</v>
      </c>
      <c r="E802" t="str">
        <f t="shared" si="64"/>
        <v>Second</v>
      </c>
      <c r="F802" t="s">
        <v>1109</v>
      </c>
      <c r="G802" t="s">
        <v>13</v>
      </c>
      <c r="H802">
        <v>34</v>
      </c>
      <c r="I802">
        <f t="shared" si="61"/>
        <v>34</v>
      </c>
      <c r="J802">
        <v>0</v>
      </c>
      <c r="K802">
        <v>0</v>
      </c>
      <c r="L802">
        <v>250647</v>
      </c>
      <c r="M802">
        <v>13</v>
      </c>
      <c r="N802">
        <f t="shared" si="62"/>
        <v>13</v>
      </c>
      <c r="P802" t="s">
        <v>15</v>
      </c>
      <c r="Q802" t="str">
        <f t="shared" si="63"/>
        <v>Southampton</v>
      </c>
    </row>
    <row r="803" spans="1:17" x14ac:dyDescent="0.25">
      <c r="A803">
        <v>802</v>
      </c>
      <c r="B803">
        <v>1</v>
      </c>
      <c r="C803" t="str">
        <f t="shared" si="60"/>
        <v>Survived</v>
      </c>
      <c r="D803">
        <v>2</v>
      </c>
      <c r="E803" t="str">
        <f t="shared" si="64"/>
        <v>Second</v>
      </c>
      <c r="F803" t="s">
        <v>1110</v>
      </c>
      <c r="G803" t="s">
        <v>17</v>
      </c>
      <c r="H803">
        <v>31</v>
      </c>
      <c r="I803">
        <f t="shared" si="61"/>
        <v>31</v>
      </c>
      <c r="J803">
        <v>1</v>
      </c>
      <c r="K803">
        <v>1</v>
      </c>
      <c r="L803" t="s">
        <v>361</v>
      </c>
      <c r="M803">
        <v>26.25</v>
      </c>
      <c r="N803">
        <f t="shared" si="62"/>
        <v>26.25</v>
      </c>
      <c r="P803" t="s">
        <v>15</v>
      </c>
      <c r="Q803" t="str">
        <f t="shared" si="63"/>
        <v>Southampton</v>
      </c>
    </row>
    <row r="804" spans="1:17" x14ac:dyDescent="0.25">
      <c r="A804">
        <v>803</v>
      </c>
      <c r="B804">
        <v>1</v>
      </c>
      <c r="C804" t="str">
        <f t="shared" si="60"/>
        <v>Survived</v>
      </c>
      <c r="D804">
        <v>1</v>
      </c>
      <c r="E804" t="str">
        <f t="shared" si="64"/>
        <v>First</v>
      </c>
      <c r="F804" t="s">
        <v>1111</v>
      </c>
      <c r="G804" t="s">
        <v>13</v>
      </c>
      <c r="H804">
        <v>11</v>
      </c>
      <c r="I804">
        <f t="shared" si="61"/>
        <v>11</v>
      </c>
      <c r="J804">
        <v>1</v>
      </c>
      <c r="K804">
        <v>2</v>
      </c>
      <c r="L804">
        <v>113760</v>
      </c>
      <c r="M804">
        <v>120</v>
      </c>
      <c r="N804">
        <f t="shared" si="62"/>
        <v>120</v>
      </c>
      <c r="O804" t="s">
        <v>578</v>
      </c>
      <c r="P804" t="s">
        <v>15</v>
      </c>
      <c r="Q804" t="str">
        <f t="shared" si="63"/>
        <v>Southampton</v>
      </c>
    </row>
    <row r="805" spans="1:17" x14ac:dyDescent="0.25">
      <c r="A805">
        <v>804</v>
      </c>
      <c r="B805">
        <v>1</v>
      </c>
      <c r="C805" t="str">
        <f t="shared" si="60"/>
        <v>Survived</v>
      </c>
      <c r="D805">
        <v>3</v>
      </c>
      <c r="E805" t="str">
        <f t="shared" si="64"/>
        <v>Third</v>
      </c>
      <c r="F805" t="s">
        <v>1112</v>
      </c>
      <c r="G805" t="s">
        <v>13</v>
      </c>
      <c r="H805">
        <v>0.42</v>
      </c>
      <c r="I805">
        <f t="shared" si="61"/>
        <v>0.42</v>
      </c>
      <c r="J805">
        <v>0</v>
      </c>
      <c r="K805">
        <v>1</v>
      </c>
      <c r="L805">
        <v>2625</v>
      </c>
      <c r="M805">
        <v>8.5167000000000002</v>
      </c>
      <c r="N805">
        <f t="shared" si="62"/>
        <v>8.5167000000000002</v>
      </c>
      <c r="P805" t="s">
        <v>20</v>
      </c>
      <c r="Q805" t="str">
        <f t="shared" si="63"/>
        <v>Cherbourg</v>
      </c>
    </row>
    <row r="806" spans="1:17" x14ac:dyDescent="0.25">
      <c r="A806">
        <v>805</v>
      </c>
      <c r="B806">
        <v>1</v>
      </c>
      <c r="C806" t="str">
        <f t="shared" si="60"/>
        <v>Survived</v>
      </c>
      <c r="D806">
        <v>3</v>
      </c>
      <c r="E806" t="str">
        <f t="shared" si="64"/>
        <v>Third</v>
      </c>
      <c r="F806" t="s">
        <v>1113</v>
      </c>
      <c r="G806" t="s">
        <v>13</v>
      </c>
      <c r="H806">
        <v>27</v>
      </c>
      <c r="I806">
        <f t="shared" si="61"/>
        <v>27</v>
      </c>
      <c r="J806">
        <v>0</v>
      </c>
      <c r="K806">
        <v>0</v>
      </c>
      <c r="L806">
        <v>347089</v>
      </c>
      <c r="M806">
        <v>6.9749999999999996</v>
      </c>
      <c r="N806">
        <f t="shared" si="62"/>
        <v>6.9749999999999996</v>
      </c>
      <c r="P806" t="s">
        <v>15</v>
      </c>
      <c r="Q806" t="str">
        <f t="shared" si="63"/>
        <v>Southampton</v>
      </c>
    </row>
    <row r="807" spans="1:17" x14ac:dyDescent="0.25">
      <c r="A807">
        <v>806</v>
      </c>
      <c r="B807">
        <v>0</v>
      </c>
      <c r="C807" t="str">
        <f t="shared" si="60"/>
        <v>Died</v>
      </c>
      <c r="D807">
        <v>3</v>
      </c>
      <c r="E807" t="str">
        <f t="shared" si="64"/>
        <v>Third</v>
      </c>
      <c r="F807" t="s">
        <v>1114</v>
      </c>
      <c r="G807" t="s">
        <v>13</v>
      </c>
      <c r="H807">
        <v>31</v>
      </c>
      <c r="I807">
        <f t="shared" si="61"/>
        <v>31</v>
      </c>
      <c r="J807">
        <v>0</v>
      </c>
      <c r="K807">
        <v>0</v>
      </c>
      <c r="L807">
        <v>347063</v>
      </c>
      <c r="M807">
        <v>7.7750000000000004</v>
      </c>
      <c r="N807">
        <f t="shared" si="62"/>
        <v>7.7750000000000004</v>
      </c>
      <c r="P807" t="s">
        <v>15</v>
      </c>
      <c r="Q807" t="str">
        <f t="shared" si="63"/>
        <v>Southampton</v>
      </c>
    </row>
    <row r="808" spans="1:17" x14ac:dyDescent="0.25">
      <c r="A808">
        <v>807</v>
      </c>
      <c r="B808">
        <v>0</v>
      </c>
      <c r="C808" t="str">
        <f t="shared" si="60"/>
        <v>Died</v>
      </c>
      <c r="D808">
        <v>1</v>
      </c>
      <c r="E808" t="str">
        <f t="shared" si="64"/>
        <v>First</v>
      </c>
      <c r="F808" t="s">
        <v>1115</v>
      </c>
      <c r="G808" t="s">
        <v>13</v>
      </c>
      <c r="H808">
        <v>39</v>
      </c>
      <c r="I808">
        <f t="shared" si="61"/>
        <v>39</v>
      </c>
      <c r="J808">
        <v>0</v>
      </c>
      <c r="K808">
        <v>0</v>
      </c>
      <c r="L808">
        <v>112050</v>
      </c>
      <c r="M808">
        <v>0</v>
      </c>
      <c r="N808">
        <f t="shared" si="62"/>
        <v>0</v>
      </c>
      <c r="O808" t="s">
        <v>1116</v>
      </c>
      <c r="P808" t="s">
        <v>15</v>
      </c>
      <c r="Q808" t="str">
        <f t="shared" si="63"/>
        <v>Southampton</v>
      </c>
    </row>
    <row r="809" spans="1:17" x14ac:dyDescent="0.25">
      <c r="A809">
        <v>808</v>
      </c>
      <c r="B809">
        <v>0</v>
      </c>
      <c r="C809" t="str">
        <f t="shared" si="60"/>
        <v>Died</v>
      </c>
      <c r="D809">
        <v>3</v>
      </c>
      <c r="E809" t="str">
        <f t="shared" si="64"/>
        <v>Third</v>
      </c>
      <c r="F809" t="s">
        <v>1117</v>
      </c>
      <c r="G809" t="s">
        <v>17</v>
      </c>
      <c r="H809">
        <v>18</v>
      </c>
      <c r="I809">
        <f t="shared" si="61"/>
        <v>18</v>
      </c>
      <c r="J809">
        <v>0</v>
      </c>
      <c r="K809">
        <v>0</v>
      </c>
      <c r="L809">
        <v>347087</v>
      </c>
      <c r="M809">
        <v>7.7750000000000004</v>
      </c>
      <c r="N809">
        <f t="shared" si="62"/>
        <v>7.7750000000000004</v>
      </c>
      <c r="P809" t="s">
        <v>15</v>
      </c>
      <c r="Q809" t="str">
        <f t="shared" si="63"/>
        <v>Southampton</v>
      </c>
    </row>
    <row r="810" spans="1:17" x14ac:dyDescent="0.25">
      <c r="A810">
        <v>809</v>
      </c>
      <c r="B810">
        <v>0</v>
      </c>
      <c r="C810" t="str">
        <f t="shared" si="60"/>
        <v>Died</v>
      </c>
      <c r="D810">
        <v>2</v>
      </c>
      <c r="E810" t="str">
        <f t="shared" si="64"/>
        <v>Second</v>
      </c>
      <c r="F810" t="s">
        <v>1118</v>
      </c>
      <c r="G810" t="s">
        <v>13</v>
      </c>
      <c r="H810">
        <v>39</v>
      </c>
      <c r="I810">
        <f t="shared" si="61"/>
        <v>39</v>
      </c>
      <c r="J810">
        <v>0</v>
      </c>
      <c r="K810">
        <v>0</v>
      </c>
      <c r="L810">
        <v>248723</v>
      </c>
      <c r="M810">
        <v>13</v>
      </c>
      <c r="N810">
        <f t="shared" si="62"/>
        <v>13</v>
      </c>
      <c r="P810" t="s">
        <v>15</v>
      </c>
      <c r="Q810" t="str">
        <f t="shared" si="63"/>
        <v>Southampton</v>
      </c>
    </row>
    <row r="811" spans="1:17" x14ac:dyDescent="0.25">
      <c r="A811">
        <v>810</v>
      </c>
      <c r="B811">
        <v>1</v>
      </c>
      <c r="C811" t="str">
        <f t="shared" si="60"/>
        <v>Survived</v>
      </c>
      <c r="D811">
        <v>1</v>
      </c>
      <c r="E811" t="str">
        <f t="shared" si="64"/>
        <v>First</v>
      </c>
      <c r="F811" t="s">
        <v>1119</v>
      </c>
      <c r="G811" t="s">
        <v>17</v>
      </c>
      <c r="H811">
        <v>33</v>
      </c>
      <c r="I811">
        <f t="shared" si="61"/>
        <v>33</v>
      </c>
      <c r="J811">
        <v>1</v>
      </c>
      <c r="K811">
        <v>0</v>
      </c>
      <c r="L811">
        <v>113806</v>
      </c>
      <c r="M811">
        <v>53.1</v>
      </c>
      <c r="N811">
        <f t="shared" si="62"/>
        <v>53.1</v>
      </c>
      <c r="O811" t="s">
        <v>1014</v>
      </c>
      <c r="P811" t="s">
        <v>15</v>
      </c>
      <c r="Q811" t="str">
        <f t="shared" si="63"/>
        <v>Southampton</v>
      </c>
    </row>
    <row r="812" spans="1:17" x14ac:dyDescent="0.25">
      <c r="A812">
        <v>811</v>
      </c>
      <c r="B812">
        <v>0</v>
      </c>
      <c r="C812" t="str">
        <f t="shared" si="60"/>
        <v>Died</v>
      </c>
      <c r="D812">
        <v>3</v>
      </c>
      <c r="E812" t="str">
        <f t="shared" si="64"/>
        <v>Third</v>
      </c>
      <c r="F812" t="s">
        <v>1120</v>
      </c>
      <c r="G812" t="s">
        <v>13</v>
      </c>
      <c r="H812">
        <v>26</v>
      </c>
      <c r="I812">
        <f t="shared" si="61"/>
        <v>26</v>
      </c>
      <c r="J812">
        <v>0</v>
      </c>
      <c r="K812">
        <v>0</v>
      </c>
      <c r="L812">
        <v>3474</v>
      </c>
      <c r="M812">
        <v>7.8875000000000002</v>
      </c>
      <c r="N812">
        <f t="shared" si="62"/>
        <v>7.8875000000000002</v>
      </c>
      <c r="P812" t="s">
        <v>15</v>
      </c>
      <c r="Q812" t="str">
        <f t="shared" si="63"/>
        <v>Southampton</v>
      </c>
    </row>
    <row r="813" spans="1:17" x14ac:dyDescent="0.25">
      <c r="A813">
        <v>812</v>
      </c>
      <c r="B813">
        <v>0</v>
      </c>
      <c r="C813" t="str">
        <f t="shared" si="60"/>
        <v>Died</v>
      </c>
      <c r="D813">
        <v>3</v>
      </c>
      <c r="E813" t="str">
        <f t="shared" si="64"/>
        <v>Third</v>
      </c>
      <c r="F813" t="s">
        <v>1121</v>
      </c>
      <c r="G813" t="s">
        <v>13</v>
      </c>
      <c r="H813">
        <v>39</v>
      </c>
      <c r="I813">
        <f t="shared" si="61"/>
        <v>39</v>
      </c>
      <c r="J813">
        <v>0</v>
      </c>
      <c r="K813">
        <v>0</v>
      </c>
      <c r="L813" t="s">
        <v>810</v>
      </c>
      <c r="M813">
        <v>24.15</v>
      </c>
      <c r="N813">
        <f t="shared" si="62"/>
        <v>24.15</v>
      </c>
      <c r="P813" t="s">
        <v>15</v>
      </c>
      <c r="Q813" t="str">
        <f t="shared" si="63"/>
        <v>Southampton</v>
      </c>
    </row>
    <row r="814" spans="1:17" x14ac:dyDescent="0.25">
      <c r="A814">
        <v>813</v>
      </c>
      <c r="B814">
        <v>0</v>
      </c>
      <c r="C814" t="str">
        <f t="shared" si="60"/>
        <v>Died</v>
      </c>
      <c r="D814">
        <v>2</v>
      </c>
      <c r="E814" t="str">
        <f t="shared" si="64"/>
        <v>Second</v>
      </c>
      <c r="F814" t="s">
        <v>1122</v>
      </c>
      <c r="G814" t="s">
        <v>13</v>
      </c>
      <c r="H814">
        <v>35</v>
      </c>
      <c r="I814">
        <f t="shared" si="61"/>
        <v>35</v>
      </c>
      <c r="J814">
        <v>0</v>
      </c>
      <c r="K814">
        <v>0</v>
      </c>
      <c r="L814">
        <v>28206</v>
      </c>
      <c r="M814">
        <v>10.5</v>
      </c>
      <c r="N814">
        <f t="shared" si="62"/>
        <v>10.5</v>
      </c>
      <c r="P814" t="s">
        <v>15</v>
      </c>
      <c r="Q814" t="str">
        <f t="shared" si="63"/>
        <v>Southampton</v>
      </c>
    </row>
    <row r="815" spans="1:17" x14ac:dyDescent="0.25">
      <c r="A815">
        <v>814</v>
      </c>
      <c r="B815">
        <v>0</v>
      </c>
      <c r="C815" t="str">
        <f t="shared" si="60"/>
        <v>Died</v>
      </c>
      <c r="D815">
        <v>3</v>
      </c>
      <c r="E815" t="str">
        <f t="shared" si="64"/>
        <v>Third</v>
      </c>
      <c r="F815" t="s">
        <v>1123</v>
      </c>
      <c r="G815" t="s">
        <v>17</v>
      </c>
      <c r="H815">
        <v>6</v>
      </c>
      <c r="I815">
        <f t="shared" si="61"/>
        <v>6</v>
      </c>
      <c r="J815">
        <v>4</v>
      </c>
      <c r="K815">
        <v>2</v>
      </c>
      <c r="L815">
        <v>347082</v>
      </c>
      <c r="M815">
        <v>31.274999999999999</v>
      </c>
      <c r="N815">
        <f t="shared" si="62"/>
        <v>31.274999999999999</v>
      </c>
      <c r="P815" t="s">
        <v>15</v>
      </c>
      <c r="Q815" t="str">
        <f t="shared" si="63"/>
        <v>Southampton</v>
      </c>
    </row>
    <row r="816" spans="1:17" x14ac:dyDescent="0.25">
      <c r="A816">
        <v>815</v>
      </c>
      <c r="B816">
        <v>0</v>
      </c>
      <c r="C816" t="str">
        <f t="shared" si="60"/>
        <v>Died</v>
      </c>
      <c r="D816">
        <v>3</v>
      </c>
      <c r="E816" t="str">
        <f t="shared" si="64"/>
        <v>Third</v>
      </c>
      <c r="F816" t="s">
        <v>1124</v>
      </c>
      <c r="G816" t="s">
        <v>13</v>
      </c>
      <c r="H816">
        <v>30.5</v>
      </c>
      <c r="I816">
        <f t="shared" si="61"/>
        <v>30.5</v>
      </c>
      <c r="J816">
        <v>0</v>
      </c>
      <c r="K816">
        <v>0</v>
      </c>
      <c r="L816">
        <v>364499</v>
      </c>
      <c r="M816">
        <v>8.0500000000000007</v>
      </c>
      <c r="N816">
        <f t="shared" si="62"/>
        <v>8.0500000000000007</v>
      </c>
      <c r="P816" t="s">
        <v>15</v>
      </c>
      <c r="Q816" t="str">
        <f t="shared" si="63"/>
        <v>Southampton</v>
      </c>
    </row>
    <row r="817" spans="1:17" x14ac:dyDescent="0.25">
      <c r="A817">
        <v>816</v>
      </c>
      <c r="B817">
        <v>0</v>
      </c>
      <c r="C817" t="str">
        <f t="shared" si="60"/>
        <v>Died</v>
      </c>
      <c r="D817">
        <v>1</v>
      </c>
      <c r="E817" t="str">
        <f t="shared" si="64"/>
        <v>First</v>
      </c>
      <c r="F817" t="s">
        <v>1125</v>
      </c>
      <c r="G817" t="s">
        <v>13</v>
      </c>
      <c r="I817">
        <f t="shared" si="61"/>
        <v>29.69911764705882</v>
      </c>
      <c r="J817">
        <v>0</v>
      </c>
      <c r="K817">
        <v>0</v>
      </c>
      <c r="L817">
        <v>112058</v>
      </c>
      <c r="M817">
        <v>0</v>
      </c>
      <c r="N817">
        <f t="shared" si="62"/>
        <v>0</v>
      </c>
      <c r="O817" t="s">
        <v>1126</v>
      </c>
      <c r="P817" t="s">
        <v>15</v>
      </c>
      <c r="Q817" t="str">
        <f t="shared" si="63"/>
        <v>Southampton</v>
      </c>
    </row>
    <row r="818" spans="1:17" x14ac:dyDescent="0.25">
      <c r="A818">
        <v>817</v>
      </c>
      <c r="B818">
        <v>0</v>
      </c>
      <c r="C818" t="str">
        <f t="shared" si="60"/>
        <v>Died</v>
      </c>
      <c r="D818">
        <v>3</v>
      </c>
      <c r="E818" t="str">
        <f t="shared" si="64"/>
        <v>Third</v>
      </c>
      <c r="F818" t="s">
        <v>1127</v>
      </c>
      <c r="G818" t="s">
        <v>17</v>
      </c>
      <c r="H818">
        <v>23</v>
      </c>
      <c r="I818">
        <f t="shared" si="61"/>
        <v>23</v>
      </c>
      <c r="J818">
        <v>0</v>
      </c>
      <c r="K818">
        <v>0</v>
      </c>
      <c r="L818" t="s">
        <v>1128</v>
      </c>
      <c r="M818">
        <v>7.9249999999999998</v>
      </c>
      <c r="N818">
        <f t="shared" si="62"/>
        <v>7.9249999999999998</v>
      </c>
      <c r="P818" t="s">
        <v>15</v>
      </c>
      <c r="Q818" t="str">
        <f t="shared" si="63"/>
        <v>Southampton</v>
      </c>
    </row>
    <row r="819" spans="1:17" x14ac:dyDescent="0.25">
      <c r="A819">
        <v>818</v>
      </c>
      <c r="B819">
        <v>0</v>
      </c>
      <c r="C819" t="str">
        <f t="shared" si="60"/>
        <v>Died</v>
      </c>
      <c r="D819">
        <v>2</v>
      </c>
      <c r="E819" t="str">
        <f t="shared" si="64"/>
        <v>Second</v>
      </c>
      <c r="F819" t="s">
        <v>1129</v>
      </c>
      <c r="G819" t="s">
        <v>13</v>
      </c>
      <c r="H819">
        <v>31</v>
      </c>
      <c r="I819">
        <f t="shared" si="61"/>
        <v>31</v>
      </c>
      <c r="J819">
        <v>1</v>
      </c>
      <c r="K819">
        <v>1</v>
      </c>
      <c r="L819" t="s">
        <v>1130</v>
      </c>
      <c r="M819">
        <v>37.004199999999997</v>
      </c>
      <c r="N819">
        <f t="shared" si="62"/>
        <v>37.004199999999997</v>
      </c>
      <c r="P819" t="s">
        <v>20</v>
      </c>
      <c r="Q819" t="str">
        <f t="shared" si="63"/>
        <v>Cherbourg</v>
      </c>
    </row>
    <row r="820" spans="1:17" x14ac:dyDescent="0.25">
      <c r="A820">
        <v>819</v>
      </c>
      <c r="B820">
        <v>0</v>
      </c>
      <c r="C820" t="str">
        <f t="shared" si="60"/>
        <v>Died</v>
      </c>
      <c r="D820">
        <v>3</v>
      </c>
      <c r="E820" t="str">
        <f t="shared" si="64"/>
        <v>Third</v>
      </c>
      <c r="F820" t="s">
        <v>1131</v>
      </c>
      <c r="G820" t="s">
        <v>13</v>
      </c>
      <c r="H820">
        <v>43</v>
      </c>
      <c r="I820">
        <f t="shared" si="61"/>
        <v>43</v>
      </c>
      <c r="J820">
        <v>0</v>
      </c>
      <c r="K820">
        <v>0</v>
      </c>
      <c r="L820" t="s">
        <v>1132</v>
      </c>
      <c r="M820">
        <v>6.45</v>
      </c>
      <c r="N820">
        <f t="shared" si="62"/>
        <v>6.45</v>
      </c>
      <c r="P820" t="s">
        <v>15</v>
      </c>
      <c r="Q820" t="str">
        <f t="shared" si="63"/>
        <v>Southampton</v>
      </c>
    </row>
    <row r="821" spans="1:17" x14ac:dyDescent="0.25">
      <c r="A821">
        <v>820</v>
      </c>
      <c r="B821">
        <v>0</v>
      </c>
      <c r="C821" t="str">
        <f t="shared" si="60"/>
        <v>Died</v>
      </c>
      <c r="D821">
        <v>3</v>
      </c>
      <c r="E821" t="str">
        <f t="shared" si="64"/>
        <v>Third</v>
      </c>
      <c r="F821" t="s">
        <v>1133</v>
      </c>
      <c r="G821" t="s">
        <v>13</v>
      </c>
      <c r="H821">
        <v>10</v>
      </c>
      <c r="I821">
        <f t="shared" si="61"/>
        <v>10</v>
      </c>
      <c r="J821">
        <v>3</v>
      </c>
      <c r="K821">
        <v>2</v>
      </c>
      <c r="L821">
        <v>347088</v>
      </c>
      <c r="M821">
        <v>27.9</v>
      </c>
      <c r="N821">
        <f t="shared" si="62"/>
        <v>27.9</v>
      </c>
      <c r="P821" t="s">
        <v>15</v>
      </c>
      <c r="Q821" t="str">
        <f t="shared" si="63"/>
        <v>Southampton</v>
      </c>
    </row>
    <row r="822" spans="1:17" x14ac:dyDescent="0.25">
      <c r="A822">
        <v>821</v>
      </c>
      <c r="B822">
        <v>1</v>
      </c>
      <c r="C822" t="str">
        <f t="shared" si="60"/>
        <v>Survived</v>
      </c>
      <c r="D822">
        <v>1</v>
      </c>
      <c r="E822" t="str">
        <f t="shared" si="64"/>
        <v>First</v>
      </c>
      <c r="F822" t="s">
        <v>1134</v>
      </c>
      <c r="G822" t="s">
        <v>17</v>
      </c>
      <c r="H822">
        <v>52</v>
      </c>
      <c r="I822">
        <f t="shared" si="61"/>
        <v>52</v>
      </c>
      <c r="J822">
        <v>1</v>
      </c>
      <c r="K822">
        <v>1</v>
      </c>
      <c r="L822">
        <v>12749</v>
      </c>
      <c r="M822">
        <v>93.5</v>
      </c>
      <c r="N822">
        <f t="shared" si="62"/>
        <v>93.5</v>
      </c>
      <c r="O822" t="s">
        <v>1135</v>
      </c>
      <c r="P822" t="s">
        <v>15</v>
      </c>
      <c r="Q822" t="str">
        <f t="shared" si="63"/>
        <v>Southampton</v>
      </c>
    </row>
    <row r="823" spans="1:17" x14ac:dyDescent="0.25">
      <c r="A823">
        <v>822</v>
      </c>
      <c r="B823">
        <v>1</v>
      </c>
      <c r="C823" t="str">
        <f t="shared" si="60"/>
        <v>Survived</v>
      </c>
      <c r="D823">
        <v>3</v>
      </c>
      <c r="E823" t="str">
        <f t="shared" si="64"/>
        <v>Third</v>
      </c>
      <c r="F823" t="s">
        <v>1136</v>
      </c>
      <c r="G823" t="s">
        <v>13</v>
      </c>
      <c r="H823">
        <v>27</v>
      </c>
      <c r="I823">
        <f t="shared" si="61"/>
        <v>27</v>
      </c>
      <c r="J823">
        <v>0</v>
      </c>
      <c r="K823">
        <v>0</v>
      </c>
      <c r="L823">
        <v>315098</v>
      </c>
      <c r="M823">
        <v>8.6624999999999996</v>
      </c>
      <c r="N823">
        <f t="shared" si="62"/>
        <v>8.6624999999999996</v>
      </c>
      <c r="P823" t="s">
        <v>15</v>
      </c>
      <c r="Q823" t="str">
        <f t="shared" si="63"/>
        <v>Southampton</v>
      </c>
    </row>
    <row r="824" spans="1:17" x14ac:dyDescent="0.25">
      <c r="A824">
        <v>823</v>
      </c>
      <c r="B824">
        <v>0</v>
      </c>
      <c r="C824" t="str">
        <f t="shared" si="60"/>
        <v>Died</v>
      </c>
      <c r="D824">
        <v>1</v>
      </c>
      <c r="E824" t="str">
        <f t="shared" si="64"/>
        <v>First</v>
      </c>
      <c r="F824" t="s">
        <v>1137</v>
      </c>
      <c r="G824" t="s">
        <v>13</v>
      </c>
      <c r="H824">
        <v>38</v>
      </c>
      <c r="I824">
        <f t="shared" si="61"/>
        <v>38</v>
      </c>
      <c r="J824">
        <v>0</v>
      </c>
      <c r="K824">
        <v>0</v>
      </c>
      <c r="L824">
        <v>19972</v>
      </c>
      <c r="M824">
        <v>0</v>
      </c>
      <c r="N824">
        <f t="shared" si="62"/>
        <v>0</v>
      </c>
      <c r="P824" t="s">
        <v>15</v>
      </c>
      <c r="Q824" t="str">
        <f t="shared" si="63"/>
        <v>Southampton</v>
      </c>
    </row>
    <row r="825" spans="1:17" x14ac:dyDescent="0.25">
      <c r="A825">
        <v>824</v>
      </c>
      <c r="B825">
        <v>1</v>
      </c>
      <c r="C825" t="str">
        <f t="shared" si="60"/>
        <v>Survived</v>
      </c>
      <c r="D825">
        <v>3</v>
      </c>
      <c r="E825" t="str">
        <f t="shared" si="64"/>
        <v>Third</v>
      </c>
      <c r="F825" t="s">
        <v>1138</v>
      </c>
      <c r="G825" t="s">
        <v>17</v>
      </c>
      <c r="H825">
        <v>27</v>
      </c>
      <c r="I825">
        <f t="shared" si="61"/>
        <v>27</v>
      </c>
      <c r="J825">
        <v>0</v>
      </c>
      <c r="K825">
        <v>1</v>
      </c>
      <c r="L825">
        <v>392096</v>
      </c>
      <c r="M825">
        <v>12.475</v>
      </c>
      <c r="N825">
        <f t="shared" si="62"/>
        <v>12.475</v>
      </c>
      <c r="O825" t="s">
        <v>1048</v>
      </c>
      <c r="P825" t="s">
        <v>15</v>
      </c>
      <c r="Q825" t="str">
        <f t="shared" si="63"/>
        <v>Southampton</v>
      </c>
    </row>
    <row r="826" spans="1:17" x14ac:dyDescent="0.25">
      <c r="A826">
        <v>825</v>
      </c>
      <c r="B826">
        <v>0</v>
      </c>
      <c r="C826" t="str">
        <f t="shared" si="60"/>
        <v>Died</v>
      </c>
      <c r="D826">
        <v>3</v>
      </c>
      <c r="E826" t="str">
        <f t="shared" si="64"/>
        <v>Third</v>
      </c>
      <c r="F826" t="s">
        <v>1139</v>
      </c>
      <c r="G826" t="s">
        <v>13</v>
      </c>
      <c r="H826">
        <v>2</v>
      </c>
      <c r="I826">
        <f t="shared" si="61"/>
        <v>2</v>
      </c>
      <c r="J826">
        <v>4</v>
      </c>
      <c r="K826">
        <v>1</v>
      </c>
      <c r="L826">
        <v>3101295</v>
      </c>
      <c r="M826">
        <v>39.6875</v>
      </c>
      <c r="N826">
        <f t="shared" si="62"/>
        <v>39.6875</v>
      </c>
      <c r="P826" t="s">
        <v>15</v>
      </c>
      <c r="Q826" t="str">
        <f t="shared" si="63"/>
        <v>Southampton</v>
      </c>
    </row>
    <row r="827" spans="1:17" x14ac:dyDescent="0.25">
      <c r="A827">
        <v>826</v>
      </c>
      <c r="B827">
        <v>0</v>
      </c>
      <c r="C827" t="str">
        <f t="shared" si="60"/>
        <v>Died</v>
      </c>
      <c r="D827">
        <v>3</v>
      </c>
      <c r="E827" t="str">
        <f t="shared" si="64"/>
        <v>Third</v>
      </c>
      <c r="F827" t="s">
        <v>1140</v>
      </c>
      <c r="G827" t="s">
        <v>13</v>
      </c>
      <c r="I827">
        <f t="shared" si="61"/>
        <v>29.69911764705882</v>
      </c>
      <c r="J827">
        <v>0</v>
      </c>
      <c r="K827">
        <v>0</v>
      </c>
      <c r="L827">
        <v>368323</v>
      </c>
      <c r="M827">
        <v>6.95</v>
      </c>
      <c r="N827">
        <f t="shared" si="62"/>
        <v>6.95</v>
      </c>
      <c r="P827" t="s">
        <v>27</v>
      </c>
      <c r="Q827" t="str">
        <f t="shared" si="63"/>
        <v>Queenstown</v>
      </c>
    </row>
    <row r="828" spans="1:17" x14ac:dyDescent="0.25">
      <c r="A828">
        <v>827</v>
      </c>
      <c r="B828">
        <v>0</v>
      </c>
      <c r="C828" t="str">
        <f t="shared" si="60"/>
        <v>Died</v>
      </c>
      <c r="D828">
        <v>3</v>
      </c>
      <c r="E828" t="str">
        <f t="shared" si="64"/>
        <v>Third</v>
      </c>
      <c r="F828" t="s">
        <v>1141</v>
      </c>
      <c r="G828" t="s">
        <v>13</v>
      </c>
      <c r="I828">
        <f t="shared" si="61"/>
        <v>29.69911764705882</v>
      </c>
      <c r="J828">
        <v>0</v>
      </c>
      <c r="K828">
        <v>0</v>
      </c>
      <c r="L828">
        <v>1601</v>
      </c>
      <c r="M828">
        <v>56.495800000000003</v>
      </c>
      <c r="N828">
        <f t="shared" si="62"/>
        <v>56.495800000000003</v>
      </c>
      <c r="P828" t="s">
        <v>15</v>
      </c>
      <c r="Q828" t="str">
        <f t="shared" si="63"/>
        <v>Southampton</v>
      </c>
    </row>
    <row r="829" spans="1:17" x14ac:dyDescent="0.25">
      <c r="A829">
        <v>828</v>
      </c>
      <c r="B829">
        <v>1</v>
      </c>
      <c r="C829" t="str">
        <f t="shared" si="60"/>
        <v>Survived</v>
      </c>
      <c r="D829">
        <v>2</v>
      </c>
      <c r="E829" t="str">
        <f t="shared" si="64"/>
        <v>Second</v>
      </c>
      <c r="F829" t="s">
        <v>1142</v>
      </c>
      <c r="G829" t="s">
        <v>13</v>
      </c>
      <c r="H829">
        <v>1</v>
      </c>
      <c r="I829">
        <f t="shared" si="61"/>
        <v>1</v>
      </c>
      <c r="J829">
        <v>0</v>
      </c>
      <c r="K829">
        <v>2</v>
      </c>
      <c r="L829" t="s">
        <v>1130</v>
      </c>
      <c r="M829">
        <v>37.004199999999997</v>
      </c>
      <c r="N829">
        <f t="shared" si="62"/>
        <v>37.004199999999997</v>
      </c>
      <c r="P829" t="s">
        <v>20</v>
      </c>
      <c r="Q829" t="str">
        <f t="shared" si="63"/>
        <v>Cherbourg</v>
      </c>
    </row>
    <row r="830" spans="1:17" x14ac:dyDescent="0.25">
      <c r="A830">
        <v>829</v>
      </c>
      <c r="B830">
        <v>1</v>
      </c>
      <c r="C830" t="str">
        <f t="shared" si="60"/>
        <v>Survived</v>
      </c>
      <c r="D830">
        <v>3</v>
      </c>
      <c r="E830" t="str">
        <f t="shared" si="64"/>
        <v>Third</v>
      </c>
      <c r="F830" t="s">
        <v>1143</v>
      </c>
      <c r="G830" t="s">
        <v>13</v>
      </c>
      <c r="I830">
        <f t="shared" si="61"/>
        <v>29.69911764705882</v>
      </c>
      <c r="J830">
        <v>0</v>
      </c>
      <c r="K830">
        <v>0</v>
      </c>
      <c r="L830">
        <v>367228</v>
      </c>
      <c r="M830">
        <v>7.75</v>
      </c>
      <c r="N830">
        <f t="shared" si="62"/>
        <v>7.75</v>
      </c>
      <c r="P830" t="s">
        <v>27</v>
      </c>
      <c r="Q830" t="str">
        <f t="shared" si="63"/>
        <v>Queenstown</v>
      </c>
    </row>
    <row r="831" spans="1:17" x14ac:dyDescent="0.25">
      <c r="A831">
        <v>830</v>
      </c>
      <c r="B831">
        <v>1</v>
      </c>
      <c r="C831" t="str">
        <f t="shared" si="60"/>
        <v>Survived</v>
      </c>
      <c r="D831">
        <v>1</v>
      </c>
      <c r="E831" t="str">
        <f t="shared" si="64"/>
        <v>First</v>
      </c>
      <c r="F831" t="s">
        <v>1144</v>
      </c>
      <c r="G831" t="s">
        <v>17</v>
      </c>
      <c r="H831">
        <v>62</v>
      </c>
      <c r="I831">
        <f t="shared" si="61"/>
        <v>62</v>
      </c>
      <c r="J831">
        <v>0</v>
      </c>
      <c r="K831">
        <v>0</v>
      </c>
      <c r="L831">
        <v>113572</v>
      </c>
      <c r="M831">
        <v>80</v>
      </c>
      <c r="N831">
        <f t="shared" si="62"/>
        <v>80</v>
      </c>
      <c r="O831" t="s">
        <v>108</v>
      </c>
      <c r="Q831" t="b">
        <f t="shared" si="63"/>
        <v>0</v>
      </c>
    </row>
    <row r="832" spans="1:17" x14ac:dyDescent="0.25">
      <c r="A832">
        <v>831</v>
      </c>
      <c r="B832">
        <v>1</v>
      </c>
      <c r="C832" t="str">
        <f t="shared" si="60"/>
        <v>Survived</v>
      </c>
      <c r="D832">
        <v>3</v>
      </c>
      <c r="E832" t="str">
        <f t="shared" si="64"/>
        <v>Third</v>
      </c>
      <c r="F832" t="s">
        <v>1145</v>
      </c>
      <c r="G832" t="s">
        <v>17</v>
      </c>
      <c r="H832">
        <v>15</v>
      </c>
      <c r="I832">
        <f t="shared" si="61"/>
        <v>15</v>
      </c>
      <c r="J832">
        <v>1</v>
      </c>
      <c r="K832">
        <v>0</v>
      </c>
      <c r="L832">
        <v>2659</v>
      </c>
      <c r="M832">
        <v>14.4542</v>
      </c>
      <c r="N832">
        <f t="shared" si="62"/>
        <v>14.4542</v>
      </c>
      <c r="P832" t="s">
        <v>20</v>
      </c>
      <c r="Q832" t="str">
        <f t="shared" si="63"/>
        <v>Cherbourg</v>
      </c>
    </row>
    <row r="833" spans="1:17" x14ac:dyDescent="0.25">
      <c r="A833">
        <v>832</v>
      </c>
      <c r="B833">
        <v>1</v>
      </c>
      <c r="C833" t="str">
        <f t="shared" si="60"/>
        <v>Survived</v>
      </c>
      <c r="D833">
        <v>2</v>
      </c>
      <c r="E833" t="str">
        <f t="shared" si="64"/>
        <v>Second</v>
      </c>
      <c r="F833" t="s">
        <v>1146</v>
      </c>
      <c r="G833" t="s">
        <v>13</v>
      </c>
      <c r="H833">
        <v>0.83</v>
      </c>
      <c r="I833">
        <f t="shared" si="61"/>
        <v>0.83</v>
      </c>
      <c r="J833">
        <v>1</v>
      </c>
      <c r="K833">
        <v>1</v>
      </c>
      <c r="L833">
        <v>29106</v>
      </c>
      <c r="M833">
        <v>18.75</v>
      </c>
      <c r="N833">
        <f t="shared" si="62"/>
        <v>18.75</v>
      </c>
      <c r="P833" t="s">
        <v>15</v>
      </c>
      <c r="Q833" t="str">
        <f t="shared" si="63"/>
        <v>Southampton</v>
      </c>
    </row>
    <row r="834" spans="1:17" x14ac:dyDescent="0.25">
      <c r="A834">
        <v>833</v>
      </c>
      <c r="B834">
        <v>0</v>
      </c>
      <c r="C834" t="str">
        <f t="shared" ref="C834:C892" si="65">IF(B834=1, "Survived", "Died")</f>
        <v>Died</v>
      </c>
      <c r="D834">
        <v>3</v>
      </c>
      <c r="E834" t="str">
        <f t="shared" si="64"/>
        <v>Third</v>
      </c>
      <c r="F834" t="s">
        <v>1147</v>
      </c>
      <c r="G834" t="s">
        <v>13</v>
      </c>
      <c r="I834">
        <f t="shared" ref="I834:I892" si="66">IF(H834="",AVERAGE(H:H),H834)</f>
        <v>29.69911764705882</v>
      </c>
      <c r="J834">
        <v>0</v>
      </c>
      <c r="K834">
        <v>0</v>
      </c>
      <c r="L834">
        <v>2671</v>
      </c>
      <c r="M834">
        <v>7.2291999999999996</v>
      </c>
      <c r="N834">
        <f t="shared" ref="N834:N892" si="67">IF(M834="",MEDIAN(M:M),M834)</f>
        <v>7.2291999999999996</v>
      </c>
      <c r="P834" t="s">
        <v>20</v>
      </c>
      <c r="Q834" t="str">
        <f t="shared" ref="Q834:Q892" si="68">IF(P834="C", "Cherbourg", IF(P834="Q", "Queenstown", IF(P834="S", "Southampton")))</f>
        <v>Cherbourg</v>
      </c>
    </row>
    <row r="835" spans="1:17" x14ac:dyDescent="0.25">
      <c r="A835">
        <v>834</v>
      </c>
      <c r="B835">
        <v>0</v>
      </c>
      <c r="C835" t="str">
        <f t="shared" si="65"/>
        <v>Died</v>
      </c>
      <c r="D835">
        <v>3</v>
      </c>
      <c r="E835" t="str">
        <f t="shared" ref="E835:E892" si="69">IF(D835=1, "First", IF(D835=2, "Second", IF(D835=3, "Third")))</f>
        <v>Third</v>
      </c>
      <c r="F835" t="s">
        <v>1148</v>
      </c>
      <c r="G835" t="s">
        <v>13</v>
      </c>
      <c r="H835">
        <v>23</v>
      </c>
      <c r="I835">
        <f t="shared" si="66"/>
        <v>23</v>
      </c>
      <c r="J835">
        <v>0</v>
      </c>
      <c r="K835">
        <v>0</v>
      </c>
      <c r="L835">
        <v>347468</v>
      </c>
      <c r="M835">
        <v>7.8541999999999996</v>
      </c>
      <c r="N835">
        <f t="shared" si="67"/>
        <v>7.8541999999999996</v>
      </c>
      <c r="P835" t="s">
        <v>15</v>
      </c>
      <c r="Q835" t="str">
        <f t="shared" si="68"/>
        <v>Southampton</v>
      </c>
    </row>
    <row r="836" spans="1:17" x14ac:dyDescent="0.25">
      <c r="A836">
        <v>835</v>
      </c>
      <c r="B836">
        <v>0</v>
      </c>
      <c r="C836" t="str">
        <f t="shared" si="65"/>
        <v>Died</v>
      </c>
      <c r="D836">
        <v>3</v>
      </c>
      <c r="E836" t="str">
        <f t="shared" si="69"/>
        <v>Third</v>
      </c>
      <c r="F836" t="s">
        <v>1149</v>
      </c>
      <c r="G836" t="s">
        <v>13</v>
      </c>
      <c r="H836">
        <v>18</v>
      </c>
      <c r="I836">
        <f t="shared" si="66"/>
        <v>18</v>
      </c>
      <c r="J836">
        <v>0</v>
      </c>
      <c r="K836">
        <v>0</v>
      </c>
      <c r="L836">
        <v>2223</v>
      </c>
      <c r="M836">
        <v>8.3000000000000007</v>
      </c>
      <c r="N836">
        <f t="shared" si="67"/>
        <v>8.3000000000000007</v>
      </c>
      <c r="P836" t="s">
        <v>15</v>
      </c>
      <c r="Q836" t="str">
        <f t="shared" si="68"/>
        <v>Southampton</v>
      </c>
    </row>
    <row r="837" spans="1:17" x14ac:dyDescent="0.25">
      <c r="A837">
        <v>836</v>
      </c>
      <c r="B837">
        <v>1</v>
      </c>
      <c r="C837" t="str">
        <f t="shared" si="65"/>
        <v>Survived</v>
      </c>
      <c r="D837">
        <v>1</v>
      </c>
      <c r="E837" t="str">
        <f t="shared" si="69"/>
        <v>First</v>
      </c>
      <c r="F837" t="s">
        <v>1150</v>
      </c>
      <c r="G837" t="s">
        <v>17</v>
      </c>
      <c r="H837">
        <v>39</v>
      </c>
      <c r="I837">
        <f t="shared" si="66"/>
        <v>39</v>
      </c>
      <c r="J837">
        <v>1</v>
      </c>
      <c r="K837">
        <v>1</v>
      </c>
      <c r="L837" t="s">
        <v>1151</v>
      </c>
      <c r="M837">
        <v>83.158299999999997</v>
      </c>
      <c r="N837">
        <f t="shared" si="67"/>
        <v>83.158299999999997</v>
      </c>
      <c r="O837" t="s">
        <v>1152</v>
      </c>
      <c r="P837" t="s">
        <v>20</v>
      </c>
      <c r="Q837" t="str">
        <f t="shared" si="68"/>
        <v>Cherbourg</v>
      </c>
    </row>
    <row r="838" spans="1:17" x14ac:dyDescent="0.25">
      <c r="A838">
        <v>837</v>
      </c>
      <c r="B838">
        <v>0</v>
      </c>
      <c r="C838" t="str">
        <f t="shared" si="65"/>
        <v>Died</v>
      </c>
      <c r="D838">
        <v>3</v>
      </c>
      <c r="E838" t="str">
        <f t="shared" si="69"/>
        <v>Third</v>
      </c>
      <c r="F838" t="s">
        <v>1153</v>
      </c>
      <c r="G838" t="s">
        <v>13</v>
      </c>
      <c r="H838">
        <v>21</v>
      </c>
      <c r="I838">
        <f t="shared" si="66"/>
        <v>21</v>
      </c>
      <c r="J838">
        <v>0</v>
      </c>
      <c r="K838">
        <v>0</v>
      </c>
      <c r="L838">
        <v>315097</v>
      </c>
      <c r="M838">
        <v>8.6624999999999996</v>
      </c>
      <c r="N838">
        <f t="shared" si="67"/>
        <v>8.6624999999999996</v>
      </c>
      <c r="P838" t="s">
        <v>15</v>
      </c>
      <c r="Q838" t="str">
        <f t="shared" si="68"/>
        <v>Southampton</v>
      </c>
    </row>
    <row r="839" spans="1:17" x14ac:dyDescent="0.25">
      <c r="A839">
        <v>838</v>
      </c>
      <c r="B839">
        <v>0</v>
      </c>
      <c r="C839" t="str">
        <f t="shared" si="65"/>
        <v>Died</v>
      </c>
      <c r="D839">
        <v>3</v>
      </c>
      <c r="E839" t="str">
        <f t="shared" si="69"/>
        <v>Third</v>
      </c>
      <c r="F839" t="s">
        <v>1154</v>
      </c>
      <c r="G839" t="s">
        <v>13</v>
      </c>
      <c r="I839">
        <f t="shared" si="66"/>
        <v>29.69911764705882</v>
      </c>
      <c r="J839">
        <v>0</v>
      </c>
      <c r="K839">
        <v>0</v>
      </c>
      <c r="L839">
        <v>392092</v>
      </c>
      <c r="M839">
        <v>8.0500000000000007</v>
      </c>
      <c r="N839">
        <f t="shared" si="67"/>
        <v>8.0500000000000007</v>
      </c>
      <c r="P839" t="s">
        <v>15</v>
      </c>
      <c r="Q839" t="str">
        <f t="shared" si="68"/>
        <v>Southampton</v>
      </c>
    </row>
    <row r="840" spans="1:17" x14ac:dyDescent="0.25">
      <c r="A840">
        <v>839</v>
      </c>
      <c r="B840">
        <v>1</v>
      </c>
      <c r="C840" t="str">
        <f t="shared" si="65"/>
        <v>Survived</v>
      </c>
      <c r="D840">
        <v>3</v>
      </c>
      <c r="E840" t="str">
        <f t="shared" si="69"/>
        <v>Third</v>
      </c>
      <c r="F840" t="s">
        <v>1155</v>
      </c>
      <c r="G840" t="s">
        <v>13</v>
      </c>
      <c r="H840">
        <v>32</v>
      </c>
      <c r="I840">
        <f t="shared" si="66"/>
        <v>32</v>
      </c>
      <c r="J840">
        <v>0</v>
      </c>
      <c r="K840">
        <v>0</v>
      </c>
      <c r="L840">
        <v>1601</v>
      </c>
      <c r="M840">
        <v>56.495800000000003</v>
      </c>
      <c r="N840">
        <f t="shared" si="67"/>
        <v>56.495800000000003</v>
      </c>
      <c r="P840" t="s">
        <v>15</v>
      </c>
      <c r="Q840" t="str">
        <f t="shared" si="68"/>
        <v>Southampton</v>
      </c>
    </row>
    <row r="841" spans="1:17" x14ac:dyDescent="0.25">
      <c r="A841">
        <v>840</v>
      </c>
      <c r="B841">
        <v>1</v>
      </c>
      <c r="C841" t="str">
        <f t="shared" si="65"/>
        <v>Survived</v>
      </c>
      <c r="D841">
        <v>1</v>
      </c>
      <c r="E841" t="str">
        <f t="shared" si="69"/>
        <v>First</v>
      </c>
      <c r="F841" t="s">
        <v>1156</v>
      </c>
      <c r="G841" t="s">
        <v>13</v>
      </c>
      <c r="I841">
        <f t="shared" si="66"/>
        <v>29.69911764705882</v>
      </c>
      <c r="J841">
        <v>0</v>
      </c>
      <c r="K841">
        <v>0</v>
      </c>
      <c r="L841">
        <v>11774</v>
      </c>
      <c r="M841">
        <v>29.7</v>
      </c>
      <c r="N841">
        <f t="shared" si="67"/>
        <v>29.7</v>
      </c>
      <c r="O841" t="s">
        <v>1157</v>
      </c>
      <c r="P841" t="s">
        <v>20</v>
      </c>
      <c r="Q841" t="str">
        <f t="shared" si="68"/>
        <v>Cherbourg</v>
      </c>
    </row>
    <row r="842" spans="1:17" x14ac:dyDescent="0.25">
      <c r="A842">
        <v>841</v>
      </c>
      <c r="B842">
        <v>0</v>
      </c>
      <c r="C842" t="str">
        <f t="shared" si="65"/>
        <v>Died</v>
      </c>
      <c r="D842">
        <v>3</v>
      </c>
      <c r="E842" t="str">
        <f t="shared" si="69"/>
        <v>Third</v>
      </c>
      <c r="F842" t="s">
        <v>1158</v>
      </c>
      <c r="G842" t="s">
        <v>13</v>
      </c>
      <c r="H842">
        <v>20</v>
      </c>
      <c r="I842">
        <f t="shared" si="66"/>
        <v>20</v>
      </c>
      <c r="J842">
        <v>0</v>
      </c>
      <c r="K842">
        <v>0</v>
      </c>
      <c r="L842" t="s">
        <v>1159</v>
      </c>
      <c r="M842">
        <v>7.9249999999999998</v>
      </c>
      <c r="N842">
        <f t="shared" si="67"/>
        <v>7.9249999999999998</v>
      </c>
      <c r="P842" t="s">
        <v>15</v>
      </c>
      <c r="Q842" t="str">
        <f t="shared" si="68"/>
        <v>Southampton</v>
      </c>
    </row>
    <row r="843" spans="1:17" x14ac:dyDescent="0.25">
      <c r="A843">
        <v>842</v>
      </c>
      <c r="B843">
        <v>0</v>
      </c>
      <c r="C843" t="str">
        <f t="shared" si="65"/>
        <v>Died</v>
      </c>
      <c r="D843">
        <v>2</v>
      </c>
      <c r="E843" t="str">
        <f t="shared" si="69"/>
        <v>Second</v>
      </c>
      <c r="F843" t="s">
        <v>1160</v>
      </c>
      <c r="G843" t="s">
        <v>13</v>
      </c>
      <c r="H843">
        <v>16</v>
      </c>
      <c r="I843">
        <f t="shared" si="66"/>
        <v>16</v>
      </c>
      <c r="J843">
        <v>0</v>
      </c>
      <c r="K843">
        <v>0</v>
      </c>
      <c r="L843" t="s">
        <v>1072</v>
      </c>
      <c r="M843">
        <v>10.5</v>
      </c>
      <c r="N843">
        <f t="shared" si="67"/>
        <v>10.5</v>
      </c>
      <c r="P843" t="s">
        <v>15</v>
      </c>
      <c r="Q843" t="str">
        <f t="shared" si="68"/>
        <v>Southampton</v>
      </c>
    </row>
    <row r="844" spans="1:17" x14ac:dyDescent="0.25">
      <c r="A844">
        <v>843</v>
      </c>
      <c r="B844">
        <v>1</v>
      </c>
      <c r="C844" t="str">
        <f t="shared" si="65"/>
        <v>Survived</v>
      </c>
      <c r="D844">
        <v>1</v>
      </c>
      <c r="E844" t="str">
        <f t="shared" si="69"/>
        <v>First</v>
      </c>
      <c r="F844" t="s">
        <v>1161</v>
      </c>
      <c r="G844" t="s">
        <v>17</v>
      </c>
      <c r="H844">
        <v>30</v>
      </c>
      <c r="I844">
        <f t="shared" si="66"/>
        <v>30</v>
      </c>
      <c r="J844">
        <v>0</v>
      </c>
      <c r="K844">
        <v>0</v>
      </c>
      <c r="L844">
        <v>113798</v>
      </c>
      <c r="M844">
        <v>31</v>
      </c>
      <c r="N844">
        <f t="shared" si="67"/>
        <v>31</v>
      </c>
      <c r="P844" t="s">
        <v>20</v>
      </c>
      <c r="Q844" t="str">
        <f t="shared" si="68"/>
        <v>Cherbourg</v>
      </c>
    </row>
    <row r="845" spans="1:17" x14ac:dyDescent="0.25">
      <c r="A845">
        <v>844</v>
      </c>
      <c r="B845">
        <v>0</v>
      </c>
      <c r="C845" t="str">
        <f t="shared" si="65"/>
        <v>Died</v>
      </c>
      <c r="D845">
        <v>3</v>
      </c>
      <c r="E845" t="str">
        <f t="shared" si="69"/>
        <v>Third</v>
      </c>
      <c r="F845" t="s">
        <v>1162</v>
      </c>
      <c r="G845" t="s">
        <v>13</v>
      </c>
      <c r="H845">
        <v>34.5</v>
      </c>
      <c r="I845">
        <f t="shared" si="66"/>
        <v>34.5</v>
      </c>
      <c r="J845">
        <v>0</v>
      </c>
      <c r="K845">
        <v>0</v>
      </c>
      <c r="L845">
        <v>2683</v>
      </c>
      <c r="M845">
        <v>6.4375</v>
      </c>
      <c r="N845">
        <f t="shared" si="67"/>
        <v>6.4375</v>
      </c>
      <c r="P845" t="s">
        <v>20</v>
      </c>
      <c r="Q845" t="str">
        <f t="shared" si="68"/>
        <v>Cherbourg</v>
      </c>
    </row>
    <row r="846" spans="1:17" x14ac:dyDescent="0.25">
      <c r="A846">
        <v>845</v>
      </c>
      <c r="B846">
        <v>0</v>
      </c>
      <c r="C846" t="str">
        <f t="shared" si="65"/>
        <v>Died</v>
      </c>
      <c r="D846">
        <v>3</v>
      </c>
      <c r="E846" t="str">
        <f t="shared" si="69"/>
        <v>Third</v>
      </c>
      <c r="F846" t="s">
        <v>1163</v>
      </c>
      <c r="G846" t="s">
        <v>13</v>
      </c>
      <c r="H846">
        <v>17</v>
      </c>
      <c r="I846">
        <f t="shared" si="66"/>
        <v>17</v>
      </c>
      <c r="J846">
        <v>0</v>
      </c>
      <c r="K846">
        <v>0</v>
      </c>
      <c r="L846">
        <v>315090</v>
      </c>
      <c r="M846">
        <v>8.6624999999999996</v>
      </c>
      <c r="N846">
        <f t="shared" si="67"/>
        <v>8.6624999999999996</v>
      </c>
      <c r="P846" t="s">
        <v>15</v>
      </c>
      <c r="Q846" t="str">
        <f t="shared" si="68"/>
        <v>Southampton</v>
      </c>
    </row>
    <row r="847" spans="1:17" x14ac:dyDescent="0.25">
      <c r="A847">
        <v>846</v>
      </c>
      <c r="B847">
        <v>0</v>
      </c>
      <c r="C847" t="str">
        <f t="shared" si="65"/>
        <v>Died</v>
      </c>
      <c r="D847">
        <v>3</v>
      </c>
      <c r="E847" t="str">
        <f t="shared" si="69"/>
        <v>Third</v>
      </c>
      <c r="F847" t="s">
        <v>1164</v>
      </c>
      <c r="G847" t="s">
        <v>13</v>
      </c>
      <c r="H847">
        <v>42</v>
      </c>
      <c r="I847">
        <f t="shared" si="66"/>
        <v>42</v>
      </c>
      <c r="J847">
        <v>0</v>
      </c>
      <c r="K847">
        <v>0</v>
      </c>
      <c r="L847" t="s">
        <v>1165</v>
      </c>
      <c r="M847">
        <v>7.55</v>
      </c>
      <c r="N847">
        <f t="shared" si="67"/>
        <v>7.55</v>
      </c>
      <c r="P847" t="s">
        <v>15</v>
      </c>
      <c r="Q847" t="str">
        <f t="shared" si="68"/>
        <v>Southampton</v>
      </c>
    </row>
    <row r="848" spans="1:17" x14ac:dyDescent="0.25">
      <c r="A848">
        <v>847</v>
      </c>
      <c r="B848">
        <v>0</v>
      </c>
      <c r="C848" t="str">
        <f t="shared" si="65"/>
        <v>Died</v>
      </c>
      <c r="D848">
        <v>3</v>
      </c>
      <c r="E848" t="str">
        <f t="shared" si="69"/>
        <v>Third</v>
      </c>
      <c r="F848" t="s">
        <v>1166</v>
      </c>
      <c r="G848" t="s">
        <v>13</v>
      </c>
      <c r="I848">
        <f t="shared" si="66"/>
        <v>29.69911764705882</v>
      </c>
      <c r="J848">
        <v>8</v>
      </c>
      <c r="K848">
        <v>2</v>
      </c>
      <c r="L848" t="s">
        <v>251</v>
      </c>
      <c r="M848">
        <v>69.55</v>
      </c>
      <c r="N848">
        <f t="shared" si="67"/>
        <v>69.55</v>
      </c>
      <c r="P848" t="s">
        <v>15</v>
      </c>
      <c r="Q848" t="str">
        <f t="shared" si="68"/>
        <v>Southampton</v>
      </c>
    </row>
    <row r="849" spans="1:17" x14ac:dyDescent="0.25">
      <c r="A849">
        <v>848</v>
      </c>
      <c r="B849">
        <v>0</v>
      </c>
      <c r="C849" t="str">
        <f t="shared" si="65"/>
        <v>Died</v>
      </c>
      <c r="D849">
        <v>3</v>
      </c>
      <c r="E849" t="str">
        <f t="shared" si="69"/>
        <v>Third</v>
      </c>
      <c r="F849" t="s">
        <v>1167</v>
      </c>
      <c r="G849" t="s">
        <v>13</v>
      </c>
      <c r="H849">
        <v>35</v>
      </c>
      <c r="I849">
        <f t="shared" si="66"/>
        <v>35</v>
      </c>
      <c r="J849">
        <v>0</v>
      </c>
      <c r="K849">
        <v>0</v>
      </c>
      <c r="L849">
        <v>349213</v>
      </c>
      <c r="M849">
        <v>7.8958000000000004</v>
      </c>
      <c r="N849">
        <f t="shared" si="67"/>
        <v>7.8958000000000004</v>
      </c>
      <c r="P849" t="s">
        <v>20</v>
      </c>
      <c r="Q849" t="str">
        <f t="shared" si="68"/>
        <v>Cherbourg</v>
      </c>
    </row>
    <row r="850" spans="1:17" x14ac:dyDescent="0.25">
      <c r="A850">
        <v>849</v>
      </c>
      <c r="B850">
        <v>0</v>
      </c>
      <c r="C850" t="str">
        <f t="shared" si="65"/>
        <v>Died</v>
      </c>
      <c r="D850">
        <v>2</v>
      </c>
      <c r="E850" t="str">
        <f t="shared" si="69"/>
        <v>Second</v>
      </c>
      <c r="F850" t="s">
        <v>1168</v>
      </c>
      <c r="G850" t="s">
        <v>13</v>
      </c>
      <c r="H850">
        <v>28</v>
      </c>
      <c r="I850">
        <f t="shared" si="66"/>
        <v>28</v>
      </c>
      <c r="J850">
        <v>0</v>
      </c>
      <c r="K850">
        <v>1</v>
      </c>
      <c r="L850">
        <v>248727</v>
      </c>
      <c r="M850">
        <v>33</v>
      </c>
      <c r="N850">
        <f t="shared" si="67"/>
        <v>33</v>
      </c>
      <c r="P850" t="s">
        <v>15</v>
      </c>
      <c r="Q850" t="str">
        <f t="shared" si="68"/>
        <v>Southampton</v>
      </c>
    </row>
    <row r="851" spans="1:17" x14ac:dyDescent="0.25">
      <c r="A851">
        <v>850</v>
      </c>
      <c r="B851">
        <v>1</v>
      </c>
      <c r="C851" t="str">
        <f t="shared" si="65"/>
        <v>Survived</v>
      </c>
      <c r="D851">
        <v>1</v>
      </c>
      <c r="E851" t="str">
        <f t="shared" si="69"/>
        <v>First</v>
      </c>
      <c r="F851" t="s">
        <v>1169</v>
      </c>
      <c r="G851" t="s">
        <v>17</v>
      </c>
      <c r="I851">
        <f t="shared" si="66"/>
        <v>29.69911764705882</v>
      </c>
      <c r="J851">
        <v>1</v>
      </c>
      <c r="K851">
        <v>0</v>
      </c>
      <c r="L851">
        <v>17453</v>
      </c>
      <c r="M851">
        <v>89.104200000000006</v>
      </c>
      <c r="N851">
        <f t="shared" si="67"/>
        <v>89.104200000000006</v>
      </c>
      <c r="O851" t="s">
        <v>655</v>
      </c>
      <c r="P851" t="s">
        <v>20</v>
      </c>
      <c r="Q851" t="str">
        <f t="shared" si="68"/>
        <v>Cherbourg</v>
      </c>
    </row>
    <row r="852" spans="1:17" x14ac:dyDescent="0.25">
      <c r="A852">
        <v>851</v>
      </c>
      <c r="B852">
        <v>0</v>
      </c>
      <c r="C852" t="str">
        <f t="shared" si="65"/>
        <v>Died</v>
      </c>
      <c r="D852">
        <v>3</v>
      </c>
      <c r="E852" t="str">
        <f t="shared" si="69"/>
        <v>Third</v>
      </c>
      <c r="F852" t="s">
        <v>1170</v>
      </c>
      <c r="G852" t="s">
        <v>13</v>
      </c>
      <c r="H852">
        <v>4</v>
      </c>
      <c r="I852">
        <f t="shared" si="66"/>
        <v>4</v>
      </c>
      <c r="J852">
        <v>4</v>
      </c>
      <c r="K852">
        <v>2</v>
      </c>
      <c r="L852">
        <v>347082</v>
      </c>
      <c r="M852">
        <v>31.274999999999999</v>
      </c>
      <c r="N852">
        <f t="shared" si="67"/>
        <v>31.274999999999999</v>
      </c>
      <c r="P852" t="s">
        <v>15</v>
      </c>
      <c r="Q852" t="str">
        <f t="shared" si="68"/>
        <v>Southampton</v>
      </c>
    </row>
    <row r="853" spans="1:17" x14ac:dyDescent="0.25">
      <c r="A853">
        <v>852</v>
      </c>
      <c r="B853">
        <v>0</v>
      </c>
      <c r="C853" t="str">
        <f t="shared" si="65"/>
        <v>Died</v>
      </c>
      <c r="D853">
        <v>3</v>
      </c>
      <c r="E853" t="str">
        <f t="shared" si="69"/>
        <v>Third</v>
      </c>
      <c r="F853" t="s">
        <v>1171</v>
      </c>
      <c r="G853" t="s">
        <v>13</v>
      </c>
      <c r="H853">
        <v>74</v>
      </c>
      <c r="I853">
        <f t="shared" si="66"/>
        <v>74</v>
      </c>
      <c r="J853">
        <v>0</v>
      </c>
      <c r="K853">
        <v>0</v>
      </c>
      <c r="L853">
        <v>347060</v>
      </c>
      <c r="M853">
        <v>7.7750000000000004</v>
      </c>
      <c r="N853">
        <f t="shared" si="67"/>
        <v>7.7750000000000004</v>
      </c>
      <c r="P853" t="s">
        <v>15</v>
      </c>
      <c r="Q853" t="str">
        <f t="shared" si="68"/>
        <v>Southampton</v>
      </c>
    </row>
    <row r="854" spans="1:17" x14ac:dyDescent="0.25">
      <c r="A854">
        <v>853</v>
      </c>
      <c r="B854">
        <v>0</v>
      </c>
      <c r="C854" t="str">
        <f t="shared" si="65"/>
        <v>Died</v>
      </c>
      <c r="D854">
        <v>3</v>
      </c>
      <c r="E854" t="str">
        <f t="shared" si="69"/>
        <v>Third</v>
      </c>
      <c r="F854" t="s">
        <v>1172</v>
      </c>
      <c r="G854" t="s">
        <v>17</v>
      </c>
      <c r="H854">
        <v>9</v>
      </c>
      <c r="I854">
        <f t="shared" si="66"/>
        <v>9</v>
      </c>
      <c r="J854">
        <v>1</v>
      </c>
      <c r="K854">
        <v>1</v>
      </c>
      <c r="L854">
        <v>2678</v>
      </c>
      <c r="M854">
        <v>15.245799999999999</v>
      </c>
      <c r="N854">
        <f t="shared" si="67"/>
        <v>15.245799999999999</v>
      </c>
      <c r="P854" t="s">
        <v>20</v>
      </c>
      <c r="Q854" t="str">
        <f t="shared" si="68"/>
        <v>Cherbourg</v>
      </c>
    </row>
    <row r="855" spans="1:17" x14ac:dyDescent="0.25">
      <c r="A855">
        <v>854</v>
      </c>
      <c r="B855">
        <v>1</v>
      </c>
      <c r="C855" t="str">
        <f t="shared" si="65"/>
        <v>Survived</v>
      </c>
      <c r="D855">
        <v>1</v>
      </c>
      <c r="E855" t="str">
        <f t="shared" si="69"/>
        <v>First</v>
      </c>
      <c r="F855" t="s">
        <v>1173</v>
      </c>
      <c r="G855" t="s">
        <v>17</v>
      </c>
      <c r="H855">
        <v>16</v>
      </c>
      <c r="I855">
        <f t="shared" si="66"/>
        <v>16</v>
      </c>
      <c r="J855">
        <v>0</v>
      </c>
      <c r="K855">
        <v>1</v>
      </c>
      <c r="L855" t="s">
        <v>1174</v>
      </c>
      <c r="M855">
        <v>39.4</v>
      </c>
      <c r="N855">
        <f t="shared" si="67"/>
        <v>39.4</v>
      </c>
      <c r="O855" t="s">
        <v>1175</v>
      </c>
      <c r="P855" t="s">
        <v>15</v>
      </c>
      <c r="Q855" t="str">
        <f t="shared" si="68"/>
        <v>Southampton</v>
      </c>
    </row>
    <row r="856" spans="1:17" x14ac:dyDescent="0.25">
      <c r="A856">
        <v>855</v>
      </c>
      <c r="B856">
        <v>0</v>
      </c>
      <c r="C856" t="str">
        <f t="shared" si="65"/>
        <v>Died</v>
      </c>
      <c r="D856">
        <v>2</v>
      </c>
      <c r="E856" t="str">
        <f t="shared" si="69"/>
        <v>Second</v>
      </c>
      <c r="F856" t="s">
        <v>1176</v>
      </c>
      <c r="G856" t="s">
        <v>17</v>
      </c>
      <c r="H856">
        <v>44</v>
      </c>
      <c r="I856">
        <f t="shared" si="66"/>
        <v>44</v>
      </c>
      <c r="J856">
        <v>1</v>
      </c>
      <c r="K856">
        <v>0</v>
      </c>
      <c r="L856">
        <v>244252</v>
      </c>
      <c r="M856">
        <v>26</v>
      </c>
      <c r="N856">
        <f t="shared" si="67"/>
        <v>26</v>
      </c>
      <c r="P856" t="s">
        <v>15</v>
      </c>
      <c r="Q856" t="str">
        <f t="shared" si="68"/>
        <v>Southampton</v>
      </c>
    </row>
    <row r="857" spans="1:17" x14ac:dyDescent="0.25">
      <c r="A857">
        <v>856</v>
      </c>
      <c r="B857">
        <v>1</v>
      </c>
      <c r="C857" t="str">
        <f t="shared" si="65"/>
        <v>Survived</v>
      </c>
      <c r="D857">
        <v>3</v>
      </c>
      <c r="E857" t="str">
        <f t="shared" si="69"/>
        <v>Third</v>
      </c>
      <c r="F857" t="s">
        <v>1177</v>
      </c>
      <c r="G857" t="s">
        <v>17</v>
      </c>
      <c r="H857">
        <v>18</v>
      </c>
      <c r="I857">
        <f t="shared" si="66"/>
        <v>18</v>
      </c>
      <c r="J857">
        <v>0</v>
      </c>
      <c r="K857">
        <v>1</v>
      </c>
      <c r="L857">
        <v>392091</v>
      </c>
      <c r="M857">
        <v>9.35</v>
      </c>
      <c r="N857">
        <f t="shared" si="67"/>
        <v>9.35</v>
      </c>
      <c r="P857" t="s">
        <v>15</v>
      </c>
      <c r="Q857" t="str">
        <f t="shared" si="68"/>
        <v>Southampton</v>
      </c>
    </row>
    <row r="858" spans="1:17" x14ac:dyDescent="0.25">
      <c r="A858">
        <v>857</v>
      </c>
      <c r="B858">
        <v>1</v>
      </c>
      <c r="C858" t="str">
        <f t="shared" si="65"/>
        <v>Survived</v>
      </c>
      <c r="D858">
        <v>1</v>
      </c>
      <c r="E858" t="str">
        <f t="shared" si="69"/>
        <v>First</v>
      </c>
      <c r="F858" t="s">
        <v>1178</v>
      </c>
      <c r="G858" t="s">
        <v>17</v>
      </c>
      <c r="H858">
        <v>45</v>
      </c>
      <c r="I858">
        <f t="shared" si="66"/>
        <v>45</v>
      </c>
      <c r="J858">
        <v>1</v>
      </c>
      <c r="K858">
        <v>1</v>
      </c>
      <c r="L858">
        <v>36928</v>
      </c>
      <c r="M858">
        <v>164.86670000000001</v>
      </c>
      <c r="N858">
        <f t="shared" si="67"/>
        <v>164.86670000000001</v>
      </c>
      <c r="P858" t="s">
        <v>15</v>
      </c>
      <c r="Q858" t="str">
        <f t="shared" si="68"/>
        <v>Southampton</v>
      </c>
    </row>
    <row r="859" spans="1:17" x14ac:dyDescent="0.25">
      <c r="A859">
        <v>858</v>
      </c>
      <c r="B859">
        <v>1</v>
      </c>
      <c r="C859" t="str">
        <f t="shared" si="65"/>
        <v>Survived</v>
      </c>
      <c r="D859">
        <v>1</v>
      </c>
      <c r="E859" t="str">
        <f t="shared" si="69"/>
        <v>First</v>
      </c>
      <c r="F859" t="s">
        <v>1179</v>
      </c>
      <c r="G859" t="s">
        <v>13</v>
      </c>
      <c r="H859">
        <v>51</v>
      </c>
      <c r="I859">
        <f t="shared" si="66"/>
        <v>51</v>
      </c>
      <c r="J859">
        <v>0</v>
      </c>
      <c r="K859">
        <v>0</v>
      </c>
      <c r="L859">
        <v>113055</v>
      </c>
      <c r="M859">
        <v>26.55</v>
      </c>
      <c r="N859">
        <f t="shared" si="67"/>
        <v>26.55</v>
      </c>
      <c r="O859" t="s">
        <v>1180</v>
      </c>
      <c r="P859" t="s">
        <v>15</v>
      </c>
      <c r="Q859" t="str">
        <f t="shared" si="68"/>
        <v>Southampton</v>
      </c>
    </row>
    <row r="860" spans="1:17" x14ac:dyDescent="0.25">
      <c r="A860">
        <v>859</v>
      </c>
      <c r="B860">
        <v>1</v>
      </c>
      <c r="C860" t="str">
        <f t="shared" si="65"/>
        <v>Survived</v>
      </c>
      <c r="D860">
        <v>3</v>
      </c>
      <c r="E860" t="str">
        <f t="shared" si="69"/>
        <v>Third</v>
      </c>
      <c r="F860" t="s">
        <v>1181</v>
      </c>
      <c r="G860" t="s">
        <v>17</v>
      </c>
      <c r="H860">
        <v>24</v>
      </c>
      <c r="I860">
        <f t="shared" si="66"/>
        <v>24</v>
      </c>
      <c r="J860">
        <v>0</v>
      </c>
      <c r="K860">
        <v>3</v>
      </c>
      <c r="L860">
        <v>2666</v>
      </c>
      <c r="M860">
        <v>19.258299999999998</v>
      </c>
      <c r="N860">
        <f t="shared" si="67"/>
        <v>19.258299999999998</v>
      </c>
      <c r="P860" t="s">
        <v>20</v>
      </c>
      <c r="Q860" t="str">
        <f t="shared" si="68"/>
        <v>Cherbourg</v>
      </c>
    </row>
    <row r="861" spans="1:17" x14ac:dyDescent="0.25">
      <c r="A861">
        <v>860</v>
      </c>
      <c r="B861">
        <v>0</v>
      </c>
      <c r="C861" t="str">
        <f t="shared" si="65"/>
        <v>Died</v>
      </c>
      <c r="D861">
        <v>3</v>
      </c>
      <c r="E861" t="str">
        <f t="shared" si="69"/>
        <v>Third</v>
      </c>
      <c r="F861" t="s">
        <v>1182</v>
      </c>
      <c r="G861" t="s">
        <v>13</v>
      </c>
      <c r="I861">
        <f t="shared" si="66"/>
        <v>29.69911764705882</v>
      </c>
      <c r="J861">
        <v>0</v>
      </c>
      <c r="K861">
        <v>0</v>
      </c>
      <c r="L861">
        <v>2629</v>
      </c>
      <c r="M861">
        <v>7.2291999999999996</v>
      </c>
      <c r="N861">
        <f t="shared" si="67"/>
        <v>7.2291999999999996</v>
      </c>
      <c r="P861" t="s">
        <v>20</v>
      </c>
      <c r="Q861" t="str">
        <f t="shared" si="68"/>
        <v>Cherbourg</v>
      </c>
    </row>
    <row r="862" spans="1:17" x14ac:dyDescent="0.25">
      <c r="A862">
        <v>861</v>
      </c>
      <c r="B862">
        <v>0</v>
      </c>
      <c r="C862" t="str">
        <f t="shared" si="65"/>
        <v>Died</v>
      </c>
      <c r="D862">
        <v>3</v>
      </c>
      <c r="E862" t="str">
        <f t="shared" si="69"/>
        <v>Third</v>
      </c>
      <c r="F862" t="s">
        <v>1183</v>
      </c>
      <c r="G862" t="s">
        <v>13</v>
      </c>
      <c r="H862">
        <v>41</v>
      </c>
      <c r="I862">
        <f t="shared" si="66"/>
        <v>41</v>
      </c>
      <c r="J862">
        <v>2</v>
      </c>
      <c r="K862">
        <v>0</v>
      </c>
      <c r="L862">
        <v>350026</v>
      </c>
      <c r="M862">
        <v>14.1083</v>
      </c>
      <c r="N862">
        <f t="shared" si="67"/>
        <v>14.1083</v>
      </c>
      <c r="P862" t="s">
        <v>15</v>
      </c>
      <c r="Q862" t="str">
        <f t="shared" si="68"/>
        <v>Southampton</v>
      </c>
    </row>
    <row r="863" spans="1:17" x14ac:dyDescent="0.25">
      <c r="A863">
        <v>862</v>
      </c>
      <c r="B863">
        <v>0</v>
      </c>
      <c r="C863" t="str">
        <f t="shared" si="65"/>
        <v>Died</v>
      </c>
      <c r="D863">
        <v>2</v>
      </c>
      <c r="E863" t="str">
        <f t="shared" si="69"/>
        <v>Second</v>
      </c>
      <c r="F863" t="s">
        <v>1184</v>
      </c>
      <c r="G863" t="s">
        <v>13</v>
      </c>
      <c r="H863">
        <v>21</v>
      </c>
      <c r="I863">
        <f t="shared" si="66"/>
        <v>21</v>
      </c>
      <c r="J863">
        <v>1</v>
      </c>
      <c r="K863">
        <v>0</v>
      </c>
      <c r="L863">
        <v>28134</v>
      </c>
      <c r="M863">
        <v>11.5</v>
      </c>
      <c r="N863">
        <f t="shared" si="67"/>
        <v>11.5</v>
      </c>
      <c r="P863" t="s">
        <v>15</v>
      </c>
      <c r="Q863" t="str">
        <f t="shared" si="68"/>
        <v>Southampton</v>
      </c>
    </row>
    <row r="864" spans="1:17" x14ac:dyDescent="0.25">
      <c r="A864">
        <v>863</v>
      </c>
      <c r="B864">
        <v>1</v>
      </c>
      <c r="C864" t="str">
        <f t="shared" si="65"/>
        <v>Survived</v>
      </c>
      <c r="D864">
        <v>1</v>
      </c>
      <c r="E864" t="str">
        <f t="shared" si="69"/>
        <v>First</v>
      </c>
      <c r="F864" t="s">
        <v>1185</v>
      </c>
      <c r="G864" t="s">
        <v>17</v>
      </c>
      <c r="H864">
        <v>48</v>
      </c>
      <c r="I864">
        <f t="shared" si="66"/>
        <v>48</v>
      </c>
      <c r="J864">
        <v>0</v>
      </c>
      <c r="K864">
        <v>0</v>
      </c>
      <c r="L864">
        <v>17466</v>
      </c>
      <c r="M864">
        <v>25.929200000000002</v>
      </c>
      <c r="N864">
        <f t="shared" si="67"/>
        <v>25.929200000000002</v>
      </c>
      <c r="O864" t="s">
        <v>1105</v>
      </c>
      <c r="P864" t="s">
        <v>15</v>
      </c>
      <c r="Q864" t="str">
        <f t="shared" si="68"/>
        <v>Southampton</v>
      </c>
    </row>
    <row r="865" spans="1:17" x14ac:dyDescent="0.25">
      <c r="A865">
        <v>864</v>
      </c>
      <c r="B865">
        <v>0</v>
      </c>
      <c r="C865" t="str">
        <f t="shared" si="65"/>
        <v>Died</v>
      </c>
      <c r="D865">
        <v>3</v>
      </c>
      <c r="E865" t="str">
        <f t="shared" si="69"/>
        <v>Third</v>
      </c>
      <c r="F865" t="s">
        <v>1186</v>
      </c>
      <c r="G865" t="s">
        <v>17</v>
      </c>
      <c r="I865">
        <f t="shared" si="66"/>
        <v>29.69911764705882</v>
      </c>
      <c r="J865">
        <v>8</v>
      </c>
      <c r="K865">
        <v>2</v>
      </c>
      <c r="L865" t="s">
        <v>251</v>
      </c>
      <c r="M865">
        <v>69.55</v>
      </c>
      <c r="N865">
        <f t="shared" si="67"/>
        <v>69.55</v>
      </c>
      <c r="P865" t="s">
        <v>15</v>
      </c>
      <c r="Q865" t="str">
        <f t="shared" si="68"/>
        <v>Southampton</v>
      </c>
    </row>
    <row r="866" spans="1:17" x14ac:dyDescent="0.25">
      <c r="A866">
        <v>865</v>
      </c>
      <c r="B866">
        <v>0</v>
      </c>
      <c r="C866" t="str">
        <f t="shared" si="65"/>
        <v>Died</v>
      </c>
      <c r="D866">
        <v>2</v>
      </c>
      <c r="E866" t="str">
        <f t="shared" si="69"/>
        <v>Second</v>
      </c>
      <c r="F866" t="s">
        <v>1187</v>
      </c>
      <c r="G866" t="s">
        <v>13</v>
      </c>
      <c r="H866">
        <v>24</v>
      </c>
      <c r="I866">
        <f t="shared" si="66"/>
        <v>24</v>
      </c>
      <c r="J866">
        <v>0</v>
      </c>
      <c r="K866">
        <v>0</v>
      </c>
      <c r="L866">
        <v>233866</v>
      </c>
      <c r="M866">
        <v>13</v>
      </c>
      <c r="N866">
        <f t="shared" si="67"/>
        <v>13</v>
      </c>
      <c r="P866" t="s">
        <v>15</v>
      </c>
      <c r="Q866" t="str">
        <f t="shared" si="68"/>
        <v>Southampton</v>
      </c>
    </row>
    <row r="867" spans="1:17" x14ac:dyDescent="0.25">
      <c r="A867">
        <v>866</v>
      </c>
      <c r="B867">
        <v>1</v>
      </c>
      <c r="C867" t="str">
        <f t="shared" si="65"/>
        <v>Survived</v>
      </c>
      <c r="D867">
        <v>2</v>
      </c>
      <c r="E867" t="str">
        <f t="shared" si="69"/>
        <v>Second</v>
      </c>
      <c r="F867" t="s">
        <v>1188</v>
      </c>
      <c r="G867" t="s">
        <v>17</v>
      </c>
      <c r="H867">
        <v>42</v>
      </c>
      <c r="I867">
        <f t="shared" si="66"/>
        <v>42</v>
      </c>
      <c r="J867">
        <v>0</v>
      </c>
      <c r="K867">
        <v>0</v>
      </c>
      <c r="L867">
        <v>236852</v>
      </c>
      <c r="M867">
        <v>13</v>
      </c>
      <c r="N867">
        <f t="shared" si="67"/>
        <v>13</v>
      </c>
      <c r="P867" t="s">
        <v>15</v>
      </c>
      <c r="Q867" t="str">
        <f t="shared" si="68"/>
        <v>Southampton</v>
      </c>
    </row>
    <row r="868" spans="1:17" x14ac:dyDescent="0.25">
      <c r="A868">
        <v>867</v>
      </c>
      <c r="B868">
        <v>1</v>
      </c>
      <c r="C868" t="str">
        <f t="shared" si="65"/>
        <v>Survived</v>
      </c>
      <c r="D868">
        <v>2</v>
      </c>
      <c r="E868" t="str">
        <f t="shared" si="69"/>
        <v>Second</v>
      </c>
      <c r="F868" t="s">
        <v>1189</v>
      </c>
      <c r="G868" t="s">
        <v>17</v>
      </c>
      <c r="H868">
        <v>27</v>
      </c>
      <c r="I868">
        <f t="shared" si="66"/>
        <v>27</v>
      </c>
      <c r="J868">
        <v>1</v>
      </c>
      <c r="K868">
        <v>0</v>
      </c>
      <c r="L868" t="s">
        <v>1190</v>
      </c>
      <c r="M868">
        <v>13.8583</v>
      </c>
      <c r="N868">
        <f t="shared" si="67"/>
        <v>13.8583</v>
      </c>
      <c r="P868" t="s">
        <v>20</v>
      </c>
      <c r="Q868" t="str">
        <f t="shared" si="68"/>
        <v>Cherbourg</v>
      </c>
    </row>
    <row r="869" spans="1:17" x14ac:dyDescent="0.25">
      <c r="A869">
        <v>868</v>
      </c>
      <c r="B869">
        <v>0</v>
      </c>
      <c r="C869" t="str">
        <f t="shared" si="65"/>
        <v>Died</v>
      </c>
      <c r="D869">
        <v>1</v>
      </c>
      <c r="E869" t="str">
        <f t="shared" si="69"/>
        <v>First</v>
      </c>
      <c r="F869" t="s">
        <v>1191</v>
      </c>
      <c r="G869" t="s">
        <v>13</v>
      </c>
      <c r="H869">
        <v>31</v>
      </c>
      <c r="I869">
        <f t="shared" si="66"/>
        <v>31</v>
      </c>
      <c r="J869">
        <v>0</v>
      </c>
      <c r="K869">
        <v>0</v>
      </c>
      <c r="L869" t="s">
        <v>1192</v>
      </c>
      <c r="M869">
        <v>50.495800000000003</v>
      </c>
      <c r="N869">
        <f t="shared" si="67"/>
        <v>50.495800000000003</v>
      </c>
      <c r="O869" t="s">
        <v>1193</v>
      </c>
      <c r="P869" t="s">
        <v>15</v>
      </c>
      <c r="Q869" t="str">
        <f t="shared" si="68"/>
        <v>Southampton</v>
      </c>
    </row>
    <row r="870" spans="1:17" x14ac:dyDescent="0.25">
      <c r="A870">
        <v>869</v>
      </c>
      <c r="B870">
        <v>0</v>
      </c>
      <c r="C870" t="str">
        <f t="shared" si="65"/>
        <v>Died</v>
      </c>
      <c r="D870">
        <v>3</v>
      </c>
      <c r="E870" t="str">
        <f t="shared" si="69"/>
        <v>Third</v>
      </c>
      <c r="F870" t="s">
        <v>1194</v>
      </c>
      <c r="G870" t="s">
        <v>13</v>
      </c>
      <c r="I870">
        <f t="shared" si="66"/>
        <v>29.69911764705882</v>
      </c>
      <c r="J870">
        <v>0</v>
      </c>
      <c r="K870">
        <v>0</v>
      </c>
      <c r="L870">
        <v>345777</v>
      </c>
      <c r="M870">
        <v>9.5</v>
      </c>
      <c r="N870">
        <f t="shared" si="67"/>
        <v>9.5</v>
      </c>
      <c r="P870" t="s">
        <v>15</v>
      </c>
      <c r="Q870" t="str">
        <f t="shared" si="68"/>
        <v>Southampton</v>
      </c>
    </row>
    <row r="871" spans="1:17" x14ac:dyDescent="0.25">
      <c r="A871">
        <v>870</v>
      </c>
      <c r="B871">
        <v>1</v>
      </c>
      <c r="C871" t="str">
        <f t="shared" si="65"/>
        <v>Survived</v>
      </c>
      <c r="D871">
        <v>3</v>
      </c>
      <c r="E871" t="str">
        <f t="shared" si="69"/>
        <v>Third</v>
      </c>
      <c r="F871" t="s">
        <v>1195</v>
      </c>
      <c r="G871" t="s">
        <v>13</v>
      </c>
      <c r="H871">
        <v>4</v>
      </c>
      <c r="I871">
        <f t="shared" si="66"/>
        <v>4</v>
      </c>
      <c r="J871">
        <v>1</v>
      </c>
      <c r="K871">
        <v>1</v>
      </c>
      <c r="L871">
        <v>347742</v>
      </c>
      <c r="M871">
        <v>11.1333</v>
      </c>
      <c r="N871">
        <f t="shared" si="67"/>
        <v>11.1333</v>
      </c>
      <c r="P871" t="s">
        <v>15</v>
      </c>
      <c r="Q871" t="str">
        <f t="shared" si="68"/>
        <v>Southampton</v>
      </c>
    </row>
    <row r="872" spans="1:17" x14ac:dyDescent="0.25">
      <c r="A872">
        <v>871</v>
      </c>
      <c r="B872">
        <v>0</v>
      </c>
      <c r="C872" t="str">
        <f t="shared" si="65"/>
        <v>Died</v>
      </c>
      <c r="D872">
        <v>3</v>
      </c>
      <c r="E872" t="str">
        <f t="shared" si="69"/>
        <v>Third</v>
      </c>
      <c r="F872" t="s">
        <v>1196</v>
      </c>
      <c r="G872" t="s">
        <v>13</v>
      </c>
      <c r="H872">
        <v>26</v>
      </c>
      <c r="I872">
        <f t="shared" si="66"/>
        <v>26</v>
      </c>
      <c r="J872">
        <v>0</v>
      </c>
      <c r="K872">
        <v>0</v>
      </c>
      <c r="L872">
        <v>349248</v>
      </c>
      <c r="M872">
        <v>7.8958000000000004</v>
      </c>
      <c r="N872">
        <f t="shared" si="67"/>
        <v>7.8958000000000004</v>
      </c>
      <c r="P872" t="s">
        <v>15</v>
      </c>
      <c r="Q872" t="str">
        <f t="shared" si="68"/>
        <v>Southampton</v>
      </c>
    </row>
    <row r="873" spans="1:17" x14ac:dyDescent="0.25">
      <c r="A873">
        <v>872</v>
      </c>
      <c r="B873">
        <v>1</v>
      </c>
      <c r="C873" t="str">
        <f t="shared" si="65"/>
        <v>Survived</v>
      </c>
      <c r="D873">
        <v>1</v>
      </c>
      <c r="E873" t="str">
        <f t="shared" si="69"/>
        <v>First</v>
      </c>
      <c r="F873" t="s">
        <v>1197</v>
      </c>
      <c r="G873" t="s">
        <v>17</v>
      </c>
      <c r="H873">
        <v>47</v>
      </c>
      <c r="I873">
        <f t="shared" si="66"/>
        <v>47</v>
      </c>
      <c r="J873">
        <v>1</v>
      </c>
      <c r="K873">
        <v>1</v>
      </c>
      <c r="L873">
        <v>11751</v>
      </c>
      <c r="M873">
        <v>52.554200000000002</v>
      </c>
      <c r="N873">
        <f t="shared" si="67"/>
        <v>52.554200000000002</v>
      </c>
      <c r="O873" t="s">
        <v>377</v>
      </c>
      <c r="P873" t="s">
        <v>15</v>
      </c>
      <c r="Q873" t="str">
        <f t="shared" si="68"/>
        <v>Southampton</v>
      </c>
    </row>
    <row r="874" spans="1:17" x14ac:dyDescent="0.25">
      <c r="A874">
        <v>873</v>
      </c>
      <c r="B874">
        <v>0</v>
      </c>
      <c r="C874" t="str">
        <f t="shared" si="65"/>
        <v>Died</v>
      </c>
      <c r="D874">
        <v>1</v>
      </c>
      <c r="E874" t="str">
        <f t="shared" si="69"/>
        <v>First</v>
      </c>
      <c r="F874" t="s">
        <v>1198</v>
      </c>
      <c r="G874" t="s">
        <v>13</v>
      </c>
      <c r="H874">
        <v>33</v>
      </c>
      <c r="I874">
        <f t="shared" si="66"/>
        <v>33</v>
      </c>
      <c r="J874">
        <v>0</v>
      </c>
      <c r="K874">
        <v>0</v>
      </c>
      <c r="L874">
        <v>695</v>
      </c>
      <c r="M874">
        <v>5</v>
      </c>
      <c r="N874">
        <f t="shared" si="67"/>
        <v>5</v>
      </c>
      <c r="O874" t="s">
        <v>957</v>
      </c>
      <c r="P874" t="s">
        <v>15</v>
      </c>
      <c r="Q874" t="str">
        <f t="shared" si="68"/>
        <v>Southampton</v>
      </c>
    </row>
    <row r="875" spans="1:17" x14ac:dyDescent="0.25">
      <c r="A875">
        <v>874</v>
      </c>
      <c r="B875">
        <v>0</v>
      </c>
      <c r="C875" t="str">
        <f t="shared" si="65"/>
        <v>Died</v>
      </c>
      <c r="D875">
        <v>3</v>
      </c>
      <c r="E875" t="str">
        <f t="shared" si="69"/>
        <v>Third</v>
      </c>
      <c r="F875" t="s">
        <v>1199</v>
      </c>
      <c r="G875" t="s">
        <v>13</v>
      </c>
      <c r="H875">
        <v>47</v>
      </c>
      <c r="I875">
        <f t="shared" si="66"/>
        <v>47</v>
      </c>
      <c r="J875">
        <v>0</v>
      </c>
      <c r="K875">
        <v>0</v>
      </c>
      <c r="L875">
        <v>345765</v>
      </c>
      <c r="M875">
        <v>9</v>
      </c>
      <c r="N875">
        <f t="shared" si="67"/>
        <v>9</v>
      </c>
      <c r="P875" t="s">
        <v>15</v>
      </c>
      <c r="Q875" t="str">
        <f t="shared" si="68"/>
        <v>Southampton</v>
      </c>
    </row>
    <row r="876" spans="1:17" x14ac:dyDescent="0.25">
      <c r="A876">
        <v>875</v>
      </c>
      <c r="B876">
        <v>1</v>
      </c>
      <c r="C876" t="str">
        <f t="shared" si="65"/>
        <v>Survived</v>
      </c>
      <c r="D876">
        <v>2</v>
      </c>
      <c r="E876" t="str">
        <f t="shared" si="69"/>
        <v>Second</v>
      </c>
      <c r="F876" t="s">
        <v>1200</v>
      </c>
      <c r="G876" t="s">
        <v>17</v>
      </c>
      <c r="H876">
        <v>28</v>
      </c>
      <c r="I876">
        <f t="shared" si="66"/>
        <v>28</v>
      </c>
      <c r="J876">
        <v>1</v>
      </c>
      <c r="K876">
        <v>0</v>
      </c>
      <c r="L876" t="s">
        <v>465</v>
      </c>
      <c r="M876">
        <v>24</v>
      </c>
      <c r="N876">
        <f t="shared" si="67"/>
        <v>24</v>
      </c>
      <c r="P876" t="s">
        <v>20</v>
      </c>
      <c r="Q876" t="str">
        <f t="shared" si="68"/>
        <v>Cherbourg</v>
      </c>
    </row>
    <row r="877" spans="1:17" x14ac:dyDescent="0.25">
      <c r="A877">
        <v>876</v>
      </c>
      <c r="B877">
        <v>1</v>
      </c>
      <c r="C877" t="str">
        <f t="shared" si="65"/>
        <v>Survived</v>
      </c>
      <c r="D877">
        <v>3</v>
      </c>
      <c r="E877" t="str">
        <f t="shared" si="69"/>
        <v>Third</v>
      </c>
      <c r="F877" t="s">
        <v>1201</v>
      </c>
      <c r="G877" t="s">
        <v>17</v>
      </c>
      <c r="H877">
        <v>15</v>
      </c>
      <c r="I877">
        <f t="shared" si="66"/>
        <v>15</v>
      </c>
      <c r="J877">
        <v>0</v>
      </c>
      <c r="K877">
        <v>0</v>
      </c>
      <c r="L877">
        <v>2667</v>
      </c>
      <c r="M877">
        <v>7.2249999999999996</v>
      </c>
      <c r="N877">
        <f t="shared" si="67"/>
        <v>7.2249999999999996</v>
      </c>
      <c r="P877" t="s">
        <v>20</v>
      </c>
      <c r="Q877" t="str">
        <f t="shared" si="68"/>
        <v>Cherbourg</v>
      </c>
    </row>
    <row r="878" spans="1:17" x14ac:dyDescent="0.25">
      <c r="A878">
        <v>877</v>
      </c>
      <c r="B878">
        <v>0</v>
      </c>
      <c r="C878" t="str">
        <f t="shared" si="65"/>
        <v>Died</v>
      </c>
      <c r="D878">
        <v>3</v>
      </c>
      <c r="E878" t="str">
        <f t="shared" si="69"/>
        <v>Third</v>
      </c>
      <c r="F878" t="s">
        <v>1202</v>
      </c>
      <c r="G878" t="s">
        <v>13</v>
      </c>
      <c r="H878">
        <v>20</v>
      </c>
      <c r="I878">
        <f t="shared" si="66"/>
        <v>20</v>
      </c>
      <c r="J878">
        <v>0</v>
      </c>
      <c r="K878">
        <v>0</v>
      </c>
      <c r="L878">
        <v>7534</v>
      </c>
      <c r="M878">
        <v>9.8458000000000006</v>
      </c>
      <c r="N878">
        <f t="shared" si="67"/>
        <v>9.8458000000000006</v>
      </c>
      <c r="P878" t="s">
        <v>15</v>
      </c>
      <c r="Q878" t="str">
        <f t="shared" si="68"/>
        <v>Southampton</v>
      </c>
    </row>
    <row r="879" spans="1:17" x14ac:dyDescent="0.25">
      <c r="A879">
        <v>878</v>
      </c>
      <c r="B879">
        <v>0</v>
      </c>
      <c r="C879" t="str">
        <f t="shared" si="65"/>
        <v>Died</v>
      </c>
      <c r="D879">
        <v>3</v>
      </c>
      <c r="E879" t="str">
        <f t="shared" si="69"/>
        <v>Third</v>
      </c>
      <c r="F879" t="s">
        <v>1203</v>
      </c>
      <c r="G879" t="s">
        <v>13</v>
      </c>
      <c r="H879">
        <v>19</v>
      </c>
      <c r="I879">
        <f t="shared" si="66"/>
        <v>19</v>
      </c>
      <c r="J879">
        <v>0</v>
      </c>
      <c r="K879">
        <v>0</v>
      </c>
      <c r="L879">
        <v>349212</v>
      </c>
      <c r="M879">
        <v>7.8958000000000004</v>
      </c>
      <c r="N879">
        <f t="shared" si="67"/>
        <v>7.8958000000000004</v>
      </c>
      <c r="P879" t="s">
        <v>15</v>
      </c>
      <c r="Q879" t="str">
        <f t="shared" si="68"/>
        <v>Southampton</v>
      </c>
    </row>
    <row r="880" spans="1:17" x14ac:dyDescent="0.25">
      <c r="A880">
        <v>879</v>
      </c>
      <c r="B880">
        <v>0</v>
      </c>
      <c r="C880" t="str">
        <f t="shared" si="65"/>
        <v>Died</v>
      </c>
      <c r="D880">
        <v>3</v>
      </c>
      <c r="E880" t="str">
        <f t="shared" si="69"/>
        <v>Third</v>
      </c>
      <c r="F880" t="s">
        <v>1204</v>
      </c>
      <c r="G880" t="s">
        <v>13</v>
      </c>
      <c r="I880">
        <f t="shared" si="66"/>
        <v>29.69911764705882</v>
      </c>
      <c r="J880">
        <v>0</v>
      </c>
      <c r="K880">
        <v>0</v>
      </c>
      <c r="L880">
        <v>349217</v>
      </c>
      <c r="M880">
        <v>7.8958000000000004</v>
      </c>
      <c r="N880">
        <f t="shared" si="67"/>
        <v>7.8958000000000004</v>
      </c>
      <c r="P880" t="s">
        <v>15</v>
      </c>
      <c r="Q880" t="str">
        <f t="shared" si="68"/>
        <v>Southampton</v>
      </c>
    </row>
    <row r="881" spans="1:17" x14ac:dyDescent="0.25">
      <c r="A881">
        <v>880</v>
      </c>
      <c r="B881">
        <v>1</v>
      </c>
      <c r="C881" t="str">
        <f t="shared" si="65"/>
        <v>Survived</v>
      </c>
      <c r="D881">
        <v>1</v>
      </c>
      <c r="E881" t="str">
        <f t="shared" si="69"/>
        <v>First</v>
      </c>
      <c r="F881" t="s">
        <v>1205</v>
      </c>
      <c r="G881" t="s">
        <v>17</v>
      </c>
      <c r="H881">
        <v>56</v>
      </c>
      <c r="I881">
        <f t="shared" si="66"/>
        <v>56</v>
      </c>
      <c r="J881">
        <v>0</v>
      </c>
      <c r="K881">
        <v>1</v>
      </c>
      <c r="L881">
        <v>11767</v>
      </c>
      <c r="M881">
        <v>83.158299999999997</v>
      </c>
      <c r="N881">
        <f t="shared" si="67"/>
        <v>83.158299999999997</v>
      </c>
      <c r="O881" t="s">
        <v>1206</v>
      </c>
      <c r="P881" t="s">
        <v>20</v>
      </c>
      <c r="Q881" t="str">
        <f t="shared" si="68"/>
        <v>Cherbourg</v>
      </c>
    </row>
    <row r="882" spans="1:17" x14ac:dyDescent="0.25">
      <c r="A882">
        <v>881</v>
      </c>
      <c r="B882">
        <v>1</v>
      </c>
      <c r="C882" t="str">
        <f t="shared" si="65"/>
        <v>Survived</v>
      </c>
      <c r="D882">
        <v>2</v>
      </c>
      <c r="E882" t="str">
        <f t="shared" si="69"/>
        <v>Second</v>
      </c>
      <c r="F882" t="s">
        <v>1207</v>
      </c>
      <c r="G882" t="s">
        <v>17</v>
      </c>
      <c r="H882">
        <v>25</v>
      </c>
      <c r="I882">
        <f t="shared" si="66"/>
        <v>25</v>
      </c>
      <c r="J882">
        <v>0</v>
      </c>
      <c r="K882">
        <v>1</v>
      </c>
      <c r="L882">
        <v>230433</v>
      </c>
      <c r="M882">
        <v>26</v>
      </c>
      <c r="N882">
        <f t="shared" si="67"/>
        <v>26</v>
      </c>
      <c r="P882" t="s">
        <v>15</v>
      </c>
      <c r="Q882" t="str">
        <f t="shared" si="68"/>
        <v>Southampton</v>
      </c>
    </row>
    <row r="883" spans="1:17" x14ac:dyDescent="0.25">
      <c r="A883">
        <v>882</v>
      </c>
      <c r="B883">
        <v>0</v>
      </c>
      <c r="C883" t="str">
        <f t="shared" si="65"/>
        <v>Died</v>
      </c>
      <c r="D883">
        <v>3</v>
      </c>
      <c r="E883" t="str">
        <f t="shared" si="69"/>
        <v>Third</v>
      </c>
      <c r="F883" t="s">
        <v>1208</v>
      </c>
      <c r="G883" t="s">
        <v>13</v>
      </c>
      <c r="H883">
        <v>33</v>
      </c>
      <c r="I883">
        <f t="shared" si="66"/>
        <v>33</v>
      </c>
      <c r="J883">
        <v>0</v>
      </c>
      <c r="K883">
        <v>0</v>
      </c>
      <c r="L883">
        <v>349257</v>
      </c>
      <c r="M883">
        <v>7.8958000000000004</v>
      </c>
      <c r="N883">
        <f t="shared" si="67"/>
        <v>7.8958000000000004</v>
      </c>
      <c r="P883" t="s">
        <v>15</v>
      </c>
      <c r="Q883" t="str">
        <f t="shared" si="68"/>
        <v>Southampton</v>
      </c>
    </row>
    <row r="884" spans="1:17" x14ac:dyDescent="0.25">
      <c r="A884">
        <v>883</v>
      </c>
      <c r="B884">
        <v>0</v>
      </c>
      <c r="C884" t="str">
        <f t="shared" si="65"/>
        <v>Died</v>
      </c>
      <c r="D884">
        <v>3</v>
      </c>
      <c r="E884" t="str">
        <f t="shared" si="69"/>
        <v>Third</v>
      </c>
      <c r="F884" t="s">
        <v>1209</v>
      </c>
      <c r="G884" t="s">
        <v>17</v>
      </c>
      <c r="H884">
        <v>22</v>
      </c>
      <c r="I884">
        <f t="shared" si="66"/>
        <v>22</v>
      </c>
      <c r="J884">
        <v>0</v>
      </c>
      <c r="K884">
        <v>0</v>
      </c>
      <c r="L884">
        <v>7552</v>
      </c>
      <c r="M884">
        <v>10.5167</v>
      </c>
      <c r="N884">
        <f t="shared" si="67"/>
        <v>10.5167</v>
      </c>
      <c r="P884" t="s">
        <v>15</v>
      </c>
      <c r="Q884" t="str">
        <f t="shared" si="68"/>
        <v>Southampton</v>
      </c>
    </row>
    <row r="885" spans="1:17" x14ac:dyDescent="0.25">
      <c r="A885">
        <v>884</v>
      </c>
      <c r="B885">
        <v>0</v>
      </c>
      <c r="C885" t="str">
        <f t="shared" si="65"/>
        <v>Died</v>
      </c>
      <c r="D885">
        <v>2</v>
      </c>
      <c r="E885" t="str">
        <f t="shared" si="69"/>
        <v>Second</v>
      </c>
      <c r="F885" t="s">
        <v>1210</v>
      </c>
      <c r="G885" t="s">
        <v>13</v>
      </c>
      <c r="H885">
        <v>28</v>
      </c>
      <c r="I885">
        <f t="shared" si="66"/>
        <v>28</v>
      </c>
      <c r="J885">
        <v>0</v>
      </c>
      <c r="K885">
        <v>0</v>
      </c>
      <c r="L885" t="s">
        <v>1211</v>
      </c>
      <c r="M885">
        <v>10.5</v>
      </c>
      <c r="N885">
        <f t="shared" si="67"/>
        <v>10.5</v>
      </c>
      <c r="P885" t="s">
        <v>15</v>
      </c>
      <c r="Q885" t="str">
        <f t="shared" si="68"/>
        <v>Southampton</v>
      </c>
    </row>
    <row r="886" spans="1:17" x14ac:dyDescent="0.25">
      <c r="A886">
        <v>885</v>
      </c>
      <c r="B886">
        <v>0</v>
      </c>
      <c r="C886" t="str">
        <f t="shared" si="65"/>
        <v>Died</v>
      </c>
      <c r="D886">
        <v>3</v>
      </c>
      <c r="E886" t="str">
        <f t="shared" si="69"/>
        <v>Third</v>
      </c>
      <c r="F886" t="s">
        <v>1212</v>
      </c>
      <c r="G886" t="s">
        <v>13</v>
      </c>
      <c r="H886">
        <v>25</v>
      </c>
      <c r="I886">
        <f t="shared" si="66"/>
        <v>25</v>
      </c>
      <c r="J886">
        <v>0</v>
      </c>
      <c r="K886">
        <v>0</v>
      </c>
      <c r="L886" t="s">
        <v>1213</v>
      </c>
      <c r="M886">
        <v>7.05</v>
      </c>
      <c r="N886">
        <f t="shared" si="67"/>
        <v>7.05</v>
      </c>
      <c r="P886" t="s">
        <v>15</v>
      </c>
      <c r="Q886" t="str">
        <f t="shared" si="68"/>
        <v>Southampton</v>
      </c>
    </row>
    <row r="887" spans="1:17" x14ac:dyDescent="0.25">
      <c r="A887">
        <v>886</v>
      </c>
      <c r="B887">
        <v>0</v>
      </c>
      <c r="C887" t="str">
        <f t="shared" si="65"/>
        <v>Died</v>
      </c>
      <c r="D887">
        <v>3</v>
      </c>
      <c r="E887" t="str">
        <f t="shared" si="69"/>
        <v>Third</v>
      </c>
      <c r="F887" t="s">
        <v>1214</v>
      </c>
      <c r="G887" t="s">
        <v>17</v>
      </c>
      <c r="H887">
        <v>39</v>
      </c>
      <c r="I887">
        <f t="shared" si="66"/>
        <v>39</v>
      </c>
      <c r="J887">
        <v>0</v>
      </c>
      <c r="K887">
        <v>5</v>
      </c>
      <c r="L887">
        <v>382652</v>
      </c>
      <c r="M887">
        <v>29.125</v>
      </c>
      <c r="N887">
        <f t="shared" si="67"/>
        <v>29.125</v>
      </c>
      <c r="P887" t="s">
        <v>27</v>
      </c>
      <c r="Q887" t="str">
        <f t="shared" si="68"/>
        <v>Queenstown</v>
      </c>
    </row>
    <row r="888" spans="1:17" x14ac:dyDescent="0.25">
      <c r="A888">
        <v>887</v>
      </c>
      <c r="B888">
        <v>0</v>
      </c>
      <c r="C888" t="str">
        <f t="shared" si="65"/>
        <v>Died</v>
      </c>
      <c r="D888">
        <v>2</v>
      </c>
      <c r="E888" t="str">
        <f t="shared" si="69"/>
        <v>Second</v>
      </c>
      <c r="F888" t="s">
        <v>1215</v>
      </c>
      <c r="G888" t="s">
        <v>13</v>
      </c>
      <c r="H888">
        <v>27</v>
      </c>
      <c r="I888">
        <f t="shared" si="66"/>
        <v>27</v>
      </c>
      <c r="J888">
        <v>0</v>
      </c>
      <c r="K888">
        <v>0</v>
      </c>
      <c r="L888">
        <v>211536</v>
      </c>
      <c r="M888">
        <v>13</v>
      </c>
      <c r="N888">
        <f t="shared" si="67"/>
        <v>13</v>
      </c>
      <c r="P888" t="s">
        <v>15</v>
      </c>
      <c r="Q888" t="str">
        <f t="shared" si="68"/>
        <v>Southampton</v>
      </c>
    </row>
    <row r="889" spans="1:17" x14ac:dyDescent="0.25">
      <c r="A889">
        <v>888</v>
      </c>
      <c r="B889">
        <v>1</v>
      </c>
      <c r="C889" t="str">
        <f t="shared" si="65"/>
        <v>Survived</v>
      </c>
      <c r="D889">
        <v>1</v>
      </c>
      <c r="E889" t="str">
        <f t="shared" si="69"/>
        <v>First</v>
      </c>
      <c r="F889" t="s">
        <v>1216</v>
      </c>
      <c r="G889" t="s">
        <v>17</v>
      </c>
      <c r="H889">
        <v>19</v>
      </c>
      <c r="I889">
        <f t="shared" si="66"/>
        <v>19</v>
      </c>
      <c r="J889">
        <v>0</v>
      </c>
      <c r="K889">
        <v>0</v>
      </c>
      <c r="L889">
        <v>112053</v>
      </c>
      <c r="M889">
        <v>30</v>
      </c>
      <c r="N889">
        <f t="shared" si="67"/>
        <v>30</v>
      </c>
      <c r="O889" t="s">
        <v>1217</v>
      </c>
      <c r="P889" t="s">
        <v>15</v>
      </c>
      <c r="Q889" t="str">
        <f t="shared" si="68"/>
        <v>Southampton</v>
      </c>
    </row>
    <row r="890" spans="1:17" x14ac:dyDescent="0.25">
      <c r="A890">
        <v>889</v>
      </c>
      <c r="B890">
        <v>0</v>
      </c>
      <c r="C890" t="str">
        <f t="shared" si="65"/>
        <v>Died</v>
      </c>
      <c r="D890">
        <v>3</v>
      </c>
      <c r="E890" t="str">
        <f t="shared" si="69"/>
        <v>Third</v>
      </c>
      <c r="F890" t="s">
        <v>1218</v>
      </c>
      <c r="G890" t="s">
        <v>17</v>
      </c>
      <c r="I890">
        <f t="shared" si="66"/>
        <v>29.69911764705882</v>
      </c>
      <c r="J890">
        <v>1</v>
      </c>
      <c r="K890">
        <v>2</v>
      </c>
      <c r="L890" t="s">
        <v>1088</v>
      </c>
      <c r="M890">
        <v>23.45</v>
      </c>
      <c r="N890">
        <f t="shared" si="67"/>
        <v>23.45</v>
      </c>
      <c r="P890" t="s">
        <v>15</v>
      </c>
      <c r="Q890" t="str">
        <f t="shared" si="68"/>
        <v>Southampton</v>
      </c>
    </row>
    <row r="891" spans="1:17" x14ac:dyDescent="0.25">
      <c r="A891">
        <v>890</v>
      </c>
      <c r="B891">
        <v>1</v>
      </c>
      <c r="C891" t="str">
        <f t="shared" si="65"/>
        <v>Survived</v>
      </c>
      <c r="D891">
        <v>1</v>
      </c>
      <c r="E891" t="str">
        <f t="shared" si="69"/>
        <v>First</v>
      </c>
      <c r="F891" t="s">
        <v>1219</v>
      </c>
      <c r="G891" t="s">
        <v>13</v>
      </c>
      <c r="H891">
        <v>26</v>
      </c>
      <c r="I891">
        <f t="shared" si="66"/>
        <v>26</v>
      </c>
      <c r="J891">
        <v>0</v>
      </c>
      <c r="K891">
        <v>0</v>
      </c>
      <c r="L891">
        <v>111369</v>
      </c>
      <c r="M891">
        <v>30</v>
      </c>
      <c r="N891">
        <f t="shared" si="67"/>
        <v>30</v>
      </c>
      <c r="O891" t="s">
        <v>1220</v>
      </c>
      <c r="P891" t="s">
        <v>20</v>
      </c>
      <c r="Q891" t="str">
        <f t="shared" si="68"/>
        <v>Cherbourg</v>
      </c>
    </row>
    <row r="892" spans="1:17" x14ac:dyDescent="0.25">
      <c r="A892">
        <v>891</v>
      </c>
      <c r="B892">
        <v>0</v>
      </c>
      <c r="C892" t="str">
        <f t="shared" si="65"/>
        <v>Died</v>
      </c>
      <c r="D892">
        <v>3</v>
      </c>
      <c r="E892" t="str">
        <f t="shared" si="69"/>
        <v>Third</v>
      </c>
      <c r="F892" t="s">
        <v>1221</v>
      </c>
      <c r="G892" t="s">
        <v>13</v>
      </c>
      <c r="H892">
        <v>32</v>
      </c>
      <c r="I892">
        <f t="shared" si="66"/>
        <v>32</v>
      </c>
      <c r="J892">
        <v>0</v>
      </c>
      <c r="K892">
        <v>0</v>
      </c>
      <c r="L892">
        <v>370376</v>
      </c>
      <c r="M892">
        <v>7.75</v>
      </c>
      <c r="N892">
        <f t="shared" si="67"/>
        <v>7.75</v>
      </c>
      <c r="P892" t="s">
        <v>27</v>
      </c>
      <c r="Q892" t="str">
        <f t="shared" si="68"/>
        <v>Queenstown</v>
      </c>
    </row>
  </sheetData>
  <pageMargins left="0.7" right="0.7" top="0.75" bottom="0.75" header="0.3" footer="0.3"/>
  <pageSetup orientation="portrait" r:id="rId4"/>
  <drawing r:id="rId5"/>
  <tableParts count="1">
    <tablePart r:id="rId6"/>
  </tableParts>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92"/>
  <sheetViews>
    <sheetView topLeftCell="F174" zoomScale="145" zoomScaleNormal="55" workbookViewId="0">
      <selection activeCell="U130" sqref="U130"/>
    </sheetView>
  </sheetViews>
  <sheetFormatPr defaultRowHeight="15" x14ac:dyDescent="0.25"/>
  <cols>
    <col min="1" max="1" width="14" bestFit="1" customWidth="1"/>
    <col min="2" max="2" width="11" bestFit="1" customWidth="1"/>
    <col min="3" max="3" width="16" bestFit="1" customWidth="1"/>
    <col min="4" max="4" width="8.5703125" bestFit="1" customWidth="1"/>
    <col min="5" max="5" width="13.42578125" bestFit="1" customWidth="1"/>
    <col min="6" max="6" width="56.7109375" customWidth="1"/>
    <col min="7" max="7" width="7.28515625" bestFit="1" customWidth="1"/>
    <col min="8" max="8" width="6.7109375" bestFit="1" customWidth="1"/>
    <col min="9" max="9" width="14.85546875" bestFit="1" customWidth="1"/>
    <col min="10" max="11" width="8.140625" hidden="1" customWidth="1"/>
    <col min="12" max="12" width="20.28515625" hidden="1" customWidth="1"/>
    <col min="13" max="13" width="9.85546875" hidden="1" customWidth="1"/>
    <col min="14" max="14" width="11.7109375" hidden="1" customWidth="1"/>
    <col min="15" max="15" width="15.5703125" hidden="1" customWidth="1"/>
    <col min="16" max="16" width="12.140625" hidden="1" customWidth="1"/>
    <col min="17" max="17" width="17.140625" hidden="1" customWidth="1"/>
    <col min="18" max="18" width="18.85546875" hidden="1" customWidth="1"/>
    <col min="19" max="19" width="22" customWidth="1"/>
    <col min="20" max="20" width="16.28515625" customWidth="1"/>
    <col min="21" max="21" width="8.7109375" customWidth="1"/>
    <col min="22" max="22" width="11.28515625" bestFit="1" customWidth="1"/>
    <col min="25" max="25" width="22" customWidth="1"/>
    <col min="26" max="26" width="16.28515625" bestFit="1" customWidth="1"/>
    <col min="27" max="27" width="8.7109375" customWidth="1"/>
    <col min="28" max="28" width="11.28515625" customWidth="1"/>
    <col min="29" max="29" width="10" bestFit="1" customWidth="1"/>
    <col min="30" max="30" width="11.140625" bestFit="1" customWidth="1"/>
    <col min="31" max="32" width="7.5703125" customWidth="1"/>
    <col min="33" max="33" width="13.7109375" bestFit="1" customWidth="1"/>
    <col min="34" max="34" width="11.28515625" bestFit="1" customWidth="1"/>
  </cols>
  <sheetData>
    <row r="1" spans="1:28" x14ac:dyDescent="0.25">
      <c r="A1" t="s">
        <v>0</v>
      </c>
      <c r="B1" t="s">
        <v>1</v>
      </c>
      <c r="C1" t="s">
        <v>1222</v>
      </c>
      <c r="D1" t="s">
        <v>2</v>
      </c>
      <c r="E1" t="s">
        <v>1240</v>
      </c>
      <c r="F1" t="s">
        <v>3</v>
      </c>
      <c r="G1" t="s">
        <v>4</v>
      </c>
      <c r="H1" t="s">
        <v>5</v>
      </c>
      <c r="I1" t="s">
        <v>1241</v>
      </c>
      <c r="J1" t="s">
        <v>6</v>
      </c>
      <c r="K1" t="s">
        <v>7</v>
      </c>
      <c r="L1" t="s">
        <v>8</v>
      </c>
      <c r="M1" t="s">
        <v>9</v>
      </c>
      <c r="N1" t="s">
        <v>1242</v>
      </c>
      <c r="O1" t="s">
        <v>10</v>
      </c>
      <c r="P1" t="s">
        <v>11</v>
      </c>
      <c r="Q1" t="s">
        <v>1243</v>
      </c>
      <c r="R1" t="s">
        <v>1252</v>
      </c>
      <c r="S1" t="s">
        <v>1253</v>
      </c>
    </row>
    <row r="2" spans="1:28" hidden="1" x14ac:dyDescent="0.25">
      <c r="A2">
        <v>1</v>
      </c>
      <c r="B2">
        <v>0</v>
      </c>
      <c r="C2" t="str">
        <f t="shared" ref="C2:C3" si="0">IF(B2=1, "Survived", "Died")</f>
        <v>Died</v>
      </c>
      <c r="D2">
        <v>3</v>
      </c>
      <c r="E2" t="str">
        <f>IF(D2=1, "First", IF(D2=2, "Second", IF(D2=3, "Third")))</f>
        <v>Third</v>
      </c>
      <c r="F2" t="s">
        <v>12</v>
      </c>
      <c r="G2" t="s">
        <v>13</v>
      </c>
      <c r="H2">
        <v>22</v>
      </c>
      <c r="I2" s="3">
        <f t="shared" ref="I2:I3" si="1">IF(H2="",AVERAGE(H:H),H2)</f>
        <v>22</v>
      </c>
      <c r="J2">
        <v>1</v>
      </c>
      <c r="K2">
        <v>0</v>
      </c>
      <c r="L2" t="s">
        <v>14</v>
      </c>
      <c r="M2">
        <v>7.25</v>
      </c>
      <c r="N2">
        <f t="shared" ref="N2:N3" si="2">IF(M2="",MEDIAN(M:M),M2)</f>
        <v>7.25</v>
      </c>
      <c r="P2" t="s">
        <v>15</v>
      </c>
      <c r="Q2" t="str">
        <f t="shared" ref="Q2:Q3" si="3">IF(P2="C", "Cherbourg", IF(P2="Q", "Queenstown", IF(P2="S", "Southampton")))</f>
        <v>Southampton</v>
      </c>
      <c r="R2">
        <f>Table1[[#This Row],[SibSp]]+Table1[[#This Row],[Parch]]</f>
        <v>1</v>
      </c>
      <c r="S2" s="2">
        <f ca="1">Table1[[#This Row],[Family_Members]]+RAND()-0.5</f>
        <v>0.76251691427844293</v>
      </c>
    </row>
    <row r="3" spans="1:28" hidden="1" x14ac:dyDescent="0.25">
      <c r="A3">
        <v>2</v>
      </c>
      <c r="B3">
        <v>1</v>
      </c>
      <c r="C3" t="str">
        <f t="shared" si="0"/>
        <v>Survived</v>
      </c>
      <c r="D3">
        <v>1</v>
      </c>
      <c r="E3" t="str">
        <f t="shared" ref="E3" si="4">IF(D3=1, "First", IF(D3=2, "Second", IF(D3=3, "Third")))</f>
        <v>First</v>
      </c>
      <c r="F3" t="s">
        <v>16</v>
      </c>
      <c r="G3" t="s">
        <v>17</v>
      </c>
      <c r="H3">
        <v>38</v>
      </c>
      <c r="I3">
        <f t="shared" si="1"/>
        <v>38</v>
      </c>
      <c r="J3">
        <v>1</v>
      </c>
      <c r="K3">
        <v>0</v>
      </c>
      <c r="L3" t="s">
        <v>18</v>
      </c>
      <c r="M3">
        <v>71.283299999999997</v>
      </c>
      <c r="N3">
        <f t="shared" si="2"/>
        <v>71.283299999999997</v>
      </c>
      <c r="O3" t="s">
        <v>19</v>
      </c>
      <c r="P3" t="s">
        <v>20</v>
      </c>
      <c r="Q3" t="str">
        <f t="shared" si="3"/>
        <v>Cherbourg</v>
      </c>
      <c r="R3">
        <f>Table1[[#This Row],[SibSp]]+Table1[[#This Row],[Parch]]</f>
        <v>1</v>
      </c>
      <c r="S3" s="2">
        <f ca="1">Table1[[#This Row],[Family_Members]]+RAND()-0.5</f>
        <v>1.0681652479428783</v>
      </c>
    </row>
    <row r="4" spans="1:28" x14ac:dyDescent="0.25">
      <c r="A4">
        <v>3</v>
      </c>
      <c r="B4">
        <v>1</v>
      </c>
      <c r="C4" t="str">
        <f t="shared" ref="C4:C67" si="5">IF(B4=1, "Survived", "Died")</f>
        <v>Survived</v>
      </c>
      <c r="D4">
        <v>3</v>
      </c>
      <c r="E4" t="str">
        <f t="shared" ref="E4:E67" si="6">IF(D4=1, "First", IF(D4=2, "Second", IF(D4=3, "Third")))</f>
        <v>Third</v>
      </c>
      <c r="F4" t="s">
        <v>21</v>
      </c>
      <c r="G4" t="s">
        <v>17</v>
      </c>
      <c r="H4">
        <v>26</v>
      </c>
      <c r="I4">
        <f t="shared" ref="I4:I67" si="7">IF(H4="",AVERAGE(H:H),H4)</f>
        <v>26</v>
      </c>
      <c r="J4">
        <v>0</v>
      </c>
      <c r="K4">
        <v>0</v>
      </c>
      <c r="L4" t="s">
        <v>22</v>
      </c>
      <c r="M4">
        <v>7.9249999999999998</v>
      </c>
      <c r="N4">
        <f t="shared" ref="N4:N67" si="8">IF(M4="",MEDIAN(M:M),M4)</f>
        <v>7.9249999999999998</v>
      </c>
      <c r="P4" t="s">
        <v>15</v>
      </c>
      <c r="Q4" t="str">
        <f t="shared" ref="Q4:Q67" si="9">IF(P4="C", "Cherbourg", IF(P4="Q", "Queenstown", IF(P4="S", "Southampton")))</f>
        <v>Southampton</v>
      </c>
      <c r="R4">
        <f>Table1[[#This Row],[SibSp]]+Table1[[#This Row],[Parch]]</f>
        <v>0</v>
      </c>
      <c r="S4" s="2">
        <f ca="1">Table1[[#This Row],[Family_Members]]+RAND()-0.5</f>
        <v>0.38517662535211183</v>
      </c>
      <c r="Y4" s="1"/>
      <c r="Z4" s="6"/>
      <c r="AA4" s="6"/>
      <c r="AB4" s="6"/>
    </row>
    <row r="5" spans="1:28" hidden="1" x14ac:dyDescent="0.25">
      <c r="A5">
        <v>4</v>
      </c>
      <c r="B5">
        <v>1</v>
      </c>
      <c r="C5" t="str">
        <f t="shared" si="5"/>
        <v>Survived</v>
      </c>
      <c r="D5">
        <v>1</v>
      </c>
      <c r="E5" t="str">
        <f t="shared" si="6"/>
        <v>First</v>
      </c>
      <c r="F5" t="s">
        <v>23</v>
      </c>
      <c r="G5" t="s">
        <v>17</v>
      </c>
      <c r="H5">
        <v>35</v>
      </c>
      <c r="I5">
        <f t="shared" si="7"/>
        <v>35</v>
      </c>
      <c r="J5">
        <v>1</v>
      </c>
      <c r="K5">
        <v>0</v>
      </c>
      <c r="L5">
        <v>113803</v>
      </c>
      <c r="M5">
        <v>53.1</v>
      </c>
      <c r="N5">
        <f t="shared" si="8"/>
        <v>53.1</v>
      </c>
      <c r="O5" t="s">
        <v>24</v>
      </c>
      <c r="P5" t="s">
        <v>15</v>
      </c>
      <c r="Q5" t="str">
        <f t="shared" si="9"/>
        <v>Southampton</v>
      </c>
      <c r="R5">
        <f>Table1[[#This Row],[SibSp]]+Table1[[#This Row],[Parch]]</f>
        <v>1</v>
      </c>
      <c r="S5" s="2">
        <f ca="1">Table1[[#This Row],[Family_Members]]+RAND()-0.5</f>
        <v>0.85184601994372455</v>
      </c>
      <c r="Y5" s="4"/>
      <c r="Z5" s="6"/>
      <c r="AA5" s="6"/>
      <c r="AB5" s="6"/>
    </row>
    <row r="6" spans="1:28" hidden="1" x14ac:dyDescent="0.25">
      <c r="A6">
        <v>5</v>
      </c>
      <c r="B6">
        <v>0</v>
      </c>
      <c r="C6" t="str">
        <f t="shared" si="5"/>
        <v>Died</v>
      </c>
      <c r="D6">
        <v>3</v>
      </c>
      <c r="E6" t="str">
        <f t="shared" si="6"/>
        <v>Third</v>
      </c>
      <c r="F6" t="s">
        <v>25</v>
      </c>
      <c r="G6" t="s">
        <v>13</v>
      </c>
      <c r="H6">
        <v>35</v>
      </c>
      <c r="I6">
        <f t="shared" si="7"/>
        <v>35</v>
      </c>
      <c r="J6">
        <v>0</v>
      </c>
      <c r="K6">
        <v>0</v>
      </c>
      <c r="L6">
        <v>373450</v>
      </c>
      <c r="M6">
        <v>8.0500000000000007</v>
      </c>
      <c r="N6">
        <f t="shared" si="8"/>
        <v>8.0500000000000007</v>
      </c>
      <c r="P6" t="s">
        <v>15</v>
      </c>
      <c r="Q6" t="str">
        <f t="shared" si="9"/>
        <v>Southampton</v>
      </c>
      <c r="R6">
        <f>Table1[[#This Row],[SibSp]]+Table1[[#This Row],[Parch]]</f>
        <v>0</v>
      </c>
      <c r="S6" s="2">
        <f ca="1">Table1[[#This Row],[Family_Members]]+RAND()-0.5</f>
        <v>0.13758995427169785</v>
      </c>
      <c r="Y6" s="5"/>
      <c r="Z6" s="6"/>
      <c r="AA6" s="6"/>
      <c r="AB6" s="6"/>
    </row>
    <row r="7" spans="1:28" hidden="1" x14ac:dyDescent="0.25">
      <c r="A7">
        <v>6</v>
      </c>
      <c r="B7">
        <v>0</v>
      </c>
      <c r="C7" t="str">
        <f t="shared" si="5"/>
        <v>Died</v>
      </c>
      <c r="D7">
        <v>3</v>
      </c>
      <c r="E7" t="str">
        <f t="shared" si="6"/>
        <v>Third</v>
      </c>
      <c r="F7" t="s">
        <v>26</v>
      </c>
      <c r="G7" t="s">
        <v>13</v>
      </c>
      <c r="I7">
        <f t="shared" si="7"/>
        <v>29.69911764705882</v>
      </c>
      <c r="J7">
        <v>0</v>
      </c>
      <c r="K7">
        <v>0</v>
      </c>
      <c r="L7">
        <v>330877</v>
      </c>
      <c r="M7">
        <v>8.4582999999999995</v>
      </c>
      <c r="N7">
        <f t="shared" si="8"/>
        <v>8.4582999999999995</v>
      </c>
      <c r="P7" t="s">
        <v>27</v>
      </c>
      <c r="Q7" t="str">
        <f t="shared" si="9"/>
        <v>Queenstown</v>
      </c>
      <c r="R7">
        <f>Table1[[#This Row],[SibSp]]+Table1[[#This Row],[Parch]]</f>
        <v>0</v>
      </c>
      <c r="S7" s="2">
        <f ca="1">Table1[[#This Row],[Family_Members]]+RAND()-0.5</f>
        <v>-0.1819714145608381</v>
      </c>
      <c r="Y7" s="5"/>
      <c r="Z7" s="6"/>
      <c r="AA7" s="6"/>
      <c r="AB7" s="6"/>
    </row>
    <row r="8" spans="1:28" hidden="1" x14ac:dyDescent="0.25">
      <c r="A8">
        <v>7</v>
      </c>
      <c r="B8">
        <v>0</v>
      </c>
      <c r="C8" t="str">
        <f t="shared" si="5"/>
        <v>Died</v>
      </c>
      <c r="D8">
        <v>1</v>
      </c>
      <c r="E8" t="str">
        <f t="shared" si="6"/>
        <v>First</v>
      </c>
      <c r="F8" t="s">
        <v>28</v>
      </c>
      <c r="G8" t="s">
        <v>13</v>
      </c>
      <c r="H8">
        <v>54</v>
      </c>
      <c r="I8">
        <f t="shared" si="7"/>
        <v>54</v>
      </c>
      <c r="J8">
        <v>0</v>
      </c>
      <c r="K8">
        <v>0</v>
      </c>
      <c r="L8">
        <v>17463</v>
      </c>
      <c r="M8">
        <v>51.862499999999997</v>
      </c>
      <c r="N8">
        <f t="shared" si="8"/>
        <v>51.862499999999997</v>
      </c>
      <c r="O8" t="s">
        <v>29</v>
      </c>
      <c r="P8" t="s">
        <v>15</v>
      </c>
      <c r="Q8" t="str">
        <f t="shared" si="9"/>
        <v>Southampton</v>
      </c>
      <c r="R8">
        <f>Table1[[#This Row],[SibSp]]+Table1[[#This Row],[Parch]]</f>
        <v>0</v>
      </c>
      <c r="S8" s="2">
        <f ca="1">Table1[[#This Row],[Family_Members]]+RAND()-0.5</f>
        <v>-0.27090224247957095</v>
      </c>
      <c r="Y8" s="5"/>
      <c r="Z8" s="6"/>
      <c r="AA8" s="6"/>
      <c r="AB8" s="6"/>
    </row>
    <row r="9" spans="1:28" hidden="1" x14ac:dyDescent="0.25">
      <c r="A9">
        <v>8</v>
      </c>
      <c r="B9">
        <v>0</v>
      </c>
      <c r="C9" t="str">
        <f t="shared" si="5"/>
        <v>Died</v>
      </c>
      <c r="D9">
        <v>3</v>
      </c>
      <c r="E9" t="str">
        <f t="shared" si="6"/>
        <v>Third</v>
      </c>
      <c r="F9" t="s">
        <v>30</v>
      </c>
      <c r="G9" t="s">
        <v>13</v>
      </c>
      <c r="H9">
        <v>2</v>
      </c>
      <c r="I9">
        <f t="shared" si="7"/>
        <v>2</v>
      </c>
      <c r="J9">
        <v>3</v>
      </c>
      <c r="K9">
        <v>1</v>
      </c>
      <c r="L9">
        <v>349909</v>
      </c>
      <c r="M9">
        <v>21.074999999999999</v>
      </c>
      <c r="N9">
        <f t="shared" si="8"/>
        <v>21.074999999999999</v>
      </c>
      <c r="P9" t="s">
        <v>15</v>
      </c>
      <c r="Q9" t="str">
        <f t="shared" si="9"/>
        <v>Southampton</v>
      </c>
      <c r="R9">
        <f>Table1[[#This Row],[SibSp]]+Table1[[#This Row],[Parch]]</f>
        <v>4</v>
      </c>
      <c r="S9" s="2">
        <f ca="1">Table1[[#This Row],[Family_Members]]+RAND()-0.5</f>
        <v>3.6031990859575762</v>
      </c>
      <c r="Y9" s="4"/>
      <c r="Z9" s="6"/>
      <c r="AA9" s="6"/>
      <c r="AB9" s="6"/>
    </row>
    <row r="10" spans="1:28" x14ac:dyDescent="0.25">
      <c r="A10">
        <v>9</v>
      </c>
      <c r="B10">
        <v>1</v>
      </c>
      <c r="C10" t="str">
        <f t="shared" si="5"/>
        <v>Survived</v>
      </c>
      <c r="D10">
        <v>3</v>
      </c>
      <c r="E10" t="str">
        <f t="shared" si="6"/>
        <v>Third</v>
      </c>
      <c r="F10" t="s">
        <v>31</v>
      </c>
      <c r="G10" t="s">
        <v>17</v>
      </c>
      <c r="H10">
        <v>27</v>
      </c>
      <c r="I10">
        <f t="shared" si="7"/>
        <v>27</v>
      </c>
      <c r="J10">
        <v>0</v>
      </c>
      <c r="K10">
        <v>2</v>
      </c>
      <c r="L10">
        <v>347742</v>
      </c>
      <c r="M10">
        <v>11.1333</v>
      </c>
      <c r="N10">
        <f t="shared" si="8"/>
        <v>11.1333</v>
      </c>
      <c r="P10" t="s">
        <v>15</v>
      </c>
      <c r="Q10" t="str">
        <f t="shared" si="9"/>
        <v>Southampton</v>
      </c>
      <c r="R10">
        <f>Table1[[#This Row],[SibSp]]+Table1[[#This Row],[Parch]]</f>
        <v>2</v>
      </c>
      <c r="S10" s="2">
        <f ca="1">Table1[[#This Row],[Family_Members]]+RAND()-0.5</f>
        <v>1.5179271424917107</v>
      </c>
      <c r="Y10" s="5"/>
      <c r="Z10" s="6"/>
      <c r="AA10" s="6"/>
      <c r="AB10" s="6"/>
    </row>
    <row r="11" spans="1:28" hidden="1" x14ac:dyDescent="0.25">
      <c r="A11">
        <v>10</v>
      </c>
      <c r="B11">
        <v>1</v>
      </c>
      <c r="C11" t="str">
        <f t="shared" si="5"/>
        <v>Survived</v>
      </c>
      <c r="D11">
        <v>2</v>
      </c>
      <c r="E11" t="str">
        <f t="shared" si="6"/>
        <v>Second</v>
      </c>
      <c r="F11" t="s">
        <v>32</v>
      </c>
      <c r="G11" t="s">
        <v>17</v>
      </c>
      <c r="H11">
        <v>14</v>
      </c>
      <c r="I11">
        <f t="shared" si="7"/>
        <v>14</v>
      </c>
      <c r="J11">
        <v>1</v>
      </c>
      <c r="K11">
        <v>0</v>
      </c>
      <c r="L11">
        <v>237736</v>
      </c>
      <c r="M11">
        <v>30.070799999999998</v>
      </c>
      <c r="N11">
        <f t="shared" si="8"/>
        <v>30.070799999999998</v>
      </c>
      <c r="P11" t="s">
        <v>20</v>
      </c>
      <c r="Q11" t="str">
        <f t="shared" si="9"/>
        <v>Cherbourg</v>
      </c>
      <c r="R11">
        <f>Table1[[#This Row],[SibSp]]+Table1[[#This Row],[Parch]]</f>
        <v>1</v>
      </c>
      <c r="S11" s="2">
        <f ca="1">Table1[[#This Row],[Family_Members]]+RAND()-0.5</f>
        <v>0.77171841880537118</v>
      </c>
      <c r="Y11" s="5"/>
      <c r="Z11" s="6"/>
      <c r="AA11" s="6"/>
      <c r="AB11" s="6"/>
    </row>
    <row r="12" spans="1:28" x14ac:dyDescent="0.25">
      <c r="A12">
        <v>11</v>
      </c>
      <c r="B12">
        <v>1</v>
      </c>
      <c r="C12" t="str">
        <f t="shared" si="5"/>
        <v>Survived</v>
      </c>
      <c r="D12">
        <v>3</v>
      </c>
      <c r="E12" t="str">
        <f t="shared" si="6"/>
        <v>Third</v>
      </c>
      <c r="F12" t="s">
        <v>33</v>
      </c>
      <c r="G12" t="s">
        <v>17</v>
      </c>
      <c r="H12">
        <v>4</v>
      </c>
      <c r="I12">
        <f t="shared" si="7"/>
        <v>4</v>
      </c>
      <c r="J12">
        <v>1</v>
      </c>
      <c r="K12">
        <v>1</v>
      </c>
      <c r="L12" t="s">
        <v>34</v>
      </c>
      <c r="M12">
        <v>16.7</v>
      </c>
      <c r="N12">
        <f t="shared" si="8"/>
        <v>16.7</v>
      </c>
      <c r="O12" t="s">
        <v>35</v>
      </c>
      <c r="P12" t="s">
        <v>15</v>
      </c>
      <c r="Q12" t="str">
        <f t="shared" si="9"/>
        <v>Southampton</v>
      </c>
      <c r="R12">
        <f>Table1[[#This Row],[SibSp]]+Table1[[#This Row],[Parch]]</f>
        <v>2</v>
      </c>
      <c r="S12" s="2">
        <f ca="1">Table1[[#This Row],[Family_Members]]+RAND()-0.5</f>
        <v>1.8718349501270604</v>
      </c>
      <c r="Y12" s="5"/>
      <c r="Z12" s="6"/>
      <c r="AA12" s="6"/>
      <c r="AB12" s="6"/>
    </row>
    <row r="13" spans="1:28" hidden="1" x14ac:dyDescent="0.25">
      <c r="A13">
        <v>12</v>
      </c>
      <c r="B13">
        <v>1</v>
      </c>
      <c r="C13" t="str">
        <f t="shared" si="5"/>
        <v>Survived</v>
      </c>
      <c r="D13">
        <v>1</v>
      </c>
      <c r="E13" t="str">
        <f t="shared" si="6"/>
        <v>First</v>
      </c>
      <c r="F13" t="s">
        <v>36</v>
      </c>
      <c r="G13" t="s">
        <v>17</v>
      </c>
      <c r="H13">
        <v>58</v>
      </c>
      <c r="I13">
        <f t="shared" si="7"/>
        <v>58</v>
      </c>
      <c r="J13">
        <v>0</v>
      </c>
      <c r="K13">
        <v>0</v>
      </c>
      <c r="L13">
        <v>113783</v>
      </c>
      <c r="M13">
        <v>26.55</v>
      </c>
      <c r="N13">
        <f t="shared" si="8"/>
        <v>26.55</v>
      </c>
      <c r="O13" t="s">
        <v>37</v>
      </c>
      <c r="P13" t="s">
        <v>15</v>
      </c>
      <c r="Q13" t="str">
        <f t="shared" si="9"/>
        <v>Southampton</v>
      </c>
      <c r="R13">
        <f>Table1[[#This Row],[SibSp]]+Table1[[#This Row],[Parch]]</f>
        <v>0</v>
      </c>
      <c r="S13" s="2">
        <f ca="1">Table1[[#This Row],[Family_Members]]+RAND()-0.5</f>
        <v>-0.15335378690835433</v>
      </c>
      <c r="Y13" s="4"/>
      <c r="Z13" s="6"/>
      <c r="AA13" s="6"/>
      <c r="AB13" s="6"/>
    </row>
    <row r="14" spans="1:28" hidden="1" x14ac:dyDescent="0.25">
      <c r="A14">
        <v>13</v>
      </c>
      <c r="B14">
        <v>0</v>
      </c>
      <c r="C14" t="str">
        <f t="shared" si="5"/>
        <v>Died</v>
      </c>
      <c r="D14">
        <v>3</v>
      </c>
      <c r="E14" t="str">
        <f t="shared" si="6"/>
        <v>Third</v>
      </c>
      <c r="F14" t="s">
        <v>38</v>
      </c>
      <c r="G14" t="s">
        <v>13</v>
      </c>
      <c r="H14">
        <v>20</v>
      </c>
      <c r="I14">
        <f t="shared" si="7"/>
        <v>20</v>
      </c>
      <c r="J14">
        <v>0</v>
      </c>
      <c r="K14">
        <v>0</v>
      </c>
      <c r="L14" t="s">
        <v>39</v>
      </c>
      <c r="M14">
        <v>8.0500000000000007</v>
      </c>
      <c r="N14">
        <f t="shared" si="8"/>
        <v>8.0500000000000007</v>
      </c>
      <c r="P14" t="s">
        <v>15</v>
      </c>
      <c r="Q14" t="str">
        <f t="shared" si="9"/>
        <v>Southampton</v>
      </c>
      <c r="R14">
        <f>Table1[[#This Row],[SibSp]]+Table1[[#This Row],[Parch]]</f>
        <v>0</v>
      </c>
      <c r="S14" s="2">
        <f ca="1">Table1[[#This Row],[Family_Members]]+RAND()-0.5</f>
        <v>0.48007253023391727</v>
      </c>
      <c r="Y14" s="5"/>
      <c r="Z14" s="6"/>
      <c r="AA14" s="6"/>
      <c r="AB14" s="6"/>
    </row>
    <row r="15" spans="1:28" hidden="1" x14ac:dyDescent="0.25">
      <c r="A15">
        <v>14</v>
      </c>
      <c r="B15">
        <v>0</v>
      </c>
      <c r="C15" t="str">
        <f t="shared" si="5"/>
        <v>Died</v>
      </c>
      <c r="D15">
        <v>3</v>
      </c>
      <c r="E15" t="str">
        <f t="shared" si="6"/>
        <v>Third</v>
      </c>
      <c r="F15" t="s">
        <v>40</v>
      </c>
      <c r="G15" t="s">
        <v>13</v>
      </c>
      <c r="H15">
        <v>39</v>
      </c>
      <c r="I15">
        <f t="shared" si="7"/>
        <v>39</v>
      </c>
      <c r="J15">
        <v>1</v>
      </c>
      <c r="K15">
        <v>5</v>
      </c>
      <c r="L15">
        <v>347082</v>
      </c>
      <c r="M15">
        <v>31.274999999999999</v>
      </c>
      <c r="N15">
        <f t="shared" si="8"/>
        <v>31.274999999999999</v>
      </c>
      <c r="P15" t="s">
        <v>15</v>
      </c>
      <c r="Q15" t="str">
        <f t="shared" si="9"/>
        <v>Southampton</v>
      </c>
      <c r="R15">
        <f>Table1[[#This Row],[SibSp]]+Table1[[#This Row],[Parch]]</f>
        <v>6</v>
      </c>
      <c r="S15" s="2">
        <f ca="1">Table1[[#This Row],[Family_Members]]+RAND()-0.5</f>
        <v>5.7804788219199708</v>
      </c>
      <c r="Y15" s="5"/>
      <c r="Z15" s="6"/>
      <c r="AA15" s="6"/>
      <c r="AB15" s="6"/>
    </row>
    <row r="16" spans="1:28" x14ac:dyDescent="0.25">
      <c r="A16">
        <v>20</v>
      </c>
      <c r="B16">
        <v>1</v>
      </c>
      <c r="C16" t="str">
        <f t="shared" si="5"/>
        <v>Survived</v>
      </c>
      <c r="D16">
        <v>3</v>
      </c>
      <c r="E16" t="str">
        <f t="shared" si="6"/>
        <v>Third</v>
      </c>
      <c r="F16" t="s">
        <v>46</v>
      </c>
      <c r="G16" t="s">
        <v>17</v>
      </c>
      <c r="I16">
        <f t="shared" si="7"/>
        <v>29.69911764705882</v>
      </c>
      <c r="J16">
        <v>0</v>
      </c>
      <c r="K16">
        <v>0</v>
      </c>
      <c r="L16">
        <v>2649</v>
      </c>
      <c r="M16">
        <v>7.2249999999999996</v>
      </c>
      <c r="N16">
        <f t="shared" si="8"/>
        <v>7.2249999999999996</v>
      </c>
      <c r="P16" t="s">
        <v>20</v>
      </c>
      <c r="Q16" t="str">
        <f t="shared" si="9"/>
        <v>Cherbourg</v>
      </c>
      <c r="R16">
        <f>Table1[[#This Row],[SibSp]]+Table1[[#This Row],[Parch]]</f>
        <v>0</v>
      </c>
      <c r="S16" s="2">
        <f ca="1">Table1[[#This Row],[Family_Members]]+RAND()-0.5</f>
        <v>-0.29544001232010386</v>
      </c>
      <c r="Y16" s="5"/>
      <c r="Z16" s="6"/>
      <c r="AA16" s="6"/>
      <c r="AB16" s="6"/>
    </row>
    <row r="17" spans="1:28" hidden="1" x14ac:dyDescent="0.25">
      <c r="A17">
        <v>16</v>
      </c>
      <c r="B17">
        <v>1</v>
      </c>
      <c r="C17" t="str">
        <f t="shared" si="5"/>
        <v>Survived</v>
      </c>
      <c r="D17">
        <v>2</v>
      </c>
      <c r="E17" t="str">
        <f t="shared" si="6"/>
        <v>Second</v>
      </c>
      <c r="F17" t="s">
        <v>42</v>
      </c>
      <c r="G17" t="s">
        <v>17</v>
      </c>
      <c r="H17">
        <v>55</v>
      </c>
      <c r="I17">
        <f t="shared" si="7"/>
        <v>55</v>
      </c>
      <c r="J17">
        <v>0</v>
      </c>
      <c r="K17">
        <v>0</v>
      </c>
      <c r="L17">
        <v>248706</v>
      </c>
      <c r="M17">
        <v>16</v>
      </c>
      <c r="N17">
        <f t="shared" si="8"/>
        <v>16</v>
      </c>
      <c r="P17" t="s">
        <v>15</v>
      </c>
      <c r="Q17" t="str">
        <f t="shared" si="9"/>
        <v>Southampton</v>
      </c>
      <c r="R17">
        <f>Table1[[#This Row],[SibSp]]+Table1[[#This Row],[Parch]]</f>
        <v>0</v>
      </c>
      <c r="S17" s="2">
        <f ca="1">Table1[[#This Row],[Family_Members]]+RAND()-0.5</f>
        <v>-0.14322946339668952</v>
      </c>
      <c r="Y17" s="4"/>
      <c r="Z17" s="6"/>
      <c r="AA17" s="6"/>
      <c r="AB17" s="6"/>
    </row>
    <row r="18" spans="1:28" hidden="1" x14ac:dyDescent="0.25">
      <c r="A18">
        <v>17</v>
      </c>
      <c r="B18">
        <v>0</v>
      </c>
      <c r="C18" t="str">
        <f t="shared" si="5"/>
        <v>Died</v>
      </c>
      <c r="D18">
        <v>3</v>
      </c>
      <c r="E18" t="str">
        <f t="shared" si="6"/>
        <v>Third</v>
      </c>
      <c r="F18" t="s">
        <v>43</v>
      </c>
      <c r="G18" t="s">
        <v>13</v>
      </c>
      <c r="H18">
        <v>2</v>
      </c>
      <c r="I18">
        <f t="shared" si="7"/>
        <v>2</v>
      </c>
      <c r="J18">
        <v>4</v>
      </c>
      <c r="K18">
        <v>1</v>
      </c>
      <c r="L18">
        <v>382652</v>
      </c>
      <c r="M18">
        <v>29.125</v>
      </c>
      <c r="N18">
        <f t="shared" si="8"/>
        <v>29.125</v>
      </c>
      <c r="P18" t="s">
        <v>27</v>
      </c>
      <c r="Q18" t="str">
        <f t="shared" si="9"/>
        <v>Queenstown</v>
      </c>
      <c r="R18">
        <f>Table1[[#This Row],[SibSp]]+Table1[[#This Row],[Parch]]</f>
        <v>5</v>
      </c>
      <c r="S18" s="2">
        <f ca="1">Table1[[#This Row],[Family_Members]]+RAND()-0.5</f>
        <v>4.7993478022821696</v>
      </c>
      <c r="Y18" s="5"/>
      <c r="Z18" s="6"/>
      <c r="AA18" s="6"/>
      <c r="AB18" s="6"/>
    </row>
    <row r="19" spans="1:28" hidden="1" x14ac:dyDescent="0.25">
      <c r="A19">
        <v>18</v>
      </c>
      <c r="B19">
        <v>1</v>
      </c>
      <c r="C19" t="str">
        <f t="shared" si="5"/>
        <v>Survived</v>
      </c>
      <c r="D19">
        <v>2</v>
      </c>
      <c r="E19" t="str">
        <f t="shared" si="6"/>
        <v>Second</v>
      </c>
      <c r="F19" t="s">
        <v>44</v>
      </c>
      <c r="G19" t="s">
        <v>13</v>
      </c>
      <c r="I19">
        <f t="shared" si="7"/>
        <v>29.69911764705882</v>
      </c>
      <c r="J19">
        <v>0</v>
      </c>
      <c r="K19">
        <v>0</v>
      </c>
      <c r="L19">
        <v>244373</v>
      </c>
      <c r="M19">
        <v>13</v>
      </c>
      <c r="N19">
        <f t="shared" si="8"/>
        <v>13</v>
      </c>
      <c r="P19" t="s">
        <v>15</v>
      </c>
      <c r="Q19" t="str">
        <f t="shared" si="9"/>
        <v>Southampton</v>
      </c>
      <c r="R19">
        <f>Table1[[#This Row],[SibSp]]+Table1[[#This Row],[Parch]]</f>
        <v>0</v>
      </c>
      <c r="S19" s="2">
        <f ca="1">Table1[[#This Row],[Family_Members]]+RAND()-0.5</f>
        <v>0.40872524198319704</v>
      </c>
      <c r="Y19" s="1"/>
      <c r="Z19" s="6"/>
      <c r="AA19" s="6"/>
      <c r="AB19" s="6"/>
    </row>
    <row r="20" spans="1:28" x14ac:dyDescent="0.25">
      <c r="A20">
        <v>23</v>
      </c>
      <c r="B20">
        <v>1</v>
      </c>
      <c r="C20" t="str">
        <f t="shared" si="5"/>
        <v>Survived</v>
      </c>
      <c r="D20">
        <v>3</v>
      </c>
      <c r="E20" t="str">
        <f t="shared" si="6"/>
        <v>Third</v>
      </c>
      <c r="F20" t="s">
        <v>50</v>
      </c>
      <c r="G20" t="s">
        <v>17</v>
      </c>
      <c r="H20">
        <v>15</v>
      </c>
      <c r="I20">
        <f t="shared" si="7"/>
        <v>15</v>
      </c>
      <c r="J20">
        <v>0</v>
      </c>
      <c r="K20">
        <v>0</v>
      </c>
      <c r="L20">
        <v>330923</v>
      </c>
      <c r="M20">
        <v>8.0291999999999994</v>
      </c>
      <c r="N20">
        <f t="shared" si="8"/>
        <v>8.0291999999999994</v>
      </c>
      <c r="P20" t="s">
        <v>27</v>
      </c>
      <c r="Q20" t="str">
        <f t="shared" si="9"/>
        <v>Queenstown</v>
      </c>
      <c r="R20">
        <f>Table1[[#This Row],[SibSp]]+Table1[[#This Row],[Parch]]</f>
        <v>0</v>
      </c>
      <c r="S20" s="7">
        <f ca="1">Table1[[#This Row],[Family_Members]]+RAND()-0.5</f>
        <v>-0.43909266779280798</v>
      </c>
      <c r="Y20" s="4"/>
      <c r="Z20" s="6"/>
      <c r="AA20" s="6"/>
      <c r="AB20" s="6"/>
    </row>
    <row r="21" spans="1:28" x14ac:dyDescent="0.25">
      <c r="A21">
        <v>26</v>
      </c>
      <c r="B21">
        <v>1</v>
      </c>
      <c r="C21" t="str">
        <f t="shared" si="5"/>
        <v>Survived</v>
      </c>
      <c r="D21">
        <v>3</v>
      </c>
      <c r="E21" t="str">
        <f t="shared" si="6"/>
        <v>Third</v>
      </c>
      <c r="F21" t="s">
        <v>54</v>
      </c>
      <c r="G21" t="s">
        <v>17</v>
      </c>
      <c r="H21">
        <v>38</v>
      </c>
      <c r="I21">
        <f t="shared" si="7"/>
        <v>38</v>
      </c>
      <c r="J21">
        <v>1</v>
      </c>
      <c r="K21">
        <v>5</v>
      </c>
      <c r="L21">
        <v>347077</v>
      </c>
      <c r="M21">
        <v>31.387499999999999</v>
      </c>
      <c r="N21">
        <f t="shared" si="8"/>
        <v>31.387499999999999</v>
      </c>
      <c r="P21" t="s">
        <v>15</v>
      </c>
      <c r="Q21" t="str">
        <f t="shared" si="9"/>
        <v>Southampton</v>
      </c>
      <c r="R21">
        <f>Table1[[#This Row],[SibSp]]+Table1[[#This Row],[Parch]]</f>
        <v>6</v>
      </c>
      <c r="S21" s="7">
        <f ca="1">Table1[[#This Row],[Family_Members]]+RAND()-0.5</f>
        <v>5.8845105737553594</v>
      </c>
      <c r="Y21" s="5"/>
      <c r="Z21" s="6"/>
      <c r="AA21" s="6"/>
      <c r="AB21" s="6"/>
    </row>
    <row r="22" spans="1:28" hidden="1" x14ac:dyDescent="0.25">
      <c r="A22">
        <v>21</v>
      </c>
      <c r="B22">
        <v>0</v>
      </c>
      <c r="C22" t="str">
        <f t="shared" si="5"/>
        <v>Died</v>
      </c>
      <c r="D22">
        <v>2</v>
      </c>
      <c r="E22" t="str">
        <f t="shared" si="6"/>
        <v>Second</v>
      </c>
      <c r="F22" t="s">
        <v>47</v>
      </c>
      <c r="G22" t="s">
        <v>13</v>
      </c>
      <c r="H22">
        <v>35</v>
      </c>
      <c r="I22">
        <f t="shared" si="7"/>
        <v>35</v>
      </c>
      <c r="J22">
        <v>0</v>
      </c>
      <c r="K22">
        <v>0</v>
      </c>
      <c r="L22">
        <v>239865</v>
      </c>
      <c r="M22">
        <v>26</v>
      </c>
      <c r="N22">
        <f t="shared" si="8"/>
        <v>26</v>
      </c>
      <c r="P22" t="s">
        <v>15</v>
      </c>
      <c r="Q22" t="str">
        <f t="shared" si="9"/>
        <v>Southampton</v>
      </c>
      <c r="R22">
        <f>Table1[[#This Row],[SibSp]]+Table1[[#This Row],[Parch]]</f>
        <v>0</v>
      </c>
      <c r="S22" s="2">
        <f ca="1">Table1[[#This Row],[Family_Members]]+RAND()-0.5</f>
        <v>-0.30833086727990211</v>
      </c>
      <c r="Y22" s="5"/>
      <c r="Z22" s="6"/>
      <c r="AA22" s="6"/>
      <c r="AB22" s="6"/>
    </row>
    <row r="23" spans="1:28" hidden="1" x14ac:dyDescent="0.25">
      <c r="A23">
        <v>22</v>
      </c>
      <c r="B23">
        <v>1</v>
      </c>
      <c r="C23" t="str">
        <f t="shared" si="5"/>
        <v>Survived</v>
      </c>
      <c r="D23">
        <v>2</v>
      </c>
      <c r="E23" t="str">
        <f t="shared" si="6"/>
        <v>Second</v>
      </c>
      <c r="F23" t="s">
        <v>48</v>
      </c>
      <c r="G23" t="s">
        <v>13</v>
      </c>
      <c r="H23">
        <v>34</v>
      </c>
      <c r="I23">
        <f t="shared" si="7"/>
        <v>34</v>
      </c>
      <c r="J23">
        <v>0</v>
      </c>
      <c r="K23">
        <v>0</v>
      </c>
      <c r="L23">
        <v>248698</v>
      </c>
      <c r="M23">
        <v>13</v>
      </c>
      <c r="N23">
        <f t="shared" si="8"/>
        <v>13</v>
      </c>
      <c r="O23" t="s">
        <v>49</v>
      </c>
      <c r="P23" t="s">
        <v>15</v>
      </c>
      <c r="Q23" t="str">
        <f t="shared" si="9"/>
        <v>Southampton</v>
      </c>
      <c r="R23">
        <f>Table1[[#This Row],[SibSp]]+Table1[[#This Row],[Parch]]</f>
        <v>0</v>
      </c>
      <c r="S23" s="2">
        <f ca="1">Table1[[#This Row],[Family_Members]]+RAND()-0.5</f>
        <v>0.34752311692334081</v>
      </c>
      <c r="Y23" s="5"/>
      <c r="Z23" s="6"/>
      <c r="AA23" s="6"/>
      <c r="AB23" s="6"/>
    </row>
    <row r="24" spans="1:28" x14ac:dyDescent="0.25">
      <c r="A24">
        <v>29</v>
      </c>
      <c r="B24">
        <v>1</v>
      </c>
      <c r="C24" t="str">
        <f t="shared" si="5"/>
        <v>Survived</v>
      </c>
      <c r="D24">
        <v>3</v>
      </c>
      <c r="E24" t="str">
        <f t="shared" si="6"/>
        <v>Third</v>
      </c>
      <c r="F24" t="s">
        <v>58</v>
      </c>
      <c r="G24" t="s">
        <v>17</v>
      </c>
      <c r="I24">
        <f t="shared" si="7"/>
        <v>29.69911764705882</v>
      </c>
      <c r="J24">
        <v>0</v>
      </c>
      <c r="K24">
        <v>0</v>
      </c>
      <c r="L24">
        <v>330959</v>
      </c>
      <c r="M24">
        <v>7.8792</v>
      </c>
      <c r="N24">
        <f t="shared" si="8"/>
        <v>7.8792</v>
      </c>
      <c r="P24" t="s">
        <v>27</v>
      </c>
      <c r="Q24" t="str">
        <f t="shared" si="9"/>
        <v>Queenstown</v>
      </c>
      <c r="R24">
        <f>Table1[[#This Row],[SibSp]]+Table1[[#This Row],[Parch]]</f>
        <v>0</v>
      </c>
      <c r="S24" s="7">
        <f ca="1">Table1[[#This Row],[Family_Members]]+RAND()-0.5</f>
        <v>3.2994027059300435E-2</v>
      </c>
      <c r="T24" s="2"/>
      <c r="U24" s="2"/>
      <c r="V24" s="2"/>
      <c r="Y24" s="4"/>
      <c r="Z24" s="6"/>
      <c r="AA24" s="6"/>
      <c r="AB24" s="6"/>
    </row>
    <row r="25" spans="1:28" hidden="1" x14ac:dyDescent="0.25">
      <c r="A25">
        <v>24</v>
      </c>
      <c r="B25">
        <v>1</v>
      </c>
      <c r="C25" t="str">
        <f t="shared" si="5"/>
        <v>Survived</v>
      </c>
      <c r="D25">
        <v>1</v>
      </c>
      <c r="E25" t="str">
        <f t="shared" si="6"/>
        <v>First</v>
      </c>
      <c r="F25" t="s">
        <v>51</v>
      </c>
      <c r="G25" t="s">
        <v>13</v>
      </c>
      <c r="H25">
        <v>28</v>
      </c>
      <c r="I25">
        <f t="shared" si="7"/>
        <v>28</v>
      </c>
      <c r="J25">
        <v>0</v>
      </c>
      <c r="K25">
        <v>0</v>
      </c>
      <c r="L25">
        <v>113788</v>
      </c>
      <c r="M25">
        <v>35.5</v>
      </c>
      <c r="N25">
        <f t="shared" si="8"/>
        <v>35.5</v>
      </c>
      <c r="O25" t="s">
        <v>52</v>
      </c>
      <c r="P25" t="s">
        <v>15</v>
      </c>
      <c r="Q25" t="str">
        <f t="shared" si="9"/>
        <v>Southampton</v>
      </c>
      <c r="R25">
        <f>Table1[[#This Row],[SibSp]]+Table1[[#This Row],[Parch]]</f>
        <v>0</v>
      </c>
      <c r="S25" s="7">
        <f ca="1">Table1[[#This Row],[Family_Members]]+RAND()-0.5</f>
        <v>-0.11079157086956937</v>
      </c>
      <c r="T25" s="2"/>
      <c r="U25" s="2"/>
      <c r="V25" s="2"/>
      <c r="Y25" s="5"/>
      <c r="Z25" s="6"/>
      <c r="AA25" s="6"/>
      <c r="AB25" s="6"/>
    </row>
    <row r="26" spans="1:28" x14ac:dyDescent="0.25">
      <c r="A26">
        <v>33</v>
      </c>
      <c r="B26">
        <v>1</v>
      </c>
      <c r="C26" t="str">
        <f t="shared" si="5"/>
        <v>Survived</v>
      </c>
      <c r="D26">
        <v>3</v>
      </c>
      <c r="E26" t="str">
        <f t="shared" si="6"/>
        <v>Third</v>
      </c>
      <c r="F26" t="s">
        <v>65</v>
      </c>
      <c r="G26" t="s">
        <v>17</v>
      </c>
      <c r="I26">
        <f t="shared" si="7"/>
        <v>29.69911764705882</v>
      </c>
      <c r="J26">
        <v>0</v>
      </c>
      <c r="K26">
        <v>0</v>
      </c>
      <c r="L26">
        <v>335677</v>
      </c>
      <c r="M26">
        <v>7.75</v>
      </c>
      <c r="N26">
        <f t="shared" si="8"/>
        <v>7.75</v>
      </c>
      <c r="P26" t="s">
        <v>27</v>
      </c>
      <c r="Q26" t="str">
        <f t="shared" si="9"/>
        <v>Queenstown</v>
      </c>
      <c r="R26">
        <f>Table1[[#This Row],[SibSp]]+Table1[[#This Row],[Parch]]</f>
        <v>0</v>
      </c>
      <c r="S26" s="7">
        <f ca="1">Table1[[#This Row],[Family_Members]]+RAND()-0.5</f>
        <v>-5.767095057889926E-2</v>
      </c>
      <c r="T26" s="2"/>
      <c r="U26" s="2"/>
      <c r="V26" s="2"/>
      <c r="Y26" s="5"/>
      <c r="Z26" s="6"/>
      <c r="AA26" s="6"/>
      <c r="AB26" s="6"/>
    </row>
    <row r="27" spans="1:28" x14ac:dyDescent="0.25">
      <c r="A27">
        <v>40</v>
      </c>
      <c r="B27">
        <v>1</v>
      </c>
      <c r="C27" t="str">
        <f t="shared" si="5"/>
        <v>Survived</v>
      </c>
      <c r="D27">
        <v>3</v>
      </c>
      <c r="E27" t="str">
        <f t="shared" si="6"/>
        <v>Third</v>
      </c>
      <c r="F27" t="s">
        <v>75</v>
      </c>
      <c r="G27" t="s">
        <v>17</v>
      </c>
      <c r="H27">
        <v>14</v>
      </c>
      <c r="I27">
        <f t="shared" si="7"/>
        <v>14</v>
      </c>
      <c r="J27">
        <v>1</v>
      </c>
      <c r="K27">
        <v>0</v>
      </c>
      <c r="L27">
        <v>2651</v>
      </c>
      <c r="M27">
        <v>11.2417</v>
      </c>
      <c r="N27">
        <f t="shared" si="8"/>
        <v>11.2417</v>
      </c>
      <c r="P27" t="s">
        <v>20</v>
      </c>
      <c r="Q27" t="str">
        <f t="shared" si="9"/>
        <v>Cherbourg</v>
      </c>
      <c r="R27">
        <f>Table1[[#This Row],[SibSp]]+Table1[[#This Row],[Parch]]</f>
        <v>1</v>
      </c>
      <c r="S27" s="2">
        <f ca="1">Table1[[#This Row],[Family_Members]]+RAND()-0.5</f>
        <v>0.84667196736441541</v>
      </c>
      <c r="T27" s="2"/>
      <c r="U27" s="2"/>
      <c r="V27" s="2"/>
      <c r="Y27" s="5"/>
      <c r="Z27" s="6"/>
      <c r="AA27" s="6"/>
      <c r="AB27" s="6"/>
    </row>
    <row r="28" spans="1:28" hidden="1" x14ac:dyDescent="0.25">
      <c r="A28">
        <v>27</v>
      </c>
      <c r="B28">
        <v>0</v>
      </c>
      <c r="C28" t="str">
        <f t="shared" si="5"/>
        <v>Died</v>
      </c>
      <c r="D28">
        <v>3</v>
      </c>
      <c r="E28" t="str">
        <f t="shared" si="6"/>
        <v>Third</v>
      </c>
      <c r="F28" t="s">
        <v>55</v>
      </c>
      <c r="G28" t="s">
        <v>13</v>
      </c>
      <c r="I28">
        <f t="shared" si="7"/>
        <v>29.69911764705882</v>
      </c>
      <c r="J28">
        <v>0</v>
      </c>
      <c r="K28">
        <v>0</v>
      </c>
      <c r="L28">
        <v>2631</v>
      </c>
      <c r="M28">
        <v>7.2249999999999996</v>
      </c>
      <c r="N28">
        <f t="shared" si="8"/>
        <v>7.2249999999999996</v>
      </c>
      <c r="P28" t="s">
        <v>20</v>
      </c>
      <c r="Q28" t="str">
        <f t="shared" si="9"/>
        <v>Cherbourg</v>
      </c>
      <c r="R28">
        <f>Table1[[#This Row],[SibSp]]+Table1[[#This Row],[Parch]]</f>
        <v>0</v>
      </c>
      <c r="S28" s="7">
        <f ca="1">Table1[[#This Row],[Family_Members]]+RAND()-0.5</f>
        <v>-6.1430839303433071E-2</v>
      </c>
      <c r="T28" s="2"/>
      <c r="U28" s="2"/>
      <c r="V28" s="2"/>
      <c r="Y28" s="4"/>
      <c r="Z28" s="6"/>
      <c r="AA28" s="6"/>
      <c r="AB28" s="6"/>
    </row>
    <row r="29" spans="1:28" hidden="1" x14ac:dyDescent="0.25">
      <c r="A29">
        <v>28</v>
      </c>
      <c r="B29">
        <v>0</v>
      </c>
      <c r="C29" t="str">
        <f t="shared" si="5"/>
        <v>Died</v>
      </c>
      <c r="D29">
        <v>1</v>
      </c>
      <c r="E29" t="str">
        <f t="shared" si="6"/>
        <v>First</v>
      </c>
      <c r="F29" t="s">
        <v>56</v>
      </c>
      <c r="G29" t="s">
        <v>13</v>
      </c>
      <c r="H29">
        <v>19</v>
      </c>
      <c r="I29">
        <f t="shared" si="7"/>
        <v>19</v>
      </c>
      <c r="J29">
        <v>3</v>
      </c>
      <c r="K29">
        <v>2</v>
      </c>
      <c r="L29">
        <v>19950</v>
      </c>
      <c r="M29">
        <v>263</v>
      </c>
      <c r="N29">
        <f t="shared" si="8"/>
        <v>263</v>
      </c>
      <c r="O29" t="s">
        <v>57</v>
      </c>
      <c r="P29" t="s">
        <v>15</v>
      </c>
      <c r="Q29" t="str">
        <f t="shared" si="9"/>
        <v>Southampton</v>
      </c>
      <c r="R29">
        <f>Table1[[#This Row],[SibSp]]+Table1[[#This Row],[Parch]]</f>
        <v>5</v>
      </c>
      <c r="S29" s="7">
        <f ca="1">Table1[[#This Row],[Family_Members]]+RAND()-0.5</f>
        <v>4.5634298290076272</v>
      </c>
      <c r="T29" s="2"/>
      <c r="U29" s="2"/>
      <c r="V29" s="2"/>
      <c r="Y29" s="5"/>
      <c r="Z29" s="6"/>
      <c r="AA29" s="6"/>
      <c r="AB29" s="6"/>
    </row>
    <row r="30" spans="1:28" x14ac:dyDescent="0.25">
      <c r="A30">
        <v>45</v>
      </c>
      <c r="B30">
        <v>1</v>
      </c>
      <c r="C30" t="str">
        <f t="shared" si="5"/>
        <v>Survived</v>
      </c>
      <c r="D30">
        <v>3</v>
      </c>
      <c r="E30" t="str">
        <f t="shared" si="6"/>
        <v>Third</v>
      </c>
      <c r="F30" t="s">
        <v>81</v>
      </c>
      <c r="G30" t="s">
        <v>17</v>
      </c>
      <c r="H30">
        <v>19</v>
      </c>
      <c r="I30">
        <f t="shared" si="7"/>
        <v>19</v>
      </c>
      <c r="J30">
        <v>0</v>
      </c>
      <c r="K30">
        <v>0</v>
      </c>
      <c r="L30">
        <v>330958</v>
      </c>
      <c r="M30">
        <v>7.8792</v>
      </c>
      <c r="N30">
        <f t="shared" si="8"/>
        <v>7.8792</v>
      </c>
      <c r="P30" t="s">
        <v>27</v>
      </c>
      <c r="Q30" t="str">
        <f t="shared" si="9"/>
        <v>Queenstown</v>
      </c>
      <c r="R30">
        <f>Table1[[#This Row],[SibSp]]+Table1[[#This Row],[Parch]]</f>
        <v>0</v>
      </c>
      <c r="S30" s="2">
        <f ca="1">Table1[[#This Row],[Family_Members]]+RAND()-0.5</f>
        <v>-0.10432624335068974</v>
      </c>
      <c r="T30" s="2"/>
      <c r="U30" s="2"/>
      <c r="V30" s="2"/>
      <c r="Y30" s="5"/>
      <c r="Z30" s="6"/>
      <c r="AA30" s="6"/>
      <c r="AB30" s="6"/>
    </row>
    <row r="31" spans="1:28" hidden="1" x14ac:dyDescent="0.25">
      <c r="A31">
        <v>30</v>
      </c>
      <c r="B31">
        <v>0</v>
      </c>
      <c r="C31" t="str">
        <f t="shared" si="5"/>
        <v>Died</v>
      </c>
      <c r="D31">
        <v>3</v>
      </c>
      <c r="E31" t="str">
        <f t="shared" si="6"/>
        <v>Third</v>
      </c>
      <c r="F31" t="s">
        <v>59</v>
      </c>
      <c r="G31" t="s">
        <v>13</v>
      </c>
      <c r="I31">
        <f t="shared" si="7"/>
        <v>29.69911764705882</v>
      </c>
      <c r="J31">
        <v>0</v>
      </c>
      <c r="K31">
        <v>0</v>
      </c>
      <c r="L31">
        <v>349216</v>
      </c>
      <c r="M31">
        <v>7.8958000000000004</v>
      </c>
      <c r="N31">
        <f t="shared" si="8"/>
        <v>7.8958000000000004</v>
      </c>
      <c r="P31" t="s">
        <v>15</v>
      </c>
      <c r="Q31" t="str">
        <f t="shared" si="9"/>
        <v>Southampton</v>
      </c>
      <c r="R31">
        <f>Table1[[#This Row],[SibSp]]+Table1[[#This Row],[Parch]]</f>
        <v>0</v>
      </c>
      <c r="S31" s="7">
        <f ca="1">Table1[[#This Row],[Family_Members]]+RAND()-0.5</f>
        <v>-8.9229515806727444E-2</v>
      </c>
      <c r="T31" s="2"/>
      <c r="U31" s="2"/>
      <c r="V31" s="2"/>
      <c r="Y31" s="5"/>
      <c r="Z31" s="6"/>
      <c r="AA31" s="6"/>
      <c r="AB31" s="6"/>
    </row>
    <row r="32" spans="1:28" hidden="1" x14ac:dyDescent="0.25">
      <c r="A32">
        <v>31</v>
      </c>
      <c r="B32">
        <v>0</v>
      </c>
      <c r="C32" t="str">
        <f t="shared" si="5"/>
        <v>Died</v>
      </c>
      <c r="D32">
        <v>1</v>
      </c>
      <c r="E32" t="str">
        <f t="shared" si="6"/>
        <v>First</v>
      </c>
      <c r="F32" t="s">
        <v>60</v>
      </c>
      <c r="G32" t="s">
        <v>13</v>
      </c>
      <c r="H32">
        <v>40</v>
      </c>
      <c r="I32">
        <f t="shared" si="7"/>
        <v>40</v>
      </c>
      <c r="J32">
        <v>0</v>
      </c>
      <c r="K32">
        <v>0</v>
      </c>
      <c r="L32" t="s">
        <v>61</v>
      </c>
      <c r="M32">
        <v>27.720800000000001</v>
      </c>
      <c r="N32">
        <f t="shared" si="8"/>
        <v>27.720800000000001</v>
      </c>
      <c r="P32" t="s">
        <v>20</v>
      </c>
      <c r="Q32" t="str">
        <f t="shared" si="9"/>
        <v>Cherbourg</v>
      </c>
      <c r="R32">
        <f>Table1[[#This Row],[SibSp]]+Table1[[#This Row],[Parch]]</f>
        <v>0</v>
      </c>
      <c r="S32" s="7">
        <f ca="1">Table1[[#This Row],[Family_Members]]+RAND()-0.5</f>
        <v>-0.37723939973553722</v>
      </c>
      <c r="T32" s="2"/>
      <c r="U32" s="2"/>
      <c r="V32" s="2"/>
      <c r="Y32" s="1"/>
      <c r="Z32" s="6"/>
      <c r="AA32" s="6"/>
      <c r="AB32" s="6"/>
    </row>
    <row r="33" spans="1:22" hidden="1" x14ac:dyDescent="0.25">
      <c r="A33">
        <v>32</v>
      </c>
      <c r="B33">
        <v>1</v>
      </c>
      <c r="C33" t="str">
        <f t="shared" si="5"/>
        <v>Survived</v>
      </c>
      <c r="D33">
        <v>1</v>
      </c>
      <c r="E33" t="str">
        <f t="shared" si="6"/>
        <v>First</v>
      </c>
      <c r="F33" t="s">
        <v>62</v>
      </c>
      <c r="G33" t="s">
        <v>17</v>
      </c>
      <c r="I33">
        <f t="shared" si="7"/>
        <v>29.69911764705882</v>
      </c>
      <c r="J33">
        <v>1</v>
      </c>
      <c r="K33">
        <v>0</v>
      </c>
      <c r="L33" t="s">
        <v>63</v>
      </c>
      <c r="M33">
        <v>146.52080000000001</v>
      </c>
      <c r="N33">
        <f t="shared" si="8"/>
        <v>146.52080000000001</v>
      </c>
      <c r="O33" t="s">
        <v>64</v>
      </c>
      <c r="P33" t="s">
        <v>20</v>
      </c>
      <c r="Q33" t="str">
        <f t="shared" si="9"/>
        <v>Cherbourg</v>
      </c>
      <c r="R33">
        <f>Table1[[#This Row],[SibSp]]+Table1[[#This Row],[Parch]]</f>
        <v>1</v>
      </c>
      <c r="S33" s="7">
        <f ca="1">Table1[[#This Row],[Family_Members]]+RAND()-0.5</f>
        <v>1.4331239733211709</v>
      </c>
      <c r="T33" s="2"/>
      <c r="U33" s="2"/>
      <c r="V33" s="2"/>
    </row>
    <row r="34" spans="1:22" x14ac:dyDescent="0.25">
      <c r="A34">
        <v>48</v>
      </c>
      <c r="B34">
        <v>1</v>
      </c>
      <c r="C34" t="str">
        <f t="shared" si="5"/>
        <v>Survived</v>
      </c>
      <c r="D34">
        <v>3</v>
      </c>
      <c r="E34" t="str">
        <f t="shared" si="6"/>
        <v>Third</v>
      </c>
      <c r="F34" t="s">
        <v>85</v>
      </c>
      <c r="G34" t="s">
        <v>17</v>
      </c>
      <c r="I34">
        <f t="shared" si="7"/>
        <v>29.69911764705882</v>
      </c>
      <c r="J34">
        <v>0</v>
      </c>
      <c r="K34">
        <v>0</v>
      </c>
      <c r="L34">
        <v>14311</v>
      </c>
      <c r="M34">
        <v>7.75</v>
      </c>
      <c r="N34">
        <f t="shared" si="8"/>
        <v>7.75</v>
      </c>
      <c r="P34" t="s">
        <v>27</v>
      </c>
      <c r="Q34" t="str">
        <f t="shared" si="9"/>
        <v>Queenstown</v>
      </c>
      <c r="R34">
        <f>Table1[[#This Row],[SibSp]]+Table1[[#This Row],[Parch]]</f>
        <v>0</v>
      </c>
      <c r="S34" s="2">
        <f ca="1">Table1[[#This Row],[Family_Members]]+RAND()-0.5</f>
        <v>8.0376268375139892E-2</v>
      </c>
      <c r="T34" s="2"/>
      <c r="U34" s="2"/>
      <c r="V34" s="2"/>
    </row>
    <row r="35" spans="1:22" hidden="1" x14ac:dyDescent="0.25">
      <c r="A35">
        <v>34</v>
      </c>
      <c r="B35">
        <v>0</v>
      </c>
      <c r="C35" t="str">
        <f t="shared" si="5"/>
        <v>Died</v>
      </c>
      <c r="D35">
        <v>2</v>
      </c>
      <c r="E35" t="str">
        <f t="shared" si="6"/>
        <v>Second</v>
      </c>
      <c r="F35" t="s">
        <v>66</v>
      </c>
      <c r="G35" t="s">
        <v>13</v>
      </c>
      <c r="H35">
        <v>66</v>
      </c>
      <c r="I35">
        <f t="shared" si="7"/>
        <v>66</v>
      </c>
      <c r="J35">
        <v>0</v>
      </c>
      <c r="K35">
        <v>0</v>
      </c>
      <c r="L35" t="s">
        <v>67</v>
      </c>
      <c r="M35">
        <v>10.5</v>
      </c>
      <c r="N35">
        <f t="shared" si="8"/>
        <v>10.5</v>
      </c>
      <c r="P35" t="s">
        <v>15</v>
      </c>
      <c r="Q35" t="str">
        <f t="shared" si="9"/>
        <v>Southampton</v>
      </c>
      <c r="R35">
        <f>Table1[[#This Row],[SibSp]]+Table1[[#This Row],[Parch]]</f>
        <v>0</v>
      </c>
      <c r="S35" s="7">
        <f ca="1">Table1[[#This Row],[Family_Members]]+RAND()-0.5</f>
        <v>-0.14680174904264232</v>
      </c>
      <c r="T35" s="2"/>
      <c r="U35" s="2"/>
      <c r="V35" s="2"/>
    </row>
    <row r="36" spans="1:22" hidden="1" x14ac:dyDescent="0.25">
      <c r="A36">
        <v>35</v>
      </c>
      <c r="B36">
        <v>0</v>
      </c>
      <c r="C36" t="str">
        <f t="shared" si="5"/>
        <v>Died</v>
      </c>
      <c r="D36">
        <v>1</v>
      </c>
      <c r="E36" t="str">
        <f t="shared" si="6"/>
        <v>First</v>
      </c>
      <c r="F36" t="s">
        <v>68</v>
      </c>
      <c r="G36" t="s">
        <v>13</v>
      </c>
      <c r="H36">
        <v>28</v>
      </c>
      <c r="I36">
        <f t="shared" si="7"/>
        <v>28</v>
      </c>
      <c r="J36">
        <v>1</v>
      </c>
      <c r="K36">
        <v>0</v>
      </c>
      <c r="L36" t="s">
        <v>69</v>
      </c>
      <c r="M36">
        <v>82.1708</v>
      </c>
      <c r="N36">
        <f t="shared" si="8"/>
        <v>82.1708</v>
      </c>
      <c r="P36" t="s">
        <v>20</v>
      </c>
      <c r="Q36" t="str">
        <f t="shared" si="9"/>
        <v>Cherbourg</v>
      </c>
      <c r="R36">
        <f>Table1[[#This Row],[SibSp]]+Table1[[#This Row],[Parch]]</f>
        <v>1</v>
      </c>
      <c r="S36" s="7">
        <f ca="1">Table1[[#This Row],[Family_Members]]+RAND()-0.5</f>
        <v>0.55574175720849794</v>
      </c>
      <c r="T36" s="2"/>
      <c r="U36" s="2"/>
      <c r="V36" s="2"/>
    </row>
    <row r="37" spans="1:22" hidden="1" x14ac:dyDescent="0.25">
      <c r="A37">
        <v>36</v>
      </c>
      <c r="B37">
        <v>0</v>
      </c>
      <c r="C37" t="str">
        <f t="shared" si="5"/>
        <v>Died</v>
      </c>
      <c r="D37">
        <v>1</v>
      </c>
      <c r="E37" t="str">
        <f t="shared" si="6"/>
        <v>First</v>
      </c>
      <c r="F37" t="s">
        <v>70</v>
      </c>
      <c r="G37" t="s">
        <v>13</v>
      </c>
      <c r="H37">
        <v>42</v>
      </c>
      <c r="I37">
        <f t="shared" si="7"/>
        <v>42</v>
      </c>
      <c r="J37">
        <v>1</v>
      </c>
      <c r="K37">
        <v>0</v>
      </c>
      <c r="L37">
        <v>113789</v>
      </c>
      <c r="M37">
        <v>52</v>
      </c>
      <c r="N37">
        <f t="shared" si="8"/>
        <v>52</v>
      </c>
      <c r="P37" t="s">
        <v>15</v>
      </c>
      <c r="Q37" t="str">
        <f t="shared" si="9"/>
        <v>Southampton</v>
      </c>
      <c r="R37">
        <f>Table1[[#This Row],[SibSp]]+Table1[[#This Row],[Parch]]</f>
        <v>1</v>
      </c>
      <c r="S37" s="2">
        <f ca="1">Table1[[#This Row],[Family_Members]]+RAND()-0.5</f>
        <v>0.65949555514557257</v>
      </c>
    </row>
    <row r="38" spans="1:22" hidden="1" x14ac:dyDescent="0.25">
      <c r="A38">
        <v>37</v>
      </c>
      <c r="B38">
        <v>1</v>
      </c>
      <c r="C38" t="str">
        <f t="shared" si="5"/>
        <v>Survived</v>
      </c>
      <c r="D38">
        <v>3</v>
      </c>
      <c r="E38" t="str">
        <f t="shared" si="6"/>
        <v>Third</v>
      </c>
      <c r="F38" t="s">
        <v>71</v>
      </c>
      <c r="G38" t="s">
        <v>13</v>
      </c>
      <c r="I38">
        <f t="shared" si="7"/>
        <v>29.69911764705882</v>
      </c>
      <c r="J38">
        <v>0</v>
      </c>
      <c r="K38">
        <v>0</v>
      </c>
      <c r="L38">
        <v>2677</v>
      </c>
      <c r="M38">
        <v>7.2291999999999996</v>
      </c>
      <c r="N38">
        <f t="shared" si="8"/>
        <v>7.2291999999999996</v>
      </c>
      <c r="P38" t="s">
        <v>20</v>
      </c>
      <c r="Q38" t="str">
        <f t="shared" si="9"/>
        <v>Cherbourg</v>
      </c>
      <c r="R38">
        <f>Table1[[#This Row],[SibSp]]+Table1[[#This Row],[Parch]]</f>
        <v>0</v>
      </c>
      <c r="S38" s="2">
        <f ca="1">Table1[[#This Row],[Family_Members]]+RAND()-0.5</f>
        <v>-0.33215740735798471</v>
      </c>
    </row>
    <row r="39" spans="1:22" hidden="1" x14ac:dyDescent="0.25">
      <c r="A39">
        <v>38</v>
      </c>
      <c r="B39">
        <v>0</v>
      </c>
      <c r="C39" t="str">
        <f t="shared" si="5"/>
        <v>Died</v>
      </c>
      <c r="D39">
        <v>3</v>
      </c>
      <c r="E39" t="str">
        <f t="shared" si="6"/>
        <v>Third</v>
      </c>
      <c r="F39" t="s">
        <v>72</v>
      </c>
      <c r="G39" t="s">
        <v>13</v>
      </c>
      <c r="H39">
        <v>21</v>
      </c>
      <c r="I39">
        <f t="shared" si="7"/>
        <v>21</v>
      </c>
      <c r="J39">
        <v>0</v>
      </c>
      <c r="K39">
        <v>0</v>
      </c>
      <c r="L39" t="s">
        <v>73</v>
      </c>
      <c r="M39">
        <v>8.0500000000000007</v>
      </c>
      <c r="N39">
        <f t="shared" si="8"/>
        <v>8.0500000000000007</v>
      </c>
      <c r="P39" t="s">
        <v>15</v>
      </c>
      <c r="Q39" t="str">
        <f t="shared" si="9"/>
        <v>Southampton</v>
      </c>
      <c r="R39">
        <f>Table1[[#This Row],[SibSp]]+Table1[[#This Row],[Parch]]</f>
        <v>0</v>
      </c>
      <c r="S39" s="2">
        <f ca="1">Table1[[#This Row],[Family_Members]]+RAND()-0.5</f>
        <v>-0.1551895587017349</v>
      </c>
    </row>
    <row r="40" spans="1:22" x14ac:dyDescent="0.25">
      <c r="A40">
        <v>69</v>
      </c>
      <c r="B40">
        <v>1</v>
      </c>
      <c r="C40" t="str">
        <f t="shared" si="5"/>
        <v>Survived</v>
      </c>
      <c r="D40">
        <v>3</v>
      </c>
      <c r="E40" t="str">
        <f t="shared" si="6"/>
        <v>Third</v>
      </c>
      <c r="F40" t="s">
        <v>120</v>
      </c>
      <c r="G40" t="s">
        <v>17</v>
      </c>
      <c r="H40">
        <v>17</v>
      </c>
      <c r="I40">
        <f t="shared" si="7"/>
        <v>17</v>
      </c>
      <c r="J40">
        <v>4</v>
      </c>
      <c r="K40">
        <v>2</v>
      </c>
      <c r="L40">
        <v>3101281</v>
      </c>
      <c r="M40">
        <v>7.9249999999999998</v>
      </c>
      <c r="N40">
        <f t="shared" si="8"/>
        <v>7.9249999999999998</v>
      </c>
      <c r="P40" t="s">
        <v>15</v>
      </c>
      <c r="Q40" t="str">
        <f t="shared" si="9"/>
        <v>Southampton</v>
      </c>
      <c r="R40">
        <f>Table1[[#This Row],[SibSp]]+Table1[[#This Row],[Parch]]</f>
        <v>6</v>
      </c>
      <c r="S40" s="2">
        <f ca="1">Table1[[#This Row],[Family_Members]]+RAND()-0.5</f>
        <v>5.5119200873434453</v>
      </c>
    </row>
    <row r="41" spans="1:22" x14ac:dyDescent="0.25">
      <c r="A41">
        <v>80</v>
      </c>
      <c r="B41">
        <v>1</v>
      </c>
      <c r="C41" t="str">
        <f t="shared" si="5"/>
        <v>Survived</v>
      </c>
      <c r="D41">
        <v>3</v>
      </c>
      <c r="E41" t="str">
        <f t="shared" si="6"/>
        <v>Third</v>
      </c>
      <c r="F41" t="s">
        <v>134</v>
      </c>
      <c r="G41" t="s">
        <v>17</v>
      </c>
      <c r="H41">
        <v>30</v>
      </c>
      <c r="I41">
        <f t="shared" si="7"/>
        <v>30</v>
      </c>
      <c r="J41">
        <v>0</v>
      </c>
      <c r="K41">
        <v>0</v>
      </c>
      <c r="L41">
        <v>364516</v>
      </c>
      <c r="M41">
        <v>12.475</v>
      </c>
      <c r="N41">
        <f t="shared" si="8"/>
        <v>12.475</v>
      </c>
      <c r="P41" t="s">
        <v>15</v>
      </c>
      <c r="Q41" t="str">
        <f t="shared" si="9"/>
        <v>Southampton</v>
      </c>
      <c r="R41">
        <f>Table1[[#This Row],[SibSp]]+Table1[[#This Row],[Parch]]</f>
        <v>0</v>
      </c>
      <c r="S41" s="2">
        <f ca="1">Table1[[#This Row],[Family_Members]]+RAND()-0.5</f>
        <v>0.47429864532162136</v>
      </c>
    </row>
    <row r="42" spans="1:22" x14ac:dyDescent="0.25">
      <c r="A42">
        <v>83</v>
      </c>
      <c r="B42">
        <v>1</v>
      </c>
      <c r="C42" t="str">
        <f t="shared" si="5"/>
        <v>Survived</v>
      </c>
      <c r="D42">
        <v>3</v>
      </c>
      <c r="E42" t="str">
        <f t="shared" si="6"/>
        <v>Third</v>
      </c>
      <c r="F42" t="s">
        <v>137</v>
      </c>
      <c r="G42" t="s">
        <v>17</v>
      </c>
      <c r="I42">
        <f t="shared" si="7"/>
        <v>29.69911764705882</v>
      </c>
      <c r="J42">
        <v>0</v>
      </c>
      <c r="K42">
        <v>0</v>
      </c>
      <c r="L42">
        <v>330932</v>
      </c>
      <c r="M42">
        <v>7.7874999999999996</v>
      </c>
      <c r="N42">
        <f t="shared" si="8"/>
        <v>7.7874999999999996</v>
      </c>
      <c r="P42" t="s">
        <v>27</v>
      </c>
      <c r="Q42" t="str">
        <f t="shared" si="9"/>
        <v>Queenstown</v>
      </c>
      <c r="R42">
        <f>Table1[[#This Row],[SibSp]]+Table1[[#This Row],[Parch]]</f>
        <v>0</v>
      </c>
      <c r="S42" s="7">
        <f ca="1">Table1[[#This Row],[Family_Members]]+RAND()-0.5</f>
        <v>-0.13094561364122226</v>
      </c>
    </row>
    <row r="43" spans="1:22" hidden="1" x14ac:dyDescent="0.25">
      <c r="A43">
        <v>42</v>
      </c>
      <c r="B43">
        <v>0</v>
      </c>
      <c r="C43" t="str">
        <f t="shared" si="5"/>
        <v>Died</v>
      </c>
      <c r="D43">
        <v>2</v>
      </c>
      <c r="E43" t="str">
        <f t="shared" si="6"/>
        <v>Second</v>
      </c>
      <c r="F43" t="s">
        <v>77</v>
      </c>
      <c r="G43" t="s">
        <v>17</v>
      </c>
      <c r="H43">
        <v>27</v>
      </c>
      <c r="I43">
        <f t="shared" si="7"/>
        <v>27</v>
      </c>
      <c r="J43">
        <v>1</v>
      </c>
      <c r="K43">
        <v>0</v>
      </c>
      <c r="L43">
        <v>11668</v>
      </c>
      <c r="M43">
        <v>21</v>
      </c>
      <c r="N43">
        <f t="shared" si="8"/>
        <v>21</v>
      </c>
      <c r="P43" t="s">
        <v>15</v>
      </c>
      <c r="Q43" t="str">
        <f t="shared" si="9"/>
        <v>Southampton</v>
      </c>
      <c r="R43">
        <f>Table1[[#This Row],[SibSp]]+Table1[[#This Row],[Parch]]</f>
        <v>1</v>
      </c>
      <c r="S43" s="2">
        <f ca="1">Table1[[#This Row],[Family_Members]]+RAND()-0.5</f>
        <v>0.74825660601488453</v>
      </c>
    </row>
    <row r="44" spans="1:22" hidden="1" x14ac:dyDescent="0.25">
      <c r="A44">
        <v>43</v>
      </c>
      <c r="B44">
        <v>0</v>
      </c>
      <c r="C44" t="str">
        <f t="shared" si="5"/>
        <v>Died</v>
      </c>
      <c r="D44">
        <v>3</v>
      </c>
      <c r="E44" t="str">
        <f t="shared" si="6"/>
        <v>Third</v>
      </c>
      <c r="F44" t="s">
        <v>78</v>
      </c>
      <c r="G44" t="s">
        <v>13</v>
      </c>
      <c r="I44">
        <f t="shared" si="7"/>
        <v>29.69911764705882</v>
      </c>
      <c r="J44">
        <v>0</v>
      </c>
      <c r="K44">
        <v>0</v>
      </c>
      <c r="L44">
        <v>349253</v>
      </c>
      <c r="M44">
        <v>7.8958000000000004</v>
      </c>
      <c r="N44">
        <f t="shared" si="8"/>
        <v>7.8958000000000004</v>
      </c>
      <c r="P44" t="s">
        <v>20</v>
      </c>
      <c r="Q44" t="str">
        <f t="shared" si="9"/>
        <v>Cherbourg</v>
      </c>
      <c r="R44">
        <f>Table1[[#This Row],[SibSp]]+Table1[[#This Row],[Parch]]</f>
        <v>0</v>
      </c>
      <c r="S44" s="2">
        <f ca="1">Table1[[#This Row],[Family_Members]]+RAND()-0.5</f>
        <v>-0.44563240328975395</v>
      </c>
    </row>
    <row r="45" spans="1:22" hidden="1" x14ac:dyDescent="0.25">
      <c r="A45">
        <v>44</v>
      </c>
      <c r="B45">
        <v>1</v>
      </c>
      <c r="C45" t="str">
        <f t="shared" si="5"/>
        <v>Survived</v>
      </c>
      <c r="D45">
        <v>2</v>
      </c>
      <c r="E45" t="str">
        <f t="shared" si="6"/>
        <v>Second</v>
      </c>
      <c r="F45" t="s">
        <v>79</v>
      </c>
      <c r="G45" t="s">
        <v>17</v>
      </c>
      <c r="H45">
        <v>3</v>
      </c>
      <c r="I45">
        <f t="shared" si="7"/>
        <v>3</v>
      </c>
      <c r="J45">
        <v>1</v>
      </c>
      <c r="K45">
        <v>2</v>
      </c>
      <c r="L45" t="s">
        <v>80</v>
      </c>
      <c r="M45">
        <v>41.5792</v>
      </c>
      <c r="N45">
        <f t="shared" si="8"/>
        <v>41.5792</v>
      </c>
      <c r="P45" t="s">
        <v>20</v>
      </c>
      <c r="Q45" t="str">
        <f t="shared" si="9"/>
        <v>Cherbourg</v>
      </c>
      <c r="R45">
        <f>Table1[[#This Row],[SibSp]]+Table1[[#This Row],[Parch]]</f>
        <v>3</v>
      </c>
      <c r="S45" s="2">
        <f ca="1">Table1[[#This Row],[Family_Members]]+RAND()-0.5</f>
        <v>2.5557481757918952</v>
      </c>
    </row>
    <row r="46" spans="1:22" x14ac:dyDescent="0.25">
      <c r="A46">
        <v>86</v>
      </c>
      <c r="B46">
        <v>1</v>
      </c>
      <c r="C46" t="str">
        <f t="shared" si="5"/>
        <v>Survived</v>
      </c>
      <c r="D46">
        <v>3</v>
      </c>
      <c r="E46" t="str">
        <f t="shared" si="6"/>
        <v>Third</v>
      </c>
      <c r="F46" t="s">
        <v>141</v>
      </c>
      <c r="G46" t="s">
        <v>17</v>
      </c>
      <c r="H46">
        <v>33</v>
      </c>
      <c r="I46">
        <f t="shared" si="7"/>
        <v>33</v>
      </c>
      <c r="J46">
        <v>3</v>
      </c>
      <c r="K46">
        <v>0</v>
      </c>
      <c r="L46">
        <v>3101278</v>
      </c>
      <c r="M46">
        <v>15.85</v>
      </c>
      <c r="N46">
        <f t="shared" si="8"/>
        <v>15.85</v>
      </c>
      <c r="P46" t="s">
        <v>15</v>
      </c>
      <c r="Q46" t="str">
        <f t="shared" si="9"/>
        <v>Southampton</v>
      </c>
      <c r="R46">
        <f>Table1[[#This Row],[SibSp]]+Table1[[#This Row],[Parch]]</f>
        <v>3</v>
      </c>
      <c r="S46" s="9">
        <f ca="1">Table1[[#This Row],[Family_Members]]+RAND()-0.5</f>
        <v>3.3060935422779889</v>
      </c>
    </row>
    <row r="47" spans="1:22" hidden="1" x14ac:dyDescent="0.25">
      <c r="A47">
        <v>46</v>
      </c>
      <c r="B47">
        <v>0</v>
      </c>
      <c r="C47" t="str">
        <f t="shared" si="5"/>
        <v>Died</v>
      </c>
      <c r="D47">
        <v>3</v>
      </c>
      <c r="E47" t="str">
        <f t="shared" si="6"/>
        <v>Third</v>
      </c>
      <c r="F47" t="s">
        <v>82</v>
      </c>
      <c r="G47" t="s">
        <v>13</v>
      </c>
      <c r="I47">
        <f t="shared" si="7"/>
        <v>29.69911764705882</v>
      </c>
      <c r="J47">
        <v>0</v>
      </c>
      <c r="K47">
        <v>0</v>
      </c>
      <c r="L47" t="s">
        <v>83</v>
      </c>
      <c r="M47">
        <v>8.0500000000000007</v>
      </c>
      <c r="N47">
        <f t="shared" si="8"/>
        <v>8.0500000000000007</v>
      </c>
      <c r="P47" t="s">
        <v>15</v>
      </c>
      <c r="Q47" t="str">
        <f t="shared" si="9"/>
        <v>Southampton</v>
      </c>
      <c r="R47">
        <f>Table1[[#This Row],[SibSp]]+Table1[[#This Row],[Parch]]</f>
        <v>0</v>
      </c>
      <c r="S47" s="2">
        <f ca="1">Table1[[#This Row],[Family_Members]]+RAND()-0.5</f>
        <v>5.2893731465285754E-2</v>
      </c>
    </row>
    <row r="48" spans="1:22" hidden="1" x14ac:dyDescent="0.25">
      <c r="A48">
        <v>47</v>
      </c>
      <c r="B48">
        <v>0</v>
      </c>
      <c r="C48" t="str">
        <f t="shared" si="5"/>
        <v>Died</v>
      </c>
      <c r="D48">
        <v>3</v>
      </c>
      <c r="E48" t="str">
        <f t="shared" si="6"/>
        <v>Third</v>
      </c>
      <c r="F48" t="s">
        <v>84</v>
      </c>
      <c r="G48" t="s">
        <v>13</v>
      </c>
      <c r="I48">
        <f t="shared" si="7"/>
        <v>29.69911764705882</v>
      </c>
      <c r="J48">
        <v>1</v>
      </c>
      <c r="K48">
        <v>0</v>
      </c>
      <c r="L48">
        <v>370371</v>
      </c>
      <c r="M48">
        <v>15.5</v>
      </c>
      <c r="N48">
        <f t="shared" si="8"/>
        <v>15.5</v>
      </c>
      <c r="P48" t="s">
        <v>27</v>
      </c>
      <c r="Q48" t="str">
        <f t="shared" si="9"/>
        <v>Queenstown</v>
      </c>
      <c r="R48">
        <f>Table1[[#This Row],[SibSp]]+Table1[[#This Row],[Parch]]</f>
        <v>1</v>
      </c>
      <c r="S48" s="2">
        <f ca="1">Table1[[#This Row],[Family_Members]]+RAND()-0.5</f>
        <v>1.0690570452085051</v>
      </c>
    </row>
    <row r="49" spans="1:19" x14ac:dyDescent="0.25">
      <c r="A49">
        <v>107</v>
      </c>
      <c r="B49">
        <v>1</v>
      </c>
      <c r="C49" t="str">
        <f t="shared" si="5"/>
        <v>Survived</v>
      </c>
      <c r="D49">
        <v>3</v>
      </c>
      <c r="E49" t="str">
        <f t="shared" si="6"/>
        <v>Third</v>
      </c>
      <c r="F49" t="s">
        <v>172</v>
      </c>
      <c r="G49" t="s">
        <v>17</v>
      </c>
      <c r="H49">
        <v>21</v>
      </c>
      <c r="I49">
        <f t="shared" si="7"/>
        <v>21</v>
      </c>
      <c r="J49">
        <v>0</v>
      </c>
      <c r="K49">
        <v>0</v>
      </c>
      <c r="L49">
        <v>343120</v>
      </c>
      <c r="M49">
        <v>7.65</v>
      </c>
      <c r="N49">
        <f t="shared" si="8"/>
        <v>7.65</v>
      </c>
      <c r="P49" t="s">
        <v>15</v>
      </c>
      <c r="Q49" t="str">
        <f t="shared" si="9"/>
        <v>Southampton</v>
      </c>
      <c r="R49">
        <f>Table1[[#This Row],[SibSp]]+Table1[[#This Row],[Parch]]</f>
        <v>0</v>
      </c>
      <c r="S49" s="9">
        <f ca="1">Table1[[#This Row],[Family_Members]]+RAND()-0.5</f>
        <v>-0.28944365449446297</v>
      </c>
    </row>
    <row r="50" spans="1:19" hidden="1" x14ac:dyDescent="0.25">
      <c r="A50">
        <v>49</v>
      </c>
      <c r="B50">
        <v>0</v>
      </c>
      <c r="C50" t="str">
        <f t="shared" si="5"/>
        <v>Died</v>
      </c>
      <c r="D50">
        <v>3</v>
      </c>
      <c r="E50" t="str">
        <f t="shared" si="6"/>
        <v>Third</v>
      </c>
      <c r="F50" t="s">
        <v>86</v>
      </c>
      <c r="G50" t="s">
        <v>13</v>
      </c>
      <c r="I50">
        <f t="shared" si="7"/>
        <v>29.69911764705882</v>
      </c>
      <c r="J50">
        <v>2</v>
      </c>
      <c r="K50">
        <v>0</v>
      </c>
      <c r="L50">
        <v>2662</v>
      </c>
      <c r="M50">
        <v>21.679200000000002</v>
      </c>
      <c r="N50">
        <f t="shared" si="8"/>
        <v>21.679200000000002</v>
      </c>
      <c r="P50" t="s">
        <v>20</v>
      </c>
      <c r="Q50" t="str">
        <f t="shared" si="9"/>
        <v>Cherbourg</v>
      </c>
      <c r="R50">
        <f>Table1[[#This Row],[SibSp]]+Table1[[#This Row],[Parch]]</f>
        <v>2</v>
      </c>
      <c r="S50" s="2">
        <f ca="1">Table1[[#This Row],[Family_Members]]+RAND()-0.5</f>
        <v>2.4940831918831368</v>
      </c>
    </row>
    <row r="51" spans="1:19" x14ac:dyDescent="0.25">
      <c r="A51">
        <v>110</v>
      </c>
      <c r="B51">
        <v>1</v>
      </c>
      <c r="C51" t="str">
        <f t="shared" si="5"/>
        <v>Survived</v>
      </c>
      <c r="D51">
        <v>3</v>
      </c>
      <c r="E51" t="str">
        <f t="shared" si="6"/>
        <v>Third</v>
      </c>
      <c r="F51" t="s">
        <v>175</v>
      </c>
      <c r="G51" t="s">
        <v>17</v>
      </c>
      <c r="I51">
        <f t="shared" si="7"/>
        <v>29.69911764705882</v>
      </c>
      <c r="J51">
        <v>1</v>
      </c>
      <c r="K51">
        <v>0</v>
      </c>
      <c r="L51">
        <v>371110</v>
      </c>
      <c r="M51">
        <v>24.15</v>
      </c>
      <c r="N51">
        <f t="shared" si="8"/>
        <v>24.15</v>
      </c>
      <c r="P51" t="s">
        <v>27</v>
      </c>
      <c r="Q51" t="str">
        <f t="shared" si="9"/>
        <v>Queenstown</v>
      </c>
      <c r="R51">
        <f>Table1[[#This Row],[SibSp]]+Table1[[#This Row],[Parch]]</f>
        <v>1</v>
      </c>
      <c r="S51" s="7">
        <f ca="1">Table1[[#This Row],[Family_Members]]+RAND()-0.5</f>
        <v>0.76501819830420104</v>
      </c>
    </row>
    <row r="52" spans="1:19" hidden="1" x14ac:dyDescent="0.25">
      <c r="A52">
        <v>51</v>
      </c>
      <c r="B52">
        <v>0</v>
      </c>
      <c r="C52" t="str">
        <f t="shared" si="5"/>
        <v>Died</v>
      </c>
      <c r="D52">
        <v>3</v>
      </c>
      <c r="E52" t="str">
        <f t="shared" si="6"/>
        <v>Third</v>
      </c>
      <c r="F52" t="s">
        <v>88</v>
      </c>
      <c r="G52" t="s">
        <v>13</v>
      </c>
      <c r="H52">
        <v>7</v>
      </c>
      <c r="I52">
        <f t="shared" si="7"/>
        <v>7</v>
      </c>
      <c r="J52">
        <v>4</v>
      </c>
      <c r="K52">
        <v>1</v>
      </c>
      <c r="L52">
        <v>3101295</v>
      </c>
      <c r="M52">
        <v>39.6875</v>
      </c>
      <c r="N52">
        <f t="shared" si="8"/>
        <v>39.6875</v>
      </c>
      <c r="P52" t="s">
        <v>15</v>
      </c>
      <c r="Q52" t="str">
        <f t="shared" si="9"/>
        <v>Southampton</v>
      </c>
      <c r="R52">
        <f>Table1[[#This Row],[SibSp]]+Table1[[#This Row],[Parch]]</f>
        <v>5</v>
      </c>
      <c r="S52" s="2">
        <f ca="1">Table1[[#This Row],[Family_Members]]+RAND()-0.5</f>
        <v>4.9531615927279482</v>
      </c>
    </row>
    <row r="53" spans="1:19" hidden="1" x14ac:dyDescent="0.25">
      <c r="A53">
        <v>52</v>
      </c>
      <c r="B53">
        <v>0</v>
      </c>
      <c r="C53" t="str">
        <f t="shared" si="5"/>
        <v>Died</v>
      </c>
      <c r="D53">
        <v>3</v>
      </c>
      <c r="E53" t="str">
        <f t="shared" si="6"/>
        <v>Third</v>
      </c>
      <c r="F53" t="s">
        <v>89</v>
      </c>
      <c r="G53" t="s">
        <v>13</v>
      </c>
      <c r="H53">
        <v>21</v>
      </c>
      <c r="I53">
        <f t="shared" si="7"/>
        <v>21</v>
      </c>
      <c r="J53">
        <v>0</v>
      </c>
      <c r="K53">
        <v>0</v>
      </c>
      <c r="L53" t="s">
        <v>90</v>
      </c>
      <c r="M53">
        <v>7.8</v>
      </c>
      <c r="N53">
        <f t="shared" si="8"/>
        <v>7.8</v>
      </c>
      <c r="P53" t="s">
        <v>15</v>
      </c>
      <c r="Q53" t="str">
        <f t="shared" si="9"/>
        <v>Southampton</v>
      </c>
      <c r="R53">
        <f>Table1[[#This Row],[SibSp]]+Table1[[#This Row],[Parch]]</f>
        <v>0</v>
      </c>
      <c r="S53" s="2">
        <f ca="1">Table1[[#This Row],[Family_Members]]+RAND()-0.5</f>
        <v>0.38385809769599399</v>
      </c>
    </row>
    <row r="54" spans="1:19" hidden="1" x14ac:dyDescent="0.25">
      <c r="A54">
        <v>53</v>
      </c>
      <c r="B54">
        <v>1</v>
      </c>
      <c r="C54" t="str">
        <f t="shared" si="5"/>
        <v>Survived</v>
      </c>
      <c r="D54">
        <v>1</v>
      </c>
      <c r="E54" t="str">
        <f t="shared" si="6"/>
        <v>First</v>
      </c>
      <c r="F54" t="s">
        <v>91</v>
      </c>
      <c r="G54" t="s">
        <v>17</v>
      </c>
      <c r="H54">
        <v>49</v>
      </c>
      <c r="I54">
        <f t="shared" si="7"/>
        <v>49</v>
      </c>
      <c r="J54">
        <v>1</v>
      </c>
      <c r="K54">
        <v>0</v>
      </c>
      <c r="L54" t="s">
        <v>92</v>
      </c>
      <c r="M54">
        <v>76.729200000000006</v>
      </c>
      <c r="N54">
        <f t="shared" si="8"/>
        <v>76.729200000000006</v>
      </c>
      <c r="O54" t="s">
        <v>93</v>
      </c>
      <c r="P54" t="s">
        <v>20</v>
      </c>
      <c r="Q54" t="str">
        <f t="shared" si="9"/>
        <v>Cherbourg</v>
      </c>
      <c r="R54">
        <f>Table1[[#This Row],[SibSp]]+Table1[[#This Row],[Parch]]</f>
        <v>1</v>
      </c>
      <c r="S54" s="2">
        <f ca="1">Table1[[#This Row],[Family_Members]]+RAND()-0.5</f>
        <v>0.90933454205422848</v>
      </c>
    </row>
    <row r="55" spans="1:19" hidden="1" x14ac:dyDescent="0.25">
      <c r="A55">
        <v>54</v>
      </c>
      <c r="B55">
        <v>1</v>
      </c>
      <c r="C55" t="str">
        <f t="shared" si="5"/>
        <v>Survived</v>
      </c>
      <c r="D55">
        <v>2</v>
      </c>
      <c r="E55" t="str">
        <f t="shared" si="6"/>
        <v>Second</v>
      </c>
      <c r="F55" t="s">
        <v>94</v>
      </c>
      <c r="G55" t="s">
        <v>17</v>
      </c>
      <c r="H55">
        <v>29</v>
      </c>
      <c r="I55">
        <f t="shared" si="7"/>
        <v>29</v>
      </c>
      <c r="J55">
        <v>1</v>
      </c>
      <c r="K55">
        <v>0</v>
      </c>
      <c r="L55">
        <v>2926</v>
      </c>
      <c r="M55">
        <v>26</v>
      </c>
      <c r="N55">
        <f t="shared" si="8"/>
        <v>26</v>
      </c>
      <c r="P55" t="s">
        <v>15</v>
      </c>
      <c r="Q55" t="str">
        <f t="shared" si="9"/>
        <v>Southampton</v>
      </c>
      <c r="R55">
        <f>Table1[[#This Row],[SibSp]]+Table1[[#This Row],[Parch]]</f>
        <v>1</v>
      </c>
      <c r="S55" s="2">
        <f ca="1">Table1[[#This Row],[Family_Members]]+RAND()-0.5</f>
        <v>0.60946775916585438</v>
      </c>
    </row>
    <row r="56" spans="1:19" hidden="1" x14ac:dyDescent="0.25">
      <c r="A56">
        <v>55</v>
      </c>
      <c r="B56">
        <v>0</v>
      </c>
      <c r="C56" t="str">
        <f t="shared" si="5"/>
        <v>Died</v>
      </c>
      <c r="D56">
        <v>1</v>
      </c>
      <c r="E56" t="str">
        <f t="shared" si="6"/>
        <v>First</v>
      </c>
      <c r="F56" t="s">
        <v>95</v>
      </c>
      <c r="G56" t="s">
        <v>13</v>
      </c>
      <c r="H56">
        <v>65</v>
      </c>
      <c r="I56">
        <f t="shared" si="7"/>
        <v>65</v>
      </c>
      <c r="J56">
        <v>0</v>
      </c>
      <c r="K56">
        <v>1</v>
      </c>
      <c r="L56">
        <v>113509</v>
      </c>
      <c r="M56">
        <v>61.979199999999999</v>
      </c>
      <c r="N56">
        <f t="shared" si="8"/>
        <v>61.979199999999999</v>
      </c>
      <c r="O56" t="s">
        <v>96</v>
      </c>
      <c r="P56" t="s">
        <v>20</v>
      </c>
      <c r="Q56" t="str">
        <f t="shared" si="9"/>
        <v>Cherbourg</v>
      </c>
      <c r="R56">
        <f>Table1[[#This Row],[SibSp]]+Table1[[#This Row],[Parch]]</f>
        <v>1</v>
      </c>
      <c r="S56" s="2">
        <f ca="1">Table1[[#This Row],[Family_Members]]+RAND()-0.5</f>
        <v>1.1709871403063823</v>
      </c>
    </row>
    <row r="57" spans="1:19" hidden="1" x14ac:dyDescent="0.25">
      <c r="A57">
        <v>56</v>
      </c>
      <c r="B57">
        <v>1</v>
      </c>
      <c r="C57" t="str">
        <f t="shared" si="5"/>
        <v>Survived</v>
      </c>
      <c r="D57">
        <v>1</v>
      </c>
      <c r="E57" t="str">
        <f t="shared" si="6"/>
        <v>First</v>
      </c>
      <c r="F57" t="s">
        <v>97</v>
      </c>
      <c r="G57" t="s">
        <v>13</v>
      </c>
      <c r="I57">
        <f t="shared" si="7"/>
        <v>29.69911764705882</v>
      </c>
      <c r="J57">
        <v>0</v>
      </c>
      <c r="K57">
        <v>0</v>
      </c>
      <c r="L57">
        <v>19947</v>
      </c>
      <c r="M57">
        <v>35.5</v>
      </c>
      <c r="N57">
        <f t="shared" si="8"/>
        <v>35.5</v>
      </c>
      <c r="O57" t="s">
        <v>98</v>
      </c>
      <c r="P57" t="s">
        <v>15</v>
      </c>
      <c r="Q57" t="str">
        <f t="shared" si="9"/>
        <v>Southampton</v>
      </c>
      <c r="R57">
        <f>Table1[[#This Row],[SibSp]]+Table1[[#This Row],[Parch]]</f>
        <v>0</v>
      </c>
      <c r="S57" s="2">
        <f ca="1">Table1[[#This Row],[Family_Members]]+RAND()-0.5</f>
        <v>0.19331718057414304</v>
      </c>
    </row>
    <row r="58" spans="1:19" hidden="1" x14ac:dyDescent="0.25">
      <c r="A58">
        <v>57</v>
      </c>
      <c r="B58">
        <v>1</v>
      </c>
      <c r="C58" t="str">
        <f t="shared" si="5"/>
        <v>Survived</v>
      </c>
      <c r="D58">
        <v>2</v>
      </c>
      <c r="E58" t="str">
        <f t="shared" si="6"/>
        <v>Second</v>
      </c>
      <c r="F58" t="s">
        <v>99</v>
      </c>
      <c r="G58" t="s">
        <v>17</v>
      </c>
      <c r="H58">
        <v>21</v>
      </c>
      <c r="I58">
        <f t="shared" si="7"/>
        <v>21</v>
      </c>
      <c r="J58">
        <v>0</v>
      </c>
      <c r="K58">
        <v>0</v>
      </c>
      <c r="L58" t="s">
        <v>100</v>
      </c>
      <c r="M58">
        <v>10.5</v>
      </c>
      <c r="N58">
        <f t="shared" si="8"/>
        <v>10.5</v>
      </c>
      <c r="P58" t="s">
        <v>15</v>
      </c>
      <c r="Q58" t="str">
        <f t="shared" si="9"/>
        <v>Southampton</v>
      </c>
      <c r="R58">
        <f>Table1[[#This Row],[SibSp]]+Table1[[#This Row],[Parch]]</f>
        <v>0</v>
      </c>
      <c r="S58" s="2">
        <f ca="1">Table1[[#This Row],[Family_Members]]+RAND()-0.5</f>
        <v>-0.31341051115648111</v>
      </c>
    </row>
    <row r="59" spans="1:19" hidden="1" x14ac:dyDescent="0.25">
      <c r="A59">
        <v>58</v>
      </c>
      <c r="B59">
        <v>0</v>
      </c>
      <c r="C59" t="str">
        <f t="shared" si="5"/>
        <v>Died</v>
      </c>
      <c r="D59">
        <v>3</v>
      </c>
      <c r="E59" t="str">
        <f t="shared" si="6"/>
        <v>Third</v>
      </c>
      <c r="F59" t="s">
        <v>101</v>
      </c>
      <c r="G59" t="s">
        <v>13</v>
      </c>
      <c r="H59">
        <v>28.5</v>
      </c>
      <c r="I59">
        <f t="shared" si="7"/>
        <v>28.5</v>
      </c>
      <c r="J59">
        <v>0</v>
      </c>
      <c r="K59">
        <v>0</v>
      </c>
      <c r="L59">
        <v>2697</v>
      </c>
      <c r="M59">
        <v>7.2291999999999996</v>
      </c>
      <c r="N59">
        <f t="shared" si="8"/>
        <v>7.2291999999999996</v>
      </c>
      <c r="P59" t="s">
        <v>20</v>
      </c>
      <c r="Q59" t="str">
        <f t="shared" si="9"/>
        <v>Cherbourg</v>
      </c>
      <c r="R59">
        <f>Table1[[#This Row],[SibSp]]+Table1[[#This Row],[Parch]]</f>
        <v>0</v>
      </c>
      <c r="S59" s="2">
        <f ca="1">Table1[[#This Row],[Family_Members]]+RAND()-0.5</f>
        <v>-0.39437944774844225</v>
      </c>
    </row>
    <row r="60" spans="1:19" hidden="1" x14ac:dyDescent="0.25">
      <c r="A60">
        <v>59</v>
      </c>
      <c r="B60">
        <v>1</v>
      </c>
      <c r="C60" t="str">
        <f t="shared" si="5"/>
        <v>Survived</v>
      </c>
      <c r="D60">
        <v>2</v>
      </c>
      <c r="E60" t="str">
        <f t="shared" si="6"/>
        <v>Second</v>
      </c>
      <c r="F60" t="s">
        <v>102</v>
      </c>
      <c r="G60" t="s">
        <v>17</v>
      </c>
      <c r="H60">
        <v>5</v>
      </c>
      <c r="I60">
        <f t="shared" si="7"/>
        <v>5</v>
      </c>
      <c r="J60">
        <v>1</v>
      </c>
      <c r="K60">
        <v>2</v>
      </c>
      <c r="L60" t="s">
        <v>103</v>
      </c>
      <c r="M60">
        <v>27.75</v>
      </c>
      <c r="N60">
        <f t="shared" si="8"/>
        <v>27.75</v>
      </c>
      <c r="P60" t="s">
        <v>15</v>
      </c>
      <c r="Q60" t="str">
        <f t="shared" si="9"/>
        <v>Southampton</v>
      </c>
      <c r="R60">
        <f>Table1[[#This Row],[SibSp]]+Table1[[#This Row],[Parch]]</f>
        <v>3</v>
      </c>
      <c r="S60" s="2">
        <f ca="1">Table1[[#This Row],[Family_Members]]+RAND()-0.5</f>
        <v>3.0486023689435164</v>
      </c>
    </row>
    <row r="61" spans="1:19" hidden="1" x14ac:dyDescent="0.25">
      <c r="A61">
        <v>60</v>
      </c>
      <c r="B61">
        <v>0</v>
      </c>
      <c r="C61" t="str">
        <f t="shared" si="5"/>
        <v>Died</v>
      </c>
      <c r="D61">
        <v>3</v>
      </c>
      <c r="E61" t="str">
        <f t="shared" si="6"/>
        <v>Third</v>
      </c>
      <c r="F61" t="s">
        <v>104</v>
      </c>
      <c r="G61" t="s">
        <v>13</v>
      </c>
      <c r="H61">
        <v>11</v>
      </c>
      <c r="I61">
        <f t="shared" si="7"/>
        <v>11</v>
      </c>
      <c r="J61">
        <v>5</v>
      </c>
      <c r="K61">
        <v>2</v>
      </c>
      <c r="L61" t="s">
        <v>105</v>
      </c>
      <c r="M61">
        <v>46.9</v>
      </c>
      <c r="N61">
        <f t="shared" si="8"/>
        <v>46.9</v>
      </c>
      <c r="P61" t="s">
        <v>15</v>
      </c>
      <c r="Q61" t="str">
        <f t="shared" si="9"/>
        <v>Southampton</v>
      </c>
      <c r="R61">
        <f>Table1[[#This Row],[SibSp]]+Table1[[#This Row],[Parch]]</f>
        <v>7</v>
      </c>
      <c r="S61" s="2">
        <f ca="1">Table1[[#This Row],[Family_Members]]+RAND()-0.5</f>
        <v>6.9784587226263879</v>
      </c>
    </row>
    <row r="62" spans="1:19" hidden="1" x14ac:dyDescent="0.25">
      <c r="A62">
        <v>61</v>
      </c>
      <c r="B62">
        <v>0</v>
      </c>
      <c r="C62" t="str">
        <f t="shared" si="5"/>
        <v>Died</v>
      </c>
      <c r="D62">
        <v>3</v>
      </c>
      <c r="E62" t="str">
        <f t="shared" si="6"/>
        <v>Third</v>
      </c>
      <c r="F62" t="s">
        <v>106</v>
      </c>
      <c r="G62" t="s">
        <v>13</v>
      </c>
      <c r="H62">
        <v>22</v>
      </c>
      <c r="I62">
        <f t="shared" si="7"/>
        <v>22</v>
      </c>
      <c r="J62">
        <v>0</v>
      </c>
      <c r="K62">
        <v>0</v>
      </c>
      <c r="L62">
        <v>2669</v>
      </c>
      <c r="M62">
        <v>7.2291999999999996</v>
      </c>
      <c r="N62">
        <f t="shared" si="8"/>
        <v>7.2291999999999996</v>
      </c>
      <c r="P62" t="s">
        <v>20</v>
      </c>
      <c r="Q62" t="str">
        <f t="shared" si="9"/>
        <v>Cherbourg</v>
      </c>
      <c r="R62">
        <f>Table1[[#This Row],[SibSp]]+Table1[[#This Row],[Parch]]</f>
        <v>0</v>
      </c>
      <c r="S62" s="2">
        <f ca="1">Table1[[#This Row],[Family_Members]]+RAND()-0.5</f>
        <v>0.48223971909459362</v>
      </c>
    </row>
    <row r="63" spans="1:19" hidden="1" x14ac:dyDescent="0.25">
      <c r="A63">
        <v>62</v>
      </c>
      <c r="B63">
        <v>1</v>
      </c>
      <c r="C63" t="str">
        <f t="shared" si="5"/>
        <v>Survived</v>
      </c>
      <c r="D63">
        <v>1</v>
      </c>
      <c r="E63" t="str">
        <f t="shared" si="6"/>
        <v>First</v>
      </c>
      <c r="F63" t="s">
        <v>107</v>
      </c>
      <c r="G63" t="s">
        <v>17</v>
      </c>
      <c r="H63">
        <v>38</v>
      </c>
      <c r="I63">
        <f t="shared" si="7"/>
        <v>38</v>
      </c>
      <c r="J63">
        <v>0</v>
      </c>
      <c r="K63">
        <v>0</v>
      </c>
      <c r="L63">
        <v>113572</v>
      </c>
      <c r="M63">
        <v>80</v>
      </c>
      <c r="N63">
        <f t="shared" si="8"/>
        <v>80</v>
      </c>
      <c r="O63" t="s">
        <v>108</v>
      </c>
      <c r="Q63" t="b">
        <f t="shared" si="9"/>
        <v>0</v>
      </c>
      <c r="R63">
        <f>Table1[[#This Row],[SibSp]]+Table1[[#This Row],[Parch]]</f>
        <v>0</v>
      </c>
      <c r="S63" s="2">
        <f ca="1">Table1[[#This Row],[Family_Members]]+RAND()-0.5</f>
        <v>-0.45247026027756954</v>
      </c>
    </row>
    <row r="64" spans="1:19" hidden="1" x14ac:dyDescent="0.25">
      <c r="A64">
        <v>63</v>
      </c>
      <c r="B64">
        <v>0</v>
      </c>
      <c r="C64" t="str">
        <f t="shared" si="5"/>
        <v>Died</v>
      </c>
      <c r="D64">
        <v>1</v>
      </c>
      <c r="E64" t="str">
        <f t="shared" si="6"/>
        <v>First</v>
      </c>
      <c r="F64" t="s">
        <v>109</v>
      </c>
      <c r="G64" t="s">
        <v>13</v>
      </c>
      <c r="H64">
        <v>45</v>
      </c>
      <c r="I64">
        <f t="shared" si="7"/>
        <v>45</v>
      </c>
      <c r="J64">
        <v>1</v>
      </c>
      <c r="K64">
        <v>0</v>
      </c>
      <c r="L64">
        <v>36973</v>
      </c>
      <c r="M64">
        <v>83.474999999999994</v>
      </c>
      <c r="N64">
        <f t="shared" si="8"/>
        <v>83.474999999999994</v>
      </c>
      <c r="O64" t="s">
        <v>110</v>
      </c>
      <c r="P64" t="s">
        <v>15</v>
      </c>
      <c r="Q64" t="str">
        <f t="shared" si="9"/>
        <v>Southampton</v>
      </c>
      <c r="R64">
        <f>Table1[[#This Row],[SibSp]]+Table1[[#This Row],[Parch]]</f>
        <v>1</v>
      </c>
      <c r="S64" s="2">
        <f ca="1">Table1[[#This Row],[Family_Members]]+RAND()-0.5</f>
        <v>1.0153195869889162</v>
      </c>
    </row>
    <row r="65" spans="1:19" hidden="1" x14ac:dyDescent="0.25">
      <c r="A65">
        <v>64</v>
      </c>
      <c r="B65">
        <v>0</v>
      </c>
      <c r="C65" t="str">
        <f t="shared" si="5"/>
        <v>Died</v>
      </c>
      <c r="D65">
        <v>3</v>
      </c>
      <c r="E65" t="str">
        <f t="shared" si="6"/>
        <v>Third</v>
      </c>
      <c r="F65" t="s">
        <v>111</v>
      </c>
      <c r="G65" t="s">
        <v>13</v>
      </c>
      <c r="H65">
        <v>4</v>
      </c>
      <c r="I65">
        <f t="shared" si="7"/>
        <v>4</v>
      </c>
      <c r="J65">
        <v>3</v>
      </c>
      <c r="K65">
        <v>2</v>
      </c>
      <c r="L65">
        <v>347088</v>
      </c>
      <c r="M65">
        <v>27.9</v>
      </c>
      <c r="N65">
        <f t="shared" si="8"/>
        <v>27.9</v>
      </c>
      <c r="P65" t="s">
        <v>15</v>
      </c>
      <c r="Q65" t="str">
        <f t="shared" si="9"/>
        <v>Southampton</v>
      </c>
      <c r="R65">
        <f>Table1[[#This Row],[SibSp]]+Table1[[#This Row],[Parch]]</f>
        <v>5</v>
      </c>
      <c r="S65" s="2">
        <f ca="1">Table1[[#This Row],[Family_Members]]+RAND()-0.5</f>
        <v>5.4171203080240415</v>
      </c>
    </row>
    <row r="66" spans="1:19" hidden="1" x14ac:dyDescent="0.25">
      <c r="A66">
        <v>65</v>
      </c>
      <c r="B66">
        <v>0</v>
      </c>
      <c r="C66" t="str">
        <f t="shared" si="5"/>
        <v>Died</v>
      </c>
      <c r="D66">
        <v>1</v>
      </c>
      <c r="E66" t="str">
        <f t="shared" si="6"/>
        <v>First</v>
      </c>
      <c r="F66" t="s">
        <v>112</v>
      </c>
      <c r="G66" t="s">
        <v>13</v>
      </c>
      <c r="I66">
        <f t="shared" si="7"/>
        <v>29.69911764705882</v>
      </c>
      <c r="J66">
        <v>0</v>
      </c>
      <c r="K66">
        <v>0</v>
      </c>
      <c r="L66" t="s">
        <v>113</v>
      </c>
      <c r="M66">
        <v>27.720800000000001</v>
      </c>
      <c r="N66">
        <f t="shared" si="8"/>
        <v>27.720800000000001</v>
      </c>
      <c r="P66" t="s">
        <v>20</v>
      </c>
      <c r="Q66" t="str">
        <f t="shared" si="9"/>
        <v>Cherbourg</v>
      </c>
      <c r="R66">
        <f>Table1[[#This Row],[SibSp]]+Table1[[#This Row],[Parch]]</f>
        <v>0</v>
      </c>
      <c r="S66" s="2">
        <f ca="1">Table1[[#This Row],[Family_Members]]+RAND()-0.5</f>
        <v>0.28617298178718154</v>
      </c>
    </row>
    <row r="67" spans="1:19" hidden="1" x14ac:dyDescent="0.25">
      <c r="A67">
        <v>66</v>
      </c>
      <c r="B67">
        <v>1</v>
      </c>
      <c r="C67" t="str">
        <f t="shared" si="5"/>
        <v>Survived</v>
      </c>
      <c r="D67">
        <v>3</v>
      </c>
      <c r="E67" t="str">
        <f t="shared" si="6"/>
        <v>Third</v>
      </c>
      <c r="F67" t="s">
        <v>114</v>
      </c>
      <c r="G67" t="s">
        <v>13</v>
      </c>
      <c r="I67">
        <f t="shared" si="7"/>
        <v>29.69911764705882</v>
      </c>
      <c r="J67">
        <v>1</v>
      </c>
      <c r="K67">
        <v>1</v>
      </c>
      <c r="L67">
        <v>2661</v>
      </c>
      <c r="M67">
        <v>15.245799999999999</v>
      </c>
      <c r="N67">
        <f t="shared" si="8"/>
        <v>15.245799999999999</v>
      </c>
      <c r="P67" t="s">
        <v>20</v>
      </c>
      <c r="Q67" t="str">
        <f t="shared" si="9"/>
        <v>Cherbourg</v>
      </c>
      <c r="R67">
        <f>Table1[[#This Row],[SibSp]]+Table1[[#This Row],[Parch]]</f>
        <v>2</v>
      </c>
      <c r="S67" s="2">
        <f ca="1">Table1[[#This Row],[Family_Members]]+RAND()-0.5</f>
        <v>2.4006875996281996</v>
      </c>
    </row>
    <row r="68" spans="1:19" hidden="1" x14ac:dyDescent="0.25">
      <c r="A68">
        <v>67</v>
      </c>
      <c r="B68">
        <v>1</v>
      </c>
      <c r="C68" t="str">
        <f t="shared" ref="C68:C131" si="10">IF(B68=1, "Survived", "Died")</f>
        <v>Survived</v>
      </c>
      <c r="D68">
        <v>2</v>
      </c>
      <c r="E68" t="str">
        <f t="shared" ref="E68:E131" si="11">IF(D68=1, "First", IF(D68=2, "Second", IF(D68=3, "Third")))</f>
        <v>Second</v>
      </c>
      <c r="F68" t="s">
        <v>115</v>
      </c>
      <c r="G68" t="s">
        <v>17</v>
      </c>
      <c r="H68">
        <v>29</v>
      </c>
      <c r="I68">
        <f t="shared" ref="I68:I131" si="12">IF(H68="",AVERAGE(H:H),H68)</f>
        <v>29</v>
      </c>
      <c r="J68">
        <v>0</v>
      </c>
      <c r="K68">
        <v>0</v>
      </c>
      <c r="L68" t="s">
        <v>116</v>
      </c>
      <c r="M68">
        <v>10.5</v>
      </c>
      <c r="N68">
        <f t="shared" ref="N68:N131" si="13">IF(M68="",MEDIAN(M:M),M68)</f>
        <v>10.5</v>
      </c>
      <c r="O68" t="s">
        <v>117</v>
      </c>
      <c r="P68" t="s">
        <v>15</v>
      </c>
      <c r="Q68" t="str">
        <f t="shared" ref="Q68:Q131" si="14">IF(P68="C", "Cherbourg", IF(P68="Q", "Queenstown", IF(P68="S", "Southampton")))</f>
        <v>Southampton</v>
      </c>
      <c r="R68">
        <f>Table1[[#This Row],[SibSp]]+Table1[[#This Row],[Parch]]</f>
        <v>0</v>
      </c>
      <c r="S68" s="2">
        <f ca="1">Table1[[#This Row],[Family_Members]]+RAND()-0.5</f>
        <v>-0.43321130990267664</v>
      </c>
    </row>
    <row r="69" spans="1:19" hidden="1" x14ac:dyDescent="0.25">
      <c r="A69">
        <v>68</v>
      </c>
      <c r="B69">
        <v>0</v>
      </c>
      <c r="C69" t="str">
        <f t="shared" si="10"/>
        <v>Died</v>
      </c>
      <c r="D69">
        <v>3</v>
      </c>
      <c r="E69" t="str">
        <f t="shared" si="11"/>
        <v>Third</v>
      </c>
      <c r="F69" t="s">
        <v>118</v>
      </c>
      <c r="G69" t="s">
        <v>13</v>
      </c>
      <c r="H69">
        <v>19</v>
      </c>
      <c r="I69">
        <f t="shared" si="12"/>
        <v>19</v>
      </c>
      <c r="J69">
        <v>0</v>
      </c>
      <c r="K69">
        <v>0</v>
      </c>
      <c r="L69" t="s">
        <v>119</v>
      </c>
      <c r="M69">
        <v>8.1583000000000006</v>
      </c>
      <c r="N69">
        <f t="shared" si="13"/>
        <v>8.1583000000000006</v>
      </c>
      <c r="P69" t="s">
        <v>15</v>
      </c>
      <c r="Q69" t="str">
        <f t="shared" si="14"/>
        <v>Southampton</v>
      </c>
      <c r="R69">
        <f>Table1[[#This Row],[SibSp]]+Table1[[#This Row],[Parch]]</f>
        <v>0</v>
      </c>
      <c r="S69" s="2">
        <f ca="1">Table1[[#This Row],[Family_Members]]+RAND()-0.5</f>
        <v>-0.35761985607366842</v>
      </c>
    </row>
    <row r="70" spans="1:19" x14ac:dyDescent="0.25">
      <c r="A70">
        <v>129</v>
      </c>
      <c r="B70">
        <v>1</v>
      </c>
      <c r="C70" t="str">
        <f t="shared" si="10"/>
        <v>Survived</v>
      </c>
      <c r="D70">
        <v>3</v>
      </c>
      <c r="E70" t="str">
        <f t="shared" si="11"/>
        <v>Third</v>
      </c>
      <c r="F70" t="s">
        <v>201</v>
      </c>
      <c r="G70" t="s">
        <v>17</v>
      </c>
      <c r="I70">
        <f t="shared" si="12"/>
        <v>29.69911764705882</v>
      </c>
      <c r="J70">
        <v>1</v>
      </c>
      <c r="K70">
        <v>1</v>
      </c>
      <c r="L70">
        <v>2668</v>
      </c>
      <c r="M70">
        <v>22.3583</v>
      </c>
      <c r="N70">
        <f t="shared" si="13"/>
        <v>22.3583</v>
      </c>
      <c r="O70" t="s">
        <v>202</v>
      </c>
      <c r="P70" t="s">
        <v>20</v>
      </c>
      <c r="Q70" t="str">
        <f t="shared" si="14"/>
        <v>Cherbourg</v>
      </c>
      <c r="R70">
        <f>Table1[[#This Row],[SibSp]]+Table1[[#This Row],[Parch]]</f>
        <v>2</v>
      </c>
      <c r="S70" s="2">
        <f ca="1">Table1[[#This Row],[Family_Members]]+RAND()-0.5</f>
        <v>2.1771849882820651</v>
      </c>
    </row>
    <row r="71" spans="1:19" hidden="1" x14ac:dyDescent="0.25">
      <c r="A71">
        <v>70</v>
      </c>
      <c r="B71">
        <v>0</v>
      </c>
      <c r="C71" t="str">
        <f t="shared" si="10"/>
        <v>Died</v>
      </c>
      <c r="D71">
        <v>3</v>
      </c>
      <c r="E71" t="str">
        <f t="shared" si="11"/>
        <v>Third</v>
      </c>
      <c r="F71" t="s">
        <v>121</v>
      </c>
      <c r="G71" t="s">
        <v>13</v>
      </c>
      <c r="H71">
        <v>26</v>
      </c>
      <c r="I71">
        <f t="shared" si="12"/>
        <v>26</v>
      </c>
      <c r="J71">
        <v>2</v>
      </c>
      <c r="K71">
        <v>0</v>
      </c>
      <c r="L71">
        <v>315151</v>
      </c>
      <c r="M71">
        <v>8.6624999999999996</v>
      </c>
      <c r="N71">
        <f t="shared" si="13"/>
        <v>8.6624999999999996</v>
      </c>
      <c r="P71" t="s">
        <v>15</v>
      </c>
      <c r="Q71" t="str">
        <f t="shared" si="14"/>
        <v>Southampton</v>
      </c>
      <c r="R71">
        <f>Table1[[#This Row],[SibSp]]+Table1[[#This Row],[Parch]]</f>
        <v>2</v>
      </c>
      <c r="S71" s="2">
        <f ca="1">Table1[[#This Row],[Family_Members]]+RAND()-0.5</f>
        <v>2.0302192604810321</v>
      </c>
    </row>
    <row r="72" spans="1:19" hidden="1" x14ac:dyDescent="0.25">
      <c r="A72">
        <v>71</v>
      </c>
      <c r="B72">
        <v>0</v>
      </c>
      <c r="C72" t="str">
        <f t="shared" si="10"/>
        <v>Died</v>
      </c>
      <c r="D72">
        <v>2</v>
      </c>
      <c r="E72" t="str">
        <f t="shared" si="11"/>
        <v>Second</v>
      </c>
      <c r="F72" t="s">
        <v>122</v>
      </c>
      <c r="G72" t="s">
        <v>13</v>
      </c>
      <c r="H72">
        <v>32</v>
      </c>
      <c r="I72">
        <f t="shared" si="12"/>
        <v>32</v>
      </c>
      <c r="J72">
        <v>0</v>
      </c>
      <c r="K72">
        <v>0</v>
      </c>
      <c r="L72" t="s">
        <v>123</v>
      </c>
      <c r="M72">
        <v>10.5</v>
      </c>
      <c r="N72">
        <f t="shared" si="13"/>
        <v>10.5</v>
      </c>
      <c r="P72" t="s">
        <v>15</v>
      </c>
      <c r="Q72" t="str">
        <f t="shared" si="14"/>
        <v>Southampton</v>
      </c>
      <c r="R72">
        <f>Table1[[#This Row],[SibSp]]+Table1[[#This Row],[Parch]]</f>
        <v>0</v>
      </c>
      <c r="S72" s="2">
        <f ca="1">Table1[[#This Row],[Family_Members]]+RAND()-0.5</f>
        <v>-0.15236300754077192</v>
      </c>
    </row>
    <row r="73" spans="1:19" x14ac:dyDescent="0.25">
      <c r="A73">
        <v>142</v>
      </c>
      <c r="B73">
        <v>1</v>
      </c>
      <c r="C73" t="str">
        <f t="shared" si="10"/>
        <v>Survived</v>
      </c>
      <c r="D73">
        <v>3</v>
      </c>
      <c r="E73" t="str">
        <f t="shared" si="11"/>
        <v>Third</v>
      </c>
      <c r="F73" t="s">
        <v>222</v>
      </c>
      <c r="G73" t="s">
        <v>17</v>
      </c>
      <c r="H73">
        <v>22</v>
      </c>
      <c r="I73">
        <f t="shared" si="12"/>
        <v>22</v>
      </c>
      <c r="J73">
        <v>0</v>
      </c>
      <c r="K73">
        <v>0</v>
      </c>
      <c r="L73">
        <v>347081</v>
      </c>
      <c r="M73">
        <v>7.75</v>
      </c>
      <c r="N73">
        <f t="shared" si="13"/>
        <v>7.75</v>
      </c>
      <c r="P73" t="s">
        <v>15</v>
      </c>
      <c r="Q73" t="str">
        <f t="shared" si="14"/>
        <v>Southampton</v>
      </c>
      <c r="R73">
        <f>Table1[[#This Row],[SibSp]]+Table1[[#This Row],[Parch]]</f>
        <v>0</v>
      </c>
      <c r="S73" s="2">
        <f ca="1">Table1[[#This Row],[Family_Members]]+RAND()-0.5</f>
        <v>-2.3370034741029611E-2</v>
      </c>
    </row>
    <row r="74" spans="1:19" hidden="1" x14ac:dyDescent="0.25">
      <c r="A74">
        <v>73</v>
      </c>
      <c r="B74">
        <v>0</v>
      </c>
      <c r="C74" t="str">
        <f t="shared" si="10"/>
        <v>Died</v>
      </c>
      <c r="D74">
        <v>2</v>
      </c>
      <c r="E74" t="str">
        <f t="shared" si="11"/>
        <v>Second</v>
      </c>
      <c r="F74" t="s">
        <v>125</v>
      </c>
      <c r="G74" t="s">
        <v>13</v>
      </c>
      <c r="H74">
        <v>21</v>
      </c>
      <c r="I74">
        <f t="shared" si="12"/>
        <v>21</v>
      </c>
      <c r="J74">
        <v>0</v>
      </c>
      <c r="K74">
        <v>0</v>
      </c>
      <c r="L74" t="s">
        <v>126</v>
      </c>
      <c r="M74">
        <v>73.5</v>
      </c>
      <c r="N74">
        <f t="shared" si="13"/>
        <v>73.5</v>
      </c>
      <c r="P74" t="s">
        <v>15</v>
      </c>
      <c r="Q74" t="str">
        <f t="shared" si="14"/>
        <v>Southampton</v>
      </c>
      <c r="R74">
        <f>Table1[[#This Row],[SibSp]]+Table1[[#This Row],[Parch]]</f>
        <v>0</v>
      </c>
      <c r="S74" s="2">
        <f ca="1">Table1[[#This Row],[Family_Members]]+RAND()-0.5</f>
        <v>-1.0129228937442947E-2</v>
      </c>
    </row>
    <row r="75" spans="1:19" hidden="1" x14ac:dyDescent="0.25">
      <c r="A75">
        <v>74</v>
      </c>
      <c r="B75">
        <v>0</v>
      </c>
      <c r="C75" t="str">
        <f t="shared" si="10"/>
        <v>Died</v>
      </c>
      <c r="D75">
        <v>3</v>
      </c>
      <c r="E75" t="str">
        <f t="shared" si="11"/>
        <v>Third</v>
      </c>
      <c r="F75" t="s">
        <v>127</v>
      </c>
      <c r="G75" t="s">
        <v>13</v>
      </c>
      <c r="H75">
        <v>26</v>
      </c>
      <c r="I75">
        <f t="shared" si="12"/>
        <v>26</v>
      </c>
      <c r="J75">
        <v>1</v>
      </c>
      <c r="K75">
        <v>0</v>
      </c>
      <c r="L75">
        <v>2680</v>
      </c>
      <c r="M75">
        <v>14.4542</v>
      </c>
      <c r="N75">
        <f t="shared" si="13"/>
        <v>14.4542</v>
      </c>
      <c r="P75" t="s">
        <v>20</v>
      </c>
      <c r="Q75" t="str">
        <f t="shared" si="14"/>
        <v>Cherbourg</v>
      </c>
      <c r="R75">
        <f>Table1[[#This Row],[SibSp]]+Table1[[#This Row],[Parch]]</f>
        <v>1</v>
      </c>
      <c r="S75" s="2">
        <f ca="1">Table1[[#This Row],[Family_Members]]+RAND()-0.5</f>
        <v>1.1442734084585688</v>
      </c>
    </row>
    <row r="76" spans="1:19" hidden="1" x14ac:dyDescent="0.25">
      <c r="A76">
        <v>75</v>
      </c>
      <c r="B76">
        <v>1</v>
      </c>
      <c r="C76" t="str">
        <f t="shared" si="10"/>
        <v>Survived</v>
      </c>
      <c r="D76">
        <v>3</v>
      </c>
      <c r="E76" t="str">
        <f t="shared" si="11"/>
        <v>Third</v>
      </c>
      <c r="F76" t="s">
        <v>128</v>
      </c>
      <c r="G76" t="s">
        <v>13</v>
      </c>
      <c r="H76">
        <v>32</v>
      </c>
      <c r="I76">
        <f t="shared" si="12"/>
        <v>32</v>
      </c>
      <c r="J76">
        <v>0</v>
      </c>
      <c r="K76">
        <v>0</v>
      </c>
      <c r="L76">
        <v>1601</v>
      </c>
      <c r="M76">
        <v>56.495800000000003</v>
      </c>
      <c r="N76">
        <f t="shared" si="13"/>
        <v>56.495800000000003</v>
      </c>
      <c r="P76" t="s">
        <v>15</v>
      </c>
      <c r="Q76" t="str">
        <f t="shared" si="14"/>
        <v>Southampton</v>
      </c>
      <c r="R76">
        <f>Table1[[#This Row],[SibSp]]+Table1[[#This Row],[Parch]]</f>
        <v>0</v>
      </c>
      <c r="S76" s="2">
        <f ca="1">Table1[[#This Row],[Family_Members]]+RAND()-0.5</f>
        <v>0.39162408486776135</v>
      </c>
    </row>
    <row r="77" spans="1:19" hidden="1" x14ac:dyDescent="0.25">
      <c r="A77">
        <v>76</v>
      </c>
      <c r="B77">
        <v>0</v>
      </c>
      <c r="C77" t="str">
        <f t="shared" si="10"/>
        <v>Died</v>
      </c>
      <c r="D77">
        <v>3</v>
      </c>
      <c r="E77" t="str">
        <f t="shared" si="11"/>
        <v>Third</v>
      </c>
      <c r="F77" t="s">
        <v>129</v>
      </c>
      <c r="G77" t="s">
        <v>13</v>
      </c>
      <c r="H77">
        <v>25</v>
      </c>
      <c r="I77">
        <f t="shared" si="12"/>
        <v>25</v>
      </c>
      <c r="J77">
        <v>0</v>
      </c>
      <c r="K77">
        <v>0</v>
      </c>
      <c r="L77">
        <v>348123</v>
      </c>
      <c r="M77">
        <v>7.65</v>
      </c>
      <c r="N77">
        <f t="shared" si="13"/>
        <v>7.65</v>
      </c>
      <c r="O77" t="s">
        <v>130</v>
      </c>
      <c r="P77" t="s">
        <v>15</v>
      </c>
      <c r="Q77" t="str">
        <f t="shared" si="14"/>
        <v>Southampton</v>
      </c>
      <c r="R77">
        <f>Table1[[#This Row],[SibSp]]+Table1[[#This Row],[Parch]]</f>
        <v>0</v>
      </c>
      <c r="S77" s="2">
        <f ca="1">Table1[[#This Row],[Family_Members]]+RAND()-0.5</f>
        <v>-0.29719020826387277</v>
      </c>
    </row>
    <row r="78" spans="1:19" hidden="1" x14ac:dyDescent="0.25">
      <c r="A78">
        <v>77</v>
      </c>
      <c r="B78">
        <v>0</v>
      </c>
      <c r="C78" t="str">
        <f t="shared" si="10"/>
        <v>Died</v>
      </c>
      <c r="D78">
        <v>3</v>
      </c>
      <c r="E78" t="str">
        <f t="shared" si="11"/>
        <v>Third</v>
      </c>
      <c r="F78" t="s">
        <v>131</v>
      </c>
      <c r="G78" t="s">
        <v>13</v>
      </c>
      <c r="I78">
        <f t="shared" si="12"/>
        <v>29.69911764705882</v>
      </c>
      <c r="J78">
        <v>0</v>
      </c>
      <c r="K78">
        <v>0</v>
      </c>
      <c r="L78">
        <v>349208</v>
      </c>
      <c r="M78">
        <v>7.8958000000000004</v>
      </c>
      <c r="N78">
        <f t="shared" si="13"/>
        <v>7.8958000000000004</v>
      </c>
      <c r="P78" t="s">
        <v>15</v>
      </c>
      <c r="Q78" t="str">
        <f t="shared" si="14"/>
        <v>Southampton</v>
      </c>
      <c r="R78">
        <f>Table1[[#This Row],[SibSp]]+Table1[[#This Row],[Parch]]</f>
        <v>0</v>
      </c>
      <c r="S78" s="2">
        <f ca="1">Table1[[#This Row],[Family_Members]]+RAND()-0.5</f>
        <v>-4.6833112575366265E-2</v>
      </c>
    </row>
    <row r="79" spans="1:19" hidden="1" x14ac:dyDescent="0.25">
      <c r="A79">
        <v>78</v>
      </c>
      <c r="B79">
        <v>0</v>
      </c>
      <c r="C79" t="str">
        <f t="shared" si="10"/>
        <v>Died</v>
      </c>
      <c r="D79">
        <v>3</v>
      </c>
      <c r="E79" t="str">
        <f t="shared" si="11"/>
        <v>Third</v>
      </c>
      <c r="F79" t="s">
        <v>132</v>
      </c>
      <c r="G79" t="s">
        <v>13</v>
      </c>
      <c r="I79">
        <f t="shared" si="12"/>
        <v>29.69911764705882</v>
      </c>
      <c r="J79">
        <v>0</v>
      </c>
      <c r="K79">
        <v>0</v>
      </c>
      <c r="L79">
        <v>374746</v>
      </c>
      <c r="M79">
        <v>8.0500000000000007</v>
      </c>
      <c r="N79">
        <f t="shared" si="13"/>
        <v>8.0500000000000007</v>
      </c>
      <c r="P79" t="s">
        <v>15</v>
      </c>
      <c r="Q79" t="str">
        <f t="shared" si="14"/>
        <v>Southampton</v>
      </c>
      <c r="R79">
        <f>Table1[[#This Row],[SibSp]]+Table1[[#This Row],[Parch]]</f>
        <v>0</v>
      </c>
      <c r="S79" s="2">
        <f ca="1">Table1[[#This Row],[Family_Members]]+RAND()-0.5</f>
        <v>0.1015614681990703</v>
      </c>
    </row>
    <row r="80" spans="1:19" hidden="1" x14ac:dyDescent="0.25">
      <c r="A80">
        <v>79</v>
      </c>
      <c r="B80">
        <v>1</v>
      </c>
      <c r="C80" t="str">
        <f t="shared" si="10"/>
        <v>Survived</v>
      </c>
      <c r="D80">
        <v>2</v>
      </c>
      <c r="E80" t="str">
        <f t="shared" si="11"/>
        <v>Second</v>
      </c>
      <c r="F80" t="s">
        <v>133</v>
      </c>
      <c r="G80" t="s">
        <v>13</v>
      </c>
      <c r="H80">
        <v>0.83</v>
      </c>
      <c r="I80">
        <f t="shared" si="12"/>
        <v>0.83</v>
      </c>
      <c r="J80">
        <v>0</v>
      </c>
      <c r="K80">
        <v>2</v>
      </c>
      <c r="L80">
        <v>248738</v>
      </c>
      <c r="M80">
        <v>29</v>
      </c>
      <c r="N80">
        <f t="shared" si="13"/>
        <v>29</v>
      </c>
      <c r="P80" t="s">
        <v>15</v>
      </c>
      <c r="Q80" t="str">
        <f t="shared" si="14"/>
        <v>Southampton</v>
      </c>
      <c r="R80">
        <f>Table1[[#This Row],[SibSp]]+Table1[[#This Row],[Parch]]</f>
        <v>2</v>
      </c>
      <c r="S80" s="2">
        <f ca="1">Table1[[#This Row],[Family_Members]]+RAND()-0.5</f>
        <v>2.4700192627948798</v>
      </c>
    </row>
    <row r="81" spans="1:22" x14ac:dyDescent="0.25">
      <c r="A81">
        <v>143</v>
      </c>
      <c r="B81">
        <v>1</v>
      </c>
      <c r="C81" t="str">
        <f t="shared" si="10"/>
        <v>Survived</v>
      </c>
      <c r="D81">
        <v>3</v>
      </c>
      <c r="E81" t="str">
        <f t="shared" si="11"/>
        <v>Third</v>
      </c>
      <c r="F81" t="s">
        <v>223</v>
      </c>
      <c r="G81" t="s">
        <v>17</v>
      </c>
      <c r="H81">
        <v>24</v>
      </c>
      <c r="I81">
        <f t="shared" si="12"/>
        <v>24</v>
      </c>
      <c r="J81">
        <v>1</v>
      </c>
      <c r="K81">
        <v>0</v>
      </c>
      <c r="L81" t="s">
        <v>224</v>
      </c>
      <c r="M81">
        <v>15.85</v>
      </c>
      <c r="N81">
        <f t="shared" si="13"/>
        <v>15.85</v>
      </c>
      <c r="P81" t="s">
        <v>15</v>
      </c>
      <c r="Q81" t="str">
        <f t="shared" si="14"/>
        <v>Southampton</v>
      </c>
      <c r="R81">
        <f>Table1[[#This Row],[SibSp]]+Table1[[#This Row],[Parch]]</f>
        <v>1</v>
      </c>
      <c r="S81" s="2">
        <f ca="1">Table1[[#This Row],[Family_Members]]+RAND()-0.5</f>
        <v>1.3099786648694405</v>
      </c>
    </row>
    <row r="82" spans="1:22" hidden="1" x14ac:dyDescent="0.25">
      <c r="A82">
        <v>81</v>
      </c>
      <c r="B82">
        <v>0</v>
      </c>
      <c r="C82" t="str">
        <f t="shared" si="10"/>
        <v>Died</v>
      </c>
      <c r="D82">
        <v>3</v>
      </c>
      <c r="E82" t="str">
        <f t="shared" si="11"/>
        <v>Third</v>
      </c>
      <c r="F82" t="s">
        <v>135</v>
      </c>
      <c r="G82" t="s">
        <v>13</v>
      </c>
      <c r="H82">
        <v>22</v>
      </c>
      <c r="I82">
        <f t="shared" si="12"/>
        <v>22</v>
      </c>
      <c r="J82">
        <v>0</v>
      </c>
      <c r="K82">
        <v>0</v>
      </c>
      <c r="L82">
        <v>345767</v>
      </c>
      <c r="M82">
        <v>9</v>
      </c>
      <c r="N82">
        <f t="shared" si="13"/>
        <v>9</v>
      </c>
      <c r="P82" t="s">
        <v>15</v>
      </c>
      <c r="Q82" t="str">
        <f t="shared" si="14"/>
        <v>Southampton</v>
      </c>
      <c r="R82">
        <f>Table1[[#This Row],[SibSp]]+Table1[[#This Row],[Parch]]</f>
        <v>0</v>
      </c>
      <c r="S82" s="2">
        <f ca="1">Table1[[#This Row],[Family_Members]]+RAND()-0.5</f>
        <v>0.30608411558234061</v>
      </c>
    </row>
    <row r="83" spans="1:22" hidden="1" x14ac:dyDescent="0.25">
      <c r="A83">
        <v>82</v>
      </c>
      <c r="B83">
        <v>1</v>
      </c>
      <c r="C83" t="str">
        <f t="shared" si="10"/>
        <v>Survived</v>
      </c>
      <c r="D83">
        <v>3</v>
      </c>
      <c r="E83" t="str">
        <f t="shared" si="11"/>
        <v>Third</v>
      </c>
      <c r="F83" t="s">
        <v>136</v>
      </c>
      <c r="G83" t="s">
        <v>13</v>
      </c>
      <c r="H83">
        <v>29</v>
      </c>
      <c r="I83">
        <f t="shared" si="12"/>
        <v>29</v>
      </c>
      <c r="J83">
        <v>0</v>
      </c>
      <c r="K83">
        <v>0</v>
      </c>
      <c r="L83">
        <v>345779</v>
      </c>
      <c r="M83">
        <v>9.5</v>
      </c>
      <c r="N83">
        <f t="shared" si="13"/>
        <v>9.5</v>
      </c>
      <c r="P83" t="s">
        <v>15</v>
      </c>
      <c r="Q83" t="str">
        <f t="shared" si="14"/>
        <v>Southampton</v>
      </c>
      <c r="R83">
        <f>Table1[[#This Row],[SibSp]]+Table1[[#This Row],[Parch]]</f>
        <v>0</v>
      </c>
      <c r="S83" s="2">
        <f ca="1">Table1[[#This Row],[Family_Members]]+RAND()-0.5</f>
        <v>-0.19726609519779303</v>
      </c>
    </row>
    <row r="84" spans="1:22" x14ac:dyDescent="0.25">
      <c r="A84">
        <v>157</v>
      </c>
      <c r="B84">
        <v>1</v>
      </c>
      <c r="C84" t="str">
        <f t="shared" si="10"/>
        <v>Survived</v>
      </c>
      <c r="D84">
        <v>3</v>
      </c>
      <c r="E84" t="str">
        <f t="shared" si="11"/>
        <v>Third</v>
      </c>
      <c r="F84" t="s">
        <v>246</v>
      </c>
      <c r="G84" t="s">
        <v>17</v>
      </c>
      <c r="H84">
        <v>16</v>
      </c>
      <c r="I84">
        <f t="shared" si="12"/>
        <v>16</v>
      </c>
      <c r="J84">
        <v>0</v>
      </c>
      <c r="K84">
        <v>0</v>
      </c>
      <c r="L84">
        <v>35851</v>
      </c>
      <c r="M84">
        <v>7.7332999999999998</v>
      </c>
      <c r="N84">
        <f t="shared" si="13"/>
        <v>7.7332999999999998</v>
      </c>
      <c r="P84" t="s">
        <v>27</v>
      </c>
      <c r="Q84" t="str">
        <f t="shared" si="14"/>
        <v>Queenstown</v>
      </c>
      <c r="R84">
        <f>Table1[[#This Row],[SibSp]]+Table1[[#This Row],[Parch]]</f>
        <v>0</v>
      </c>
      <c r="S84" s="2">
        <f ca="1">Table1[[#This Row],[Family_Members]]+RAND()-0.5</f>
        <v>0.19731397405911699</v>
      </c>
      <c r="T84" s="6"/>
      <c r="U84" s="6"/>
      <c r="V84" s="6"/>
    </row>
    <row r="85" spans="1:22" hidden="1" x14ac:dyDescent="0.25">
      <c r="A85">
        <v>84</v>
      </c>
      <c r="B85">
        <v>0</v>
      </c>
      <c r="C85" t="str">
        <f t="shared" si="10"/>
        <v>Died</v>
      </c>
      <c r="D85">
        <v>1</v>
      </c>
      <c r="E85" t="str">
        <f t="shared" si="11"/>
        <v>First</v>
      </c>
      <c r="F85" t="s">
        <v>138</v>
      </c>
      <c r="G85" t="s">
        <v>13</v>
      </c>
      <c r="H85">
        <v>28</v>
      </c>
      <c r="I85">
        <f t="shared" si="12"/>
        <v>28</v>
      </c>
      <c r="J85">
        <v>0</v>
      </c>
      <c r="K85">
        <v>0</v>
      </c>
      <c r="L85">
        <v>113059</v>
      </c>
      <c r="M85">
        <v>47.1</v>
      </c>
      <c r="N85">
        <f t="shared" si="13"/>
        <v>47.1</v>
      </c>
      <c r="P85" t="s">
        <v>15</v>
      </c>
      <c r="Q85" t="str">
        <f t="shared" si="14"/>
        <v>Southampton</v>
      </c>
      <c r="R85">
        <f>Table1[[#This Row],[SibSp]]+Table1[[#This Row],[Parch]]</f>
        <v>0</v>
      </c>
      <c r="S85" s="8">
        <f ca="1">Table1[[#This Row],[Family_Members]]+RAND()-0.5</f>
        <v>-0.21873242894054312</v>
      </c>
      <c r="T85" s="6"/>
      <c r="U85" s="6"/>
      <c r="V85" s="6"/>
    </row>
    <row r="86" spans="1:22" hidden="1" x14ac:dyDescent="0.25">
      <c r="A86">
        <v>85</v>
      </c>
      <c r="B86">
        <v>1</v>
      </c>
      <c r="C86" t="str">
        <f t="shared" si="10"/>
        <v>Survived</v>
      </c>
      <c r="D86">
        <v>2</v>
      </c>
      <c r="E86" t="str">
        <f t="shared" si="11"/>
        <v>Second</v>
      </c>
      <c r="F86" t="s">
        <v>139</v>
      </c>
      <c r="G86" t="s">
        <v>17</v>
      </c>
      <c r="H86">
        <v>17</v>
      </c>
      <c r="I86">
        <f t="shared" si="12"/>
        <v>17</v>
      </c>
      <c r="J86">
        <v>0</v>
      </c>
      <c r="K86">
        <v>0</v>
      </c>
      <c r="L86" t="s">
        <v>140</v>
      </c>
      <c r="M86">
        <v>10.5</v>
      </c>
      <c r="N86">
        <f t="shared" si="13"/>
        <v>10.5</v>
      </c>
      <c r="P86" t="s">
        <v>15</v>
      </c>
      <c r="Q86" t="str">
        <f t="shared" si="14"/>
        <v>Southampton</v>
      </c>
      <c r="R86">
        <f>Table1[[#This Row],[SibSp]]+Table1[[#This Row],[Parch]]</f>
        <v>0</v>
      </c>
      <c r="S86" s="9">
        <f ca="1">Table1[[#This Row],[Family_Members]]+RAND()-0.5</f>
        <v>-0.11702347669601898</v>
      </c>
      <c r="T86" s="6"/>
      <c r="U86" s="6"/>
      <c r="V86" s="6"/>
    </row>
    <row r="87" spans="1:22" x14ac:dyDescent="0.25">
      <c r="A87">
        <v>173</v>
      </c>
      <c r="B87">
        <v>1</v>
      </c>
      <c r="C87" t="str">
        <f t="shared" si="10"/>
        <v>Survived</v>
      </c>
      <c r="D87">
        <v>3</v>
      </c>
      <c r="E87" t="str">
        <f t="shared" si="11"/>
        <v>Third</v>
      </c>
      <c r="F87" t="s">
        <v>268</v>
      </c>
      <c r="G87" t="s">
        <v>17</v>
      </c>
      <c r="H87">
        <v>1</v>
      </c>
      <c r="I87">
        <f t="shared" si="12"/>
        <v>1</v>
      </c>
      <c r="J87">
        <v>1</v>
      </c>
      <c r="K87">
        <v>1</v>
      </c>
      <c r="L87">
        <v>347742</v>
      </c>
      <c r="M87">
        <v>11.1333</v>
      </c>
      <c r="N87">
        <f t="shared" si="13"/>
        <v>11.1333</v>
      </c>
      <c r="P87" t="s">
        <v>15</v>
      </c>
      <c r="Q87" t="str">
        <f t="shared" si="14"/>
        <v>Southampton</v>
      </c>
      <c r="R87">
        <f>Table1[[#This Row],[SibSp]]+Table1[[#This Row],[Parch]]</f>
        <v>2</v>
      </c>
      <c r="S87" s="2">
        <f ca="1">Table1[[#This Row],[Family_Members]]+RAND()-0.5</f>
        <v>2.4121599893890675</v>
      </c>
      <c r="T87" s="6"/>
      <c r="U87" s="6"/>
      <c r="V87" s="6"/>
    </row>
    <row r="88" spans="1:22" hidden="1" x14ac:dyDescent="0.25">
      <c r="A88">
        <v>87</v>
      </c>
      <c r="B88">
        <v>0</v>
      </c>
      <c r="C88" t="str">
        <f t="shared" si="10"/>
        <v>Died</v>
      </c>
      <c r="D88">
        <v>3</v>
      </c>
      <c r="E88" t="str">
        <f t="shared" si="11"/>
        <v>Third</v>
      </c>
      <c r="F88" t="s">
        <v>142</v>
      </c>
      <c r="G88" t="s">
        <v>13</v>
      </c>
      <c r="H88">
        <v>16</v>
      </c>
      <c r="I88">
        <f t="shared" si="12"/>
        <v>16</v>
      </c>
      <c r="J88">
        <v>1</v>
      </c>
      <c r="K88">
        <v>3</v>
      </c>
      <c r="L88" t="s">
        <v>143</v>
      </c>
      <c r="M88">
        <v>34.375</v>
      </c>
      <c r="N88">
        <f t="shared" si="13"/>
        <v>34.375</v>
      </c>
      <c r="P88" t="s">
        <v>15</v>
      </c>
      <c r="Q88" t="str">
        <f t="shared" si="14"/>
        <v>Southampton</v>
      </c>
      <c r="R88">
        <f>Table1[[#This Row],[SibSp]]+Table1[[#This Row],[Parch]]</f>
        <v>4</v>
      </c>
      <c r="S88" s="9">
        <f ca="1">Table1[[#This Row],[Family_Members]]+RAND()-0.5</f>
        <v>3.613737958495169</v>
      </c>
      <c r="T88" s="6"/>
      <c r="U88" s="6"/>
      <c r="V88" s="6"/>
    </row>
    <row r="89" spans="1:22" hidden="1" x14ac:dyDescent="0.25">
      <c r="A89">
        <v>88</v>
      </c>
      <c r="B89">
        <v>0</v>
      </c>
      <c r="C89" t="str">
        <f t="shared" si="10"/>
        <v>Died</v>
      </c>
      <c r="D89">
        <v>3</v>
      </c>
      <c r="E89" t="str">
        <f t="shared" si="11"/>
        <v>Third</v>
      </c>
      <c r="F89" t="s">
        <v>144</v>
      </c>
      <c r="G89" t="s">
        <v>13</v>
      </c>
      <c r="I89">
        <f t="shared" si="12"/>
        <v>29.69911764705882</v>
      </c>
      <c r="J89">
        <v>0</v>
      </c>
      <c r="K89">
        <v>0</v>
      </c>
      <c r="L89" t="s">
        <v>145</v>
      </c>
      <c r="M89">
        <v>8.0500000000000007</v>
      </c>
      <c r="N89">
        <f t="shared" si="13"/>
        <v>8.0500000000000007</v>
      </c>
      <c r="P89" t="s">
        <v>15</v>
      </c>
      <c r="Q89" t="str">
        <f t="shared" si="14"/>
        <v>Southampton</v>
      </c>
      <c r="R89">
        <f>Table1[[#This Row],[SibSp]]+Table1[[#This Row],[Parch]]</f>
        <v>0</v>
      </c>
      <c r="S89" s="9">
        <f ca="1">Table1[[#This Row],[Family_Members]]+RAND()-0.5</f>
        <v>0.36770595935329597</v>
      </c>
      <c r="T89" s="6"/>
      <c r="U89" s="6"/>
      <c r="V89" s="6"/>
    </row>
    <row r="90" spans="1:22" hidden="1" x14ac:dyDescent="0.25">
      <c r="A90">
        <v>89</v>
      </c>
      <c r="B90">
        <v>1</v>
      </c>
      <c r="C90" t="str">
        <f t="shared" si="10"/>
        <v>Survived</v>
      </c>
      <c r="D90">
        <v>1</v>
      </c>
      <c r="E90" t="str">
        <f t="shared" si="11"/>
        <v>First</v>
      </c>
      <c r="F90" t="s">
        <v>146</v>
      </c>
      <c r="G90" t="s">
        <v>17</v>
      </c>
      <c r="H90">
        <v>23</v>
      </c>
      <c r="I90">
        <f t="shared" si="12"/>
        <v>23</v>
      </c>
      <c r="J90">
        <v>3</v>
      </c>
      <c r="K90">
        <v>2</v>
      </c>
      <c r="L90">
        <v>19950</v>
      </c>
      <c r="M90">
        <v>263</v>
      </c>
      <c r="N90">
        <f t="shared" si="13"/>
        <v>263</v>
      </c>
      <c r="O90" t="s">
        <v>57</v>
      </c>
      <c r="P90" t="s">
        <v>15</v>
      </c>
      <c r="Q90" t="str">
        <f t="shared" si="14"/>
        <v>Southampton</v>
      </c>
      <c r="R90">
        <f>Table1[[#This Row],[SibSp]]+Table1[[#This Row],[Parch]]</f>
        <v>5</v>
      </c>
      <c r="S90" s="8">
        <f ca="1">Table1[[#This Row],[Family_Members]]+RAND()-0.5</f>
        <v>5.1340967905006565</v>
      </c>
      <c r="T90" s="6"/>
      <c r="U90" s="6"/>
      <c r="V90" s="6"/>
    </row>
    <row r="91" spans="1:22" hidden="1" x14ac:dyDescent="0.25">
      <c r="A91">
        <v>90</v>
      </c>
      <c r="B91">
        <v>0</v>
      </c>
      <c r="C91" t="str">
        <f t="shared" si="10"/>
        <v>Died</v>
      </c>
      <c r="D91">
        <v>3</v>
      </c>
      <c r="E91" t="str">
        <f t="shared" si="11"/>
        <v>Third</v>
      </c>
      <c r="F91" t="s">
        <v>147</v>
      </c>
      <c r="G91" t="s">
        <v>13</v>
      </c>
      <c r="H91">
        <v>24</v>
      </c>
      <c r="I91">
        <f t="shared" si="12"/>
        <v>24</v>
      </c>
      <c r="J91">
        <v>0</v>
      </c>
      <c r="K91">
        <v>0</v>
      </c>
      <c r="L91">
        <v>343275</v>
      </c>
      <c r="M91">
        <v>8.0500000000000007</v>
      </c>
      <c r="N91">
        <f t="shared" si="13"/>
        <v>8.0500000000000007</v>
      </c>
      <c r="P91" t="s">
        <v>15</v>
      </c>
      <c r="Q91" t="str">
        <f t="shared" si="14"/>
        <v>Southampton</v>
      </c>
      <c r="R91">
        <f>Table1[[#This Row],[SibSp]]+Table1[[#This Row],[Parch]]</f>
        <v>0</v>
      </c>
      <c r="S91" s="9">
        <f ca="1">Table1[[#This Row],[Family_Members]]+RAND()-0.5</f>
        <v>-0.43888116277853317</v>
      </c>
      <c r="T91" s="6"/>
      <c r="U91" s="6"/>
      <c r="V91" s="6"/>
    </row>
    <row r="92" spans="1:22" hidden="1" x14ac:dyDescent="0.25">
      <c r="A92">
        <v>91</v>
      </c>
      <c r="B92">
        <v>0</v>
      </c>
      <c r="C92" t="str">
        <f t="shared" si="10"/>
        <v>Died</v>
      </c>
      <c r="D92">
        <v>3</v>
      </c>
      <c r="E92" t="str">
        <f t="shared" si="11"/>
        <v>Third</v>
      </c>
      <c r="F92" t="s">
        <v>148</v>
      </c>
      <c r="G92" t="s">
        <v>13</v>
      </c>
      <c r="H92">
        <v>29</v>
      </c>
      <c r="I92">
        <f t="shared" si="12"/>
        <v>29</v>
      </c>
      <c r="J92">
        <v>0</v>
      </c>
      <c r="K92">
        <v>0</v>
      </c>
      <c r="L92">
        <v>343276</v>
      </c>
      <c r="M92">
        <v>8.0500000000000007</v>
      </c>
      <c r="N92">
        <f t="shared" si="13"/>
        <v>8.0500000000000007</v>
      </c>
      <c r="P92" t="s">
        <v>15</v>
      </c>
      <c r="Q92" t="str">
        <f t="shared" si="14"/>
        <v>Southampton</v>
      </c>
      <c r="R92">
        <f>Table1[[#This Row],[SibSp]]+Table1[[#This Row],[Parch]]</f>
        <v>0</v>
      </c>
      <c r="S92" s="9">
        <f ca="1">Table1[[#This Row],[Family_Members]]+RAND()-0.5</f>
        <v>0.31674836844759946</v>
      </c>
      <c r="T92" s="6"/>
      <c r="U92" s="6"/>
      <c r="V92" s="6"/>
    </row>
    <row r="93" spans="1:22" hidden="1" x14ac:dyDescent="0.25">
      <c r="A93">
        <v>92</v>
      </c>
      <c r="B93">
        <v>0</v>
      </c>
      <c r="C93" t="str">
        <f t="shared" si="10"/>
        <v>Died</v>
      </c>
      <c r="D93">
        <v>3</v>
      </c>
      <c r="E93" t="str">
        <f t="shared" si="11"/>
        <v>Third</v>
      </c>
      <c r="F93" t="s">
        <v>149</v>
      </c>
      <c r="G93" t="s">
        <v>13</v>
      </c>
      <c r="H93">
        <v>20</v>
      </c>
      <c r="I93">
        <f t="shared" si="12"/>
        <v>20</v>
      </c>
      <c r="J93">
        <v>0</v>
      </c>
      <c r="K93">
        <v>0</v>
      </c>
      <c r="L93">
        <v>347466</v>
      </c>
      <c r="M93">
        <v>7.8541999999999996</v>
      </c>
      <c r="N93">
        <f t="shared" si="13"/>
        <v>7.8541999999999996</v>
      </c>
      <c r="P93" t="s">
        <v>15</v>
      </c>
      <c r="Q93" t="str">
        <f t="shared" si="14"/>
        <v>Southampton</v>
      </c>
      <c r="R93">
        <f>Table1[[#This Row],[SibSp]]+Table1[[#This Row],[Parch]]</f>
        <v>0</v>
      </c>
      <c r="S93" s="9">
        <f ca="1">Table1[[#This Row],[Family_Members]]+RAND()-0.5</f>
        <v>0.11446389755914221</v>
      </c>
      <c r="T93" s="6"/>
      <c r="U93" s="6"/>
      <c r="V93" s="6"/>
    </row>
    <row r="94" spans="1:22" hidden="1" x14ac:dyDescent="0.25">
      <c r="A94">
        <v>93</v>
      </c>
      <c r="B94">
        <v>0</v>
      </c>
      <c r="C94" t="str">
        <f t="shared" si="10"/>
        <v>Died</v>
      </c>
      <c r="D94">
        <v>1</v>
      </c>
      <c r="E94" t="str">
        <f t="shared" si="11"/>
        <v>First</v>
      </c>
      <c r="F94" t="s">
        <v>150</v>
      </c>
      <c r="G94" t="s">
        <v>13</v>
      </c>
      <c r="H94">
        <v>46</v>
      </c>
      <c r="I94">
        <f t="shared" si="12"/>
        <v>46</v>
      </c>
      <c r="J94">
        <v>1</v>
      </c>
      <c r="K94">
        <v>0</v>
      </c>
      <c r="L94" t="s">
        <v>151</v>
      </c>
      <c r="M94">
        <v>61.174999999999997</v>
      </c>
      <c r="N94">
        <f t="shared" si="13"/>
        <v>61.174999999999997</v>
      </c>
      <c r="O94" t="s">
        <v>152</v>
      </c>
      <c r="P94" t="s">
        <v>15</v>
      </c>
      <c r="Q94" t="str">
        <f t="shared" si="14"/>
        <v>Southampton</v>
      </c>
      <c r="R94">
        <f>Table1[[#This Row],[SibSp]]+Table1[[#This Row],[Parch]]</f>
        <v>1</v>
      </c>
      <c r="S94" s="8">
        <f ca="1">Table1[[#This Row],[Family_Members]]+RAND()-0.5</f>
        <v>1.4261757620341944</v>
      </c>
      <c r="T94" s="6"/>
      <c r="U94" s="6"/>
      <c r="V94" s="6"/>
    </row>
    <row r="95" spans="1:22" hidden="1" x14ac:dyDescent="0.25">
      <c r="A95">
        <v>94</v>
      </c>
      <c r="B95">
        <v>0</v>
      </c>
      <c r="C95" t="str">
        <f t="shared" si="10"/>
        <v>Died</v>
      </c>
      <c r="D95">
        <v>3</v>
      </c>
      <c r="E95" t="str">
        <f t="shared" si="11"/>
        <v>Third</v>
      </c>
      <c r="F95" t="s">
        <v>153</v>
      </c>
      <c r="G95" t="s">
        <v>13</v>
      </c>
      <c r="H95">
        <v>26</v>
      </c>
      <c r="I95">
        <f t="shared" si="12"/>
        <v>26</v>
      </c>
      <c r="J95">
        <v>1</v>
      </c>
      <c r="K95">
        <v>2</v>
      </c>
      <c r="L95" t="s">
        <v>154</v>
      </c>
      <c r="M95">
        <v>20.574999999999999</v>
      </c>
      <c r="N95">
        <f t="shared" si="13"/>
        <v>20.574999999999999</v>
      </c>
      <c r="P95" t="s">
        <v>15</v>
      </c>
      <c r="Q95" t="str">
        <f t="shared" si="14"/>
        <v>Southampton</v>
      </c>
      <c r="R95">
        <f>Table1[[#This Row],[SibSp]]+Table1[[#This Row],[Parch]]</f>
        <v>3</v>
      </c>
      <c r="S95" s="9">
        <f ca="1">Table1[[#This Row],[Family_Members]]+RAND()-0.5</f>
        <v>2.9516428902974861</v>
      </c>
      <c r="T95" s="6"/>
      <c r="U95" s="6"/>
      <c r="V95" s="6"/>
    </row>
    <row r="96" spans="1:22" hidden="1" x14ac:dyDescent="0.25">
      <c r="A96">
        <v>95</v>
      </c>
      <c r="B96">
        <v>0</v>
      </c>
      <c r="C96" t="str">
        <f t="shared" si="10"/>
        <v>Died</v>
      </c>
      <c r="D96">
        <v>3</v>
      </c>
      <c r="E96" t="str">
        <f t="shared" si="11"/>
        <v>Third</v>
      </c>
      <c r="F96" t="s">
        <v>155</v>
      </c>
      <c r="G96" t="s">
        <v>13</v>
      </c>
      <c r="H96">
        <v>59</v>
      </c>
      <c r="I96">
        <f t="shared" si="12"/>
        <v>59</v>
      </c>
      <c r="J96">
        <v>0</v>
      </c>
      <c r="K96">
        <v>0</v>
      </c>
      <c r="L96">
        <v>364500</v>
      </c>
      <c r="M96">
        <v>7.25</v>
      </c>
      <c r="N96">
        <f t="shared" si="13"/>
        <v>7.25</v>
      </c>
      <c r="P96" t="s">
        <v>15</v>
      </c>
      <c r="Q96" t="str">
        <f t="shared" si="14"/>
        <v>Southampton</v>
      </c>
      <c r="R96">
        <f>Table1[[#This Row],[SibSp]]+Table1[[#This Row],[Parch]]</f>
        <v>0</v>
      </c>
      <c r="S96" s="9">
        <f ca="1">Table1[[#This Row],[Family_Members]]+RAND()-0.5</f>
        <v>0.48762676575024932</v>
      </c>
      <c r="T96" s="6"/>
      <c r="U96" s="6"/>
      <c r="V96" s="6"/>
    </row>
    <row r="97" spans="1:22" hidden="1" x14ac:dyDescent="0.25">
      <c r="A97">
        <v>96</v>
      </c>
      <c r="B97">
        <v>0</v>
      </c>
      <c r="C97" t="str">
        <f t="shared" si="10"/>
        <v>Died</v>
      </c>
      <c r="D97">
        <v>3</v>
      </c>
      <c r="E97" t="str">
        <f t="shared" si="11"/>
        <v>Third</v>
      </c>
      <c r="F97" t="s">
        <v>156</v>
      </c>
      <c r="G97" t="s">
        <v>13</v>
      </c>
      <c r="I97">
        <f t="shared" si="12"/>
        <v>29.69911764705882</v>
      </c>
      <c r="J97">
        <v>0</v>
      </c>
      <c r="K97">
        <v>0</v>
      </c>
      <c r="L97">
        <v>374910</v>
      </c>
      <c r="M97">
        <v>8.0500000000000007</v>
      </c>
      <c r="N97">
        <f t="shared" si="13"/>
        <v>8.0500000000000007</v>
      </c>
      <c r="P97" t="s">
        <v>15</v>
      </c>
      <c r="Q97" t="str">
        <f t="shared" si="14"/>
        <v>Southampton</v>
      </c>
      <c r="R97">
        <f>Table1[[#This Row],[SibSp]]+Table1[[#This Row],[Parch]]</f>
        <v>0</v>
      </c>
      <c r="S97" s="9">
        <f ca="1">Table1[[#This Row],[Family_Members]]+RAND()-0.5</f>
        <v>0.22301001241478924</v>
      </c>
      <c r="T97" s="6"/>
      <c r="U97" s="6"/>
      <c r="V97" s="6"/>
    </row>
    <row r="98" spans="1:22" hidden="1" x14ac:dyDescent="0.25">
      <c r="A98">
        <v>97</v>
      </c>
      <c r="B98">
        <v>0</v>
      </c>
      <c r="C98" t="str">
        <f t="shared" si="10"/>
        <v>Died</v>
      </c>
      <c r="D98">
        <v>1</v>
      </c>
      <c r="E98" t="str">
        <f t="shared" si="11"/>
        <v>First</v>
      </c>
      <c r="F98" t="s">
        <v>157</v>
      </c>
      <c r="G98" t="s">
        <v>13</v>
      </c>
      <c r="H98">
        <v>71</v>
      </c>
      <c r="I98">
        <f t="shared" si="12"/>
        <v>71</v>
      </c>
      <c r="J98">
        <v>0</v>
      </c>
      <c r="K98">
        <v>0</v>
      </c>
      <c r="L98" t="s">
        <v>158</v>
      </c>
      <c r="M98">
        <v>34.654200000000003</v>
      </c>
      <c r="N98">
        <f t="shared" si="13"/>
        <v>34.654200000000003</v>
      </c>
      <c r="O98" t="s">
        <v>159</v>
      </c>
      <c r="P98" t="s">
        <v>20</v>
      </c>
      <c r="Q98" t="str">
        <f t="shared" si="14"/>
        <v>Cherbourg</v>
      </c>
      <c r="R98">
        <f>Table1[[#This Row],[SibSp]]+Table1[[#This Row],[Parch]]</f>
        <v>0</v>
      </c>
      <c r="S98" s="7">
        <f ca="1">Table1[[#This Row],[Family_Members]]+RAND()-0.5</f>
        <v>0.15869719340401389</v>
      </c>
      <c r="T98" s="6"/>
      <c r="U98" s="6"/>
      <c r="V98" s="6"/>
    </row>
    <row r="99" spans="1:22" hidden="1" x14ac:dyDescent="0.25">
      <c r="A99">
        <v>98</v>
      </c>
      <c r="B99">
        <v>1</v>
      </c>
      <c r="C99" t="str">
        <f t="shared" si="10"/>
        <v>Survived</v>
      </c>
      <c r="D99">
        <v>1</v>
      </c>
      <c r="E99" t="str">
        <f t="shared" si="11"/>
        <v>First</v>
      </c>
      <c r="F99" t="s">
        <v>160</v>
      </c>
      <c r="G99" t="s">
        <v>13</v>
      </c>
      <c r="H99">
        <v>23</v>
      </c>
      <c r="I99">
        <f t="shared" si="12"/>
        <v>23</v>
      </c>
      <c r="J99">
        <v>0</v>
      </c>
      <c r="K99">
        <v>1</v>
      </c>
      <c r="L99" t="s">
        <v>161</v>
      </c>
      <c r="M99">
        <v>63.3583</v>
      </c>
      <c r="N99">
        <f t="shared" si="13"/>
        <v>63.3583</v>
      </c>
      <c r="O99" t="s">
        <v>162</v>
      </c>
      <c r="P99" t="s">
        <v>20</v>
      </c>
      <c r="Q99" t="str">
        <f t="shared" si="14"/>
        <v>Cherbourg</v>
      </c>
      <c r="R99">
        <f>Table1[[#This Row],[SibSp]]+Table1[[#This Row],[Parch]]</f>
        <v>1</v>
      </c>
      <c r="S99" s="8">
        <f ca="1">Table1[[#This Row],[Family_Members]]+RAND()-0.5</f>
        <v>0.78091498676642002</v>
      </c>
      <c r="T99" s="6"/>
      <c r="U99" s="6"/>
      <c r="V99" s="6"/>
    </row>
    <row r="100" spans="1:22" hidden="1" x14ac:dyDescent="0.25">
      <c r="A100">
        <v>99</v>
      </c>
      <c r="B100">
        <v>1</v>
      </c>
      <c r="C100" t="str">
        <f t="shared" si="10"/>
        <v>Survived</v>
      </c>
      <c r="D100">
        <v>2</v>
      </c>
      <c r="E100" t="str">
        <f t="shared" si="11"/>
        <v>Second</v>
      </c>
      <c r="F100" t="s">
        <v>163</v>
      </c>
      <c r="G100" t="s">
        <v>17</v>
      </c>
      <c r="H100">
        <v>34</v>
      </c>
      <c r="I100">
        <f t="shared" si="12"/>
        <v>34</v>
      </c>
      <c r="J100">
        <v>0</v>
      </c>
      <c r="K100">
        <v>1</v>
      </c>
      <c r="L100">
        <v>231919</v>
      </c>
      <c r="M100">
        <v>23</v>
      </c>
      <c r="N100">
        <f t="shared" si="13"/>
        <v>23</v>
      </c>
      <c r="P100" t="s">
        <v>15</v>
      </c>
      <c r="Q100" t="str">
        <f t="shared" si="14"/>
        <v>Southampton</v>
      </c>
      <c r="R100">
        <f>Table1[[#This Row],[SibSp]]+Table1[[#This Row],[Parch]]</f>
        <v>1</v>
      </c>
      <c r="S100" s="9">
        <f ca="1">Table1[[#This Row],[Family_Members]]+RAND()-0.5</f>
        <v>0.77843002435773911</v>
      </c>
      <c r="T100" s="6"/>
      <c r="U100" s="6"/>
      <c r="V100" s="6"/>
    </row>
    <row r="101" spans="1:22" hidden="1" x14ac:dyDescent="0.25">
      <c r="A101">
        <v>100</v>
      </c>
      <c r="B101">
        <v>0</v>
      </c>
      <c r="C101" t="str">
        <f t="shared" si="10"/>
        <v>Died</v>
      </c>
      <c r="D101">
        <v>2</v>
      </c>
      <c r="E101" t="str">
        <f t="shared" si="11"/>
        <v>Second</v>
      </c>
      <c r="F101" t="s">
        <v>164</v>
      </c>
      <c r="G101" t="s">
        <v>13</v>
      </c>
      <c r="H101">
        <v>34</v>
      </c>
      <c r="I101">
        <f t="shared" si="12"/>
        <v>34</v>
      </c>
      <c r="J101">
        <v>1</v>
      </c>
      <c r="K101">
        <v>0</v>
      </c>
      <c r="L101">
        <v>244367</v>
      </c>
      <c r="M101">
        <v>26</v>
      </c>
      <c r="N101">
        <f t="shared" si="13"/>
        <v>26</v>
      </c>
      <c r="P101" t="s">
        <v>15</v>
      </c>
      <c r="Q101" t="str">
        <f t="shared" si="14"/>
        <v>Southampton</v>
      </c>
      <c r="R101">
        <f>Table1[[#This Row],[SibSp]]+Table1[[#This Row],[Parch]]</f>
        <v>1</v>
      </c>
      <c r="S101" s="9">
        <f ca="1">Table1[[#This Row],[Family_Members]]+RAND()-0.5</f>
        <v>1.1035824816950073</v>
      </c>
      <c r="T101" s="6"/>
      <c r="U101" s="6"/>
      <c r="V101" s="6"/>
    </row>
    <row r="102" spans="1:22" x14ac:dyDescent="0.25">
      <c r="A102">
        <v>185</v>
      </c>
      <c r="B102">
        <v>1</v>
      </c>
      <c r="C102" t="str">
        <f t="shared" si="10"/>
        <v>Survived</v>
      </c>
      <c r="D102">
        <v>3</v>
      </c>
      <c r="E102" t="str">
        <f t="shared" si="11"/>
        <v>Third</v>
      </c>
      <c r="F102" t="s">
        <v>287</v>
      </c>
      <c r="G102" t="s">
        <v>17</v>
      </c>
      <c r="H102">
        <v>4</v>
      </c>
      <c r="I102">
        <f t="shared" si="12"/>
        <v>4</v>
      </c>
      <c r="J102">
        <v>0</v>
      </c>
      <c r="K102">
        <v>2</v>
      </c>
      <c r="L102">
        <v>315153</v>
      </c>
      <c r="M102">
        <v>22.024999999999999</v>
      </c>
      <c r="N102">
        <f t="shared" si="13"/>
        <v>22.024999999999999</v>
      </c>
      <c r="P102" t="s">
        <v>15</v>
      </c>
      <c r="Q102" t="str">
        <f t="shared" si="14"/>
        <v>Southampton</v>
      </c>
      <c r="R102">
        <f>Table1[[#This Row],[SibSp]]+Table1[[#This Row],[Parch]]</f>
        <v>2</v>
      </c>
      <c r="S102" s="2">
        <f ca="1">Table1[[#This Row],[Family_Members]]+RAND()-0.5</f>
        <v>2.1014365458860658</v>
      </c>
      <c r="T102" s="6"/>
      <c r="U102" s="6"/>
      <c r="V102" s="6"/>
    </row>
    <row r="103" spans="1:22" hidden="1" x14ac:dyDescent="0.25">
      <c r="A103">
        <v>102</v>
      </c>
      <c r="B103">
        <v>0</v>
      </c>
      <c r="C103" t="str">
        <f t="shared" si="10"/>
        <v>Died</v>
      </c>
      <c r="D103">
        <v>3</v>
      </c>
      <c r="E103" t="str">
        <f t="shared" si="11"/>
        <v>Third</v>
      </c>
      <c r="F103" t="s">
        <v>166</v>
      </c>
      <c r="G103" t="s">
        <v>13</v>
      </c>
      <c r="I103">
        <f t="shared" si="12"/>
        <v>29.69911764705882</v>
      </c>
      <c r="J103">
        <v>0</v>
      </c>
      <c r="K103">
        <v>0</v>
      </c>
      <c r="L103">
        <v>349215</v>
      </c>
      <c r="M103">
        <v>7.8958000000000004</v>
      </c>
      <c r="N103">
        <f t="shared" si="13"/>
        <v>7.8958000000000004</v>
      </c>
      <c r="P103" t="s">
        <v>15</v>
      </c>
      <c r="Q103" t="str">
        <f t="shared" si="14"/>
        <v>Southampton</v>
      </c>
      <c r="R103">
        <f>Table1[[#This Row],[SibSp]]+Table1[[#This Row],[Parch]]</f>
        <v>0</v>
      </c>
      <c r="S103" s="8">
        <f ca="1">Table1[[#This Row],[Family_Members]]+RAND()-0.5</f>
        <v>-0.36599294819886885</v>
      </c>
      <c r="T103" s="6"/>
      <c r="U103" s="6"/>
      <c r="V103" s="6"/>
    </row>
    <row r="104" spans="1:22" hidden="1" x14ac:dyDescent="0.25">
      <c r="A104">
        <v>103</v>
      </c>
      <c r="B104">
        <v>0</v>
      </c>
      <c r="C104" t="str">
        <f t="shared" si="10"/>
        <v>Died</v>
      </c>
      <c r="D104">
        <v>1</v>
      </c>
      <c r="E104" t="str">
        <f t="shared" si="11"/>
        <v>First</v>
      </c>
      <c r="F104" t="s">
        <v>167</v>
      </c>
      <c r="G104" t="s">
        <v>13</v>
      </c>
      <c r="H104">
        <v>21</v>
      </c>
      <c r="I104">
        <f t="shared" si="12"/>
        <v>21</v>
      </c>
      <c r="J104">
        <v>0</v>
      </c>
      <c r="K104">
        <v>1</v>
      </c>
      <c r="L104">
        <v>35281</v>
      </c>
      <c r="M104">
        <v>77.287499999999994</v>
      </c>
      <c r="N104">
        <f t="shared" si="13"/>
        <v>77.287499999999994</v>
      </c>
      <c r="O104" t="s">
        <v>168</v>
      </c>
      <c r="P104" t="s">
        <v>15</v>
      </c>
      <c r="Q104" t="str">
        <f t="shared" si="14"/>
        <v>Southampton</v>
      </c>
      <c r="R104">
        <f>Table1[[#This Row],[SibSp]]+Table1[[#This Row],[Parch]]</f>
        <v>1</v>
      </c>
      <c r="S104" s="9">
        <f ca="1">Table1[[#This Row],[Family_Members]]+RAND()-0.5</f>
        <v>1.1447429323088474</v>
      </c>
      <c r="T104" s="6"/>
      <c r="U104" s="6"/>
      <c r="V104" s="6"/>
    </row>
    <row r="105" spans="1:22" hidden="1" x14ac:dyDescent="0.25">
      <c r="A105">
        <v>104</v>
      </c>
      <c r="B105">
        <v>0</v>
      </c>
      <c r="C105" t="str">
        <f t="shared" si="10"/>
        <v>Died</v>
      </c>
      <c r="D105">
        <v>3</v>
      </c>
      <c r="E105" t="str">
        <f t="shared" si="11"/>
        <v>Third</v>
      </c>
      <c r="F105" t="s">
        <v>169</v>
      </c>
      <c r="G105" t="s">
        <v>13</v>
      </c>
      <c r="H105">
        <v>33</v>
      </c>
      <c r="I105">
        <f t="shared" si="12"/>
        <v>33</v>
      </c>
      <c r="J105">
        <v>0</v>
      </c>
      <c r="K105">
        <v>0</v>
      </c>
      <c r="L105">
        <v>7540</v>
      </c>
      <c r="M105">
        <v>8.6541999999999994</v>
      </c>
      <c r="N105">
        <f t="shared" si="13"/>
        <v>8.6541999999999994</v>
      </c>
      <c r="P105" t="s">
        <v>15</v>
      </c>
      <c r="Q105" t="str">
        <f t="shared" si="14"/>
        <v>Southampton</v>
      </c>
      <c r="R105">
        <f>Table1[[#This Row],[SibSp]]+Table1[[#This Row],[Parch]]</f>
        <v>0</v>
      </c>
      <c r="S105" s="9">
        <f ca="1">Table1[[#This Row],[Family_Members]]+RAND()-0.5</f>
        <v>-8.4667850445356629E-2</v>
      </c>
      <c r="T105" s="6"/>
      <c r="U105" s="6"/>
      <c r="V105" s="6"/>
    </row>
    <row r="106" spans="1:22" hidden="1" x14ac:dyDescent="0.25">
      <c r="A106">
        <v>105</v>
      </c>
      <c r="B106">
        <v>0</v>
      </c>
      <c r="C106" t="str">
        <f t="shared" si="10"/>
        <v>Died</v>
      </c>
      <c r="D106">
        <v>3</v>
      </c>
      <c r="E106" t="str">
        <f t="shared" si="11"/>
        <v>Third</v>
      </c>
      <c r="F106" t="s">
        <v>170</v>
      </c>
      <c r="G106" t="s">
        <v>13</v>
      </c>
      <c r="H106">
        <v>37</v>
      </c>
      <c r="I106">
        <f t="shared" si="12"/>
        <v>37</v>
      </c>
      <c r="J106">
        <v>2</v>
      </c>
      <c r="K106">
        <v>0</v>
      </c>
      <c r="L106">
        <v>3101276</v>
      </c>
      <c r="M106">
        <v>7.9249999999999998</v>
      </c>
      <c r="N106">
        <f t="shared" si="13"/>
        <v>7.9249999999999998</v>
      </c>
      <c r="P106" t="s">
        <v>15</v>
      </c>
      <c r="Q106" t="str">
        <f t="shared" si="14"/>
        <v>Southampton</v>
      </c>
      <c r="R106">
        <f>Table1[[#This Row],[SibSp]]+Table1[[#This Row],[Parch]]</f>
        <v>2</v>
      </c>
      <c r="S106" s="9">
        <f ca="1">Table1[[#This Row],[Family_Members]]+RAND()-0.5</f>
        <v>2.3546737906635418</v>
      </c>
      <c r="T106" s="6"/>
      <c r="U106" s="6"/>
      <c r="V106" s="6"/>
    </row>
    <row r="107" spans="1:22" hidden="1" x14ac:dyDescent="0.25">
      <c r="A107">
        <v>106</v>
      </c>
      <c r="B107">
        <v>0</v>
      </c>
      <c r="C107" t="str">
        <f t="shared" si="10"/>
        <v>Died</v>
      </c>
      <c r="D107">
        <v>3</v>
      </c>
      <c r="E107" t="str">
        <f t="shared" si="11"/>
        <v>Third</v>
      </c>
      <c r="F107" t="s">
        <v>171</v>
      </c>
      <c r="G107" t="s">
        <v>13</v>
      </c>
      <c r="H107">
        <v>28</v>
      </c>
      <c r="I107">
        <f t="shared" si="12"/>
        <v>28</v>
      </c>
      <c r="J107">
        <v>0</v>
      </c>
      <c r="K107">
        <v>0</v>
      </c>
      <c r="L107">
        <v>349207</v>
      </c>
      <c r="M107">
        <v>7.8958000000000004</v>
      </c>
      <c r="N107">
        <f t="shared" si="13"/>
        <v>7.8958000000000004</v>
      </c>
      <c r="P107" t="s">
        <v>15</v>
      </c>
      <c r="Q107" t="str">
        <f t="shared" si="14"/>
        <v>Southampton</v>
      </c>
      <c r="R107">
        <f>Table1[[#This Row],[SibSp]]+Table1[[#This Row],[Parch]]</f>
        <v>0</v>
      </c>
      <c r="S107" s="8">
        <f ca="1">Table1[[#This Row],[Family_Members]]+RAND()-0.5</f>
        <v>-0.30328618226820292</v>
      </c>
      <c r="T107" s="6"/>
      <c r="U107" s="6"/>
      <c r="V107" s="6"/>
    </row>
    <row r="108" spans="1:22" x14ac:dyDescent="0.25">
      <c r="A108">
        <v>187</v>
      </c>
      <c r="B108">
        <v>1</v>
      </c>
      <c r="C108" t="str">
        <f t="shared" si="10"/>
        <v>Survived</v>
      </c>
      <c r="D108">
        <v>3</v>
      </c>
      <c r="E108" t="str">
        <f t="shared" si="11"/>
        <v>Third</v>
      </c>
      <c r="F108" t="s">
        <v>290</v>
      </c>
      <c r="G108" t="s">
        <v>17</v>
      </c>
      <c r="I108">
        <f t="shared" si="12"/>
        <v>29.69911764705882</v>
      </c>
      <c r="J108">
        <v>1</v>
      </c>
      <c r="K108">
        <v>0</v>
      </c>
      <c r="L108">
        <v>370365</v>
      </c>
      <c r="M108">
        <v>15.5</v>
      </c>
      <c r="N108">
        <f t="shared" si="13"/>
        <v>15.5</v>
      </c>
      <c r="P108" t="s">
        <v>27</v>
      </c>
      <c r="Q108" t="str">
        <f t="shared" si="14"/>
        <v>Queenstown</v>
      </c>
      <c r="R108">
        <f>Table1[[#This Row],[SibSp]]+Table1[[#This Row],[Parch]]</f>
        <v>1</v>
      </c>
      <c r="S108" s="2">
        <f ca="1">Table1[[#This Row],[Family_Members]]+RAND()-0.5</f>
        <v>0.72923460684984143</v>
      </c>
      <c r="T108" s="6"/>
      <c r="U108" s="6"/>
      <c r="V108" s="6"/>
    </row>
    <row r="109" spans="1:22" hidden="1" x14ac:dyDescent="0.25">
      <c r="A109">
        <v>108</v>
      </c>
      <c r="B109">
        <v>1</v>
      </c>
      <c r="C109" t="str">
        <f t="shared" si="10"/>
        <v>Survived</v>
      </c>
      <c r="D109">
        <v>3</v>
      </c>
      <c r="E109" t="str">
        <f t="shared" si="11"/>
        <v>Third</v>
      </c>
      <c r="F109" t="s">
        <v>173</v>
      </c>
      <c r="G109" t="s">
        <v>13</v>
      </c>
      <c r="I109">
        <f t="shared" si="12"/>
        <v>29.69911764705882</v>
      </c>
      <c r="J109">
        <v>0</v>
      </c>
      <c r="K109">
        <v>0</v>
      </c>
      <c r="L109">
        <v>312991</v>
      </c>
      <c r="M109">
        <v>7.7750000000000004</v>
      </c>
      <c r="N109">
        <f t="shared" si="13"/>
        <v>7.7750000000000004</v>
      </c>
      <c r="P109" t="s">
        <v>15</v>
      </c>
      <c r="Q109" t="str">
        <f t="shared" si="14"/>
        <v>Southampton</v>
      </c>
      <c r="R109">
        <f>Table1[[#This Row],[SibSp]]+Table1[[#This Row],[Parch]]</f>
        <v>0</v>
      </c>
      <c r="S109" s="9">
        <f ca="1">Table1[[#This Row],[Family_Members]]+RAND()-0.5</f>
        <v>-0.27837860390598801</v>
      </c>
      <c r="T109" s="6"/>
      <c r="U109" s="6"/>
      <c r="V109" s="6"/>
    </row>
    <row r="110" spans="1:22" hidden="1" x14ac:dyDescent="0.25">
      <c r="A110">
        <v>109</v>
      </c>
      <c r="B110">
        <v>0</v>
      </c>
      <c r="C110" t="str">
        <f t="shared" si="10"/>
        <v>Died</v>
      </c>
      <c r="D110">
        <v>3</v>
      </c>
      <c r="E110" t="str">
        <f t="shared" si="11"/>
        <v>Third</v>
      </c>
      <c r="F110" t="s">
        <v>174</v>
      </c>
      <c r="G110" t="s">
        <v>13</v>
      </c>
      <c r="H110">
        <v>38</v>
      </c>
      <c r="I110">
        <f t="shared" si="12"/>
        <v>38</v>
      </c>
      <c r="J110">
        <v>0</v>
      </c>
      <c r="K110">
        <v>0</v>
      </c>
      <c r="L110">
        <v>349249</v>
      </c>
      <c r="M110">
        <v>7.8958000000000004</v>
      </c>
      <c r="N110">
        <f t="shared" si="13"/>
        <v>7.8958000000000004</v>
      </c>
      <c r="P110" t="s">
        <v>15</v>
      </c>
      <c r="Q110" t="str">
        <f t="shared" si="14"/>
        <v>Southampton</v>
      </c>
      <c r="R110">
        <f>Table1[[#This Row],[SibSp]]+Table1[[#This Row],[Parch]]</f>
        <v>0</v>
      </c>
      <c r="S110" s="9">
        <f ca="1">Table1[[#This Row],[Family_Members]]+RAND()-0.5</f>
        <v>5.6596430267514597E-2</v>
      </c>
      <c r="T110" s="6"/>
      <c r="U110" s="6"/>
      <c r="V110" s="6"/>
    </row>
    <row r="111" spans="1:22" x14ac:dyDescent="0.25">
      <c r="A111">
        <v>193</v>
      </c>
      <c r="B111">
        <v>1</v>
      </c>
      <c r="C111" t="str">
        <f t="shared" si="10"/>
        <v>Survived</v>
      </c>
      <c r="D111">
        <v>3</v>
      </c>
      <c r="E111" t="str">
        <f t="shared" si="11"/>
        <v>Third</v>
      </c>
      <c r="F111" t="s">
        <v>296</v>
      </c>
      <c r="G111" t="s">
        <v>17</v>
      </c>
      <c r="H111">
        <v>19</v>
      </c>
      <c r="I111">
        <f t="shared" si="12"/>
        <v>19</v>
      </c>
      <c r="J111">
        <v>1</v>
      </c>
      <c r="K111">
        <v>0</v>
      </c>
      <c r="L111">
        <v>350046</v>
      </c>
      <c r="M111">
        <v>7.8541999999999996</v>
      </c>
      <c r="N111">
        <f t="shared" si="13"/>
        <v>7.8541999999999996</v>
      </c>
      <c r="P111" t="s">
        <v>15</v>
      </c>
      <c r="Q111" t="str">
        <f t="shared" si="14"/>
        <v>Southampton</v>
      </c>
      <c r="R111">
        <f>Table1[[#This Row],[SibSp]]+Table1[[#This Row],[Parch]]</f>
        <v>1</v>
      </c>
      <c r="S111" s="2">
        <f ca="1">Table1[[#This Row],[Family_Members]]+RAND()-0.5</f>
        <v>0.56582759205839084</v>
      </c>
      <c r="T111" s="6"/>
      <c r="U111" s="6"/>
      <c r="V111" s="6"/>
    </row>
    <row r="112" spans="1:22" hidden="1" x14ac:dyDescent="0.25">
      <c r="A112">
        <v>111</v>
      </c>
      <c r="B112">
        <v>0</v>
      </c>
      <c r="C112" t="str">
        <f t="shared" si="10"/>
        <v>Died</v>
      </c>
      <c r="D112">
        <v>1</v>
      </c>
      <c r="E112" t="str">
        <f t="shared" si="11"/>
        <v>First</v>
      </c>
      <c r="F112" t="s">
        <v>176</v>
      </c>
      <c r="G112" t="s">
        <v>13</v>
      </c>
      <c r="H112">
        <v>47</v>
      </c>
      <c r="I112">
        <f t="shared" si="12"/>
        <v>47</v>
      </c>
      <c r="J112">
        <v>0</v>
      </c>
      <c r="K112">
        <v>0</v>
      </c>
      <c r="L112">
        <v>110465</v>
      </c>
      <c r="M112">
        <v>52</v>
      </c>
      <c r="N112">
        <f t="shared" si="13"/>
        <v>52</v>
      </c>
      <c r="O112" t="s">
        <v>177</v>
      </c>
      <c r="P112" t="s">
        <v>15</v>
      </c>
      <c r="Q112" t="str">
        <f t="shared" si="14"/>
        <v>Southampton</v>
      </c>
      <c r="R112">
        <f>Table1[[#This Row],[SibSp]]+Table1[[#This Row],[Parch]]</f>
        <v>0</v>
      </c>
      <c r="S112" s="2">
        <f ca="1">Table1[[#This Row],[Family_Members]]+RAND()-0.5</f>
        <v>0.31434894529238955</v>
      </c>
    </row>
    <row r="113" spans="1:19" x14ac:dyDescent="0.25">
      <c r="A113">
        <v>199</v>
      </c>
      <c r="B113">
        <v>1</v>
      </c>
      <c r="C113" t="str">
        <f t="shared" si="10"/>
        <v>Survived</v>
      </c>
      <c r="D113">
        <v>3</v>
      </c>
      <c r="E113" t="str">
        <f t="shared" si="11"/>
        <v>Third</v>
      </c>
      <c r="F113" t="s">
        <v>305</v>
      </c>
      <c r="G113" t="s">
        <v>17</v>
      </c>
      <c r="I113">
        <f t="shared" si="12"/>
        <v>29.69911764705882</v>
      </c>
      <c r="J113">
        <v>0</v>
      </c>
      <c r="K113">
        <v>0</v>
      </c>
      <c r="L113">
        <v>370370</v>
      </c>
      <c r="M113">
        <v>7.75</v>
      </c>
      <c r="N113">
        <f t="shared" si="13"/>
        <v>7.75</v>
      </c>
      <c r="P113" t="s">
        <v>27</v>
      </c>
      <c r="Q113" t="str">
        <f t="shared" si="14"/>
        <v>Queenstown</v>
      </c>
      <c r="R113">
        <f>Table1[[#This Row],[SibSp]]+Table1[[#This Row],[Parch]]</f>
        <v>0</v>
      </c>
      <c r="S113" s="2">
        <f ca="1">Table1[[#This Row],[Family_Members]]+RAND()-0.5</f>
        <v>-0.22028507443130119</v>
      </c>
    </row>
    <row r="114" spans="1:19" hidden="1" x14ac:dyDescent="0.25">
      <c r="A114">
        <v>113</v>
      </c>
      <c r="B114">
        <v>0</v>
      </c>
      <c r="C114" t="str">
        <f t="shared" si="10"/>
        <v>Died</v>
      </c>
      <c r="D114">
        <v>3</v>
      </c>
      <c r="E114" t="str">
        <f t="shared" si="11"/>
        <v>Third</v>
      </c>
      <c r="F114" t="s">
        <v>179</v>
      </c>
      <c r="G114" t="s">
        <v>13</v>
      </c>
      <c r="H114">
        <v>22</v>
      </c>
      <c r="I114">
        <f t="shared" si="12"/>
        <v>22</v>
      </c>
      <c r="J114">
        <v>0</v>
      </c>
      <c r="K114">
        <v>0</v>
      </c>
      <c r="L114">
        <v>324669</v>
      </c>
      <c r="M114">
        <v>8.0500000000000007</v>
      </c>
      <c r="N114">
        <f t="shared" si="13"/>
        <v>8.0500000000000007</v>
      </c>
      <c r="P114" t="s">
        <v>15</v>
      </c>
      <c r="Q114" t="str">
        <f t="shared" si="14"/>
        <v>Southampton</v>
      </c>
      <c r="R114">
        <f>Table1[[#This Row],[SibSp]]+Table1[[#This Row],[Parch]]</f>
        <v>0</v>
      </c>
      <c r="S114" s="2">
        <f ca="1">Table1[[#This Row],[Family_Members]]+RAND()-0.5</f>
        <v>-0.40899629841719409</v>
      </c>
    </row>
    <row r="115" spans="1:19" x14ac:dyDescent="0.25">
      <c r="A115">
        <v>209</v>
      </c>
      <c r="B115">
        <v>1</v>
      </c>
      <c r="C115" t="str">
        <f t="shared" si="10"/>
        <v>Survived</v>
      </c>
      <c r="D115">
        <v>3</v>
      </c>
      <c r="E115" t="str">
        <f t="shared" si="11"/>
        <v>Third</v>
      </c>
      <c r="F115" t="s">
        <v>316</v>
      </c>
      <c r="G115" t="s">
        <v>17</v>
      </c>
      <c r="H115">
        <v>16</v>
      </c>
      <c r="I115">
        <f t="shared" si="12"/>
        <v>16</v>
      </c>
      <c r="J115">
        <v>0</v>
      </c>
      <c r="K115">
        <v>0</v>
      </c>
      <c r="L115">
        <v>367231</v>
      </c>
      <c r="M115">
        <v>7.75</v>
      </c>
      <c r="N115">
        <f t="shared" si="13"/>
        <v>7.75</v>
      </c>
      <c r="P115" t="s">
        <v>27</v>
      </c>
      <c r="Q115" t="str">
        <f t="shared" si="14"/>
        <v>Queenstown</v>
      </c>
      <c r="R115">
        <f>Table1[[#This Row],[SibSp]]+Table1[[#This Row],[Parch]]</f>
        <v>0</v>
      </c>
      <c r="S115" s="2">
        <f ca="1">Table1[[#This Row],[Family_Members]]+RAND()-0.5</f>
        <v>-0.37532141336966618</v>
      </c>
    </row>
    <row r="116" spans="1:19" x14ac:dyDescent="0.25">
      <c r="A116">
        <v>217</v>
      </c>
      <c r="B116">
        <v>1</v>
      </c>
      <c r="C116" t="str">
        <f t="shared" si="10"/>
        <v>Survived</v>
      </c>
      <c r="D116">
        <v>3</v>
      </c>
      <c r="E116" t="str">
        <f t="shared" si="11"/>
        <v>Third</v>
      </c>
      <c r="F116" t="s">
        <v>329</v>
      </c>
      <c r="G116" t="s">
        <v>17</v>
      </c>
      <c r="H116">
        <v>27</v>
      </c>
      <c r="I116">
        <f t="shared" si="12"/>
        <v>27</v>
      </c>
      <c r="J116">
        <v>0</v>
      </c>
      <c r="K116">
        <v>0</v>
      </c>
      <c r="L116" t="s">
        <v>330</v>
      </c>
      <c r="M116">
        <v>7.9249999999999998</v>
      </c>
      <c r="N116">
        <f t="shared" si="13"/>
        <v>7.9249999999999998</v>
      </c>
      <c r="P116" t="s">
        <v>15</v>
      </c>
      <c r="Q116" t="str">
        <f t="shared" si="14"/>
        <v>Southampton</v>
      </c>
      <c r="R116">
        <f>Table1[[#This Row],[SibSp]]+Table1[[#This Row],[Parch]]</f>
        <v>0</v>
      </c>
      <c r="S116" s="2">
        <f ca="1">Table1[[#This Row],[Family_Members]]+RAND()-0.5</f>
        <v>-0.39284875940521002</v>
      </c>
    </row>
    <row r="117" spans="1:19" hidden="1" x14ac:dyDescent="0.25">
      <c r="A117">
        <v>116</v>
      </c>
      <c r="B117">
        <v>0</v>
      </c>
      <c r="C117" t="str">
        <f t="shared" si="10"/>
        <v>Died</v>
      </c>
      <c r="D117">
        <v>3</v>
      </c>
      <c r="E117" t="str">
        <f t="shared" si="11"/>
        <v>Third</v>
      </c>
      <c r="F117" t="s">
        <v>182</v>
      </c>
      <c r="G117" t="s">
        <v>13</v>
      </c>
      <c r="H117">
        <v>21</v>
      </c>
      <c r="I117">
        <f t="shared" si="12"/>
        <v>21</v>
      </c>
      <c r="J117">
        <v>0</v>
      </c>
      <c r="K117">
        <v>0</v>
      </c>
      <c r="L117" t="s">
        <v>183</v>
      </c>
      <c r="M117">
        <v>7.9249999999999998</v>
      </c>
      <c r="N117">
        <f t="shared" si="13"/>
        <v>7.9249999999999998</v>
      </c>
      <c r="P117" t="s">
        <v>15</v>
      </c>
      <c r="Q117" t="str">
        <f t="shared" si="14"/>
        <v>Southampton</v>
      </c>
      <c r="R117">
        <f>Table1[[#This Row],[SibSp]]+Table1[[#This Row],[Parch]]</f>
        <v>0</v>
      </c>
      <c r="S117" s="2">
        <f ca="1">Table1[[#This Row],[Family_Members]]+RAND()-0.5</f>
        <v>0.1469704617356935</v>
      </c>
    </row>
    <row r="118" spans="1:19" hidden="1" x14ac:dyDescent="0.25">
      <c r="A118">
        <v>117</v>
      </c>
      <c r="B118">
        <v>0</v>
      </c>
      <c r="C118" t="str">
        <f t="shared" si="10"/>
        <v>Died</v>
      </c>
      <c r="D118">
        <v>3</v>
      </c>
      <c r="E118" t="str">
        <f t="shared" si="11"/>
        <v>Third</v>
      </c>
      <c r="F118" t="s">
        <v>184</v>
      </c>
      <c r="G118" t="s">
        <v>13</v>
      </c>
      <c r="H118">
        <v>70.5</v>
      </c>
      <c r="I118">
        <f t="shared" si="12"/>
        <v>70.5</v>
      </c>
      <c r="J118">
        <v>0</v>
      </c>
      <c r="K118">
        <v>0</v>
      </c>
      <c r="L118">
        <v>370369</v>
      </c>
      <c r="M118">
        <v>7.75</v>
      </c>
      <c r="N118">
        <f t="shared" si="13"/>
        <v>7.75</v>
      </c>
      <c r="P118" t="s">
        <v>27</v>
      </c>
      <c r="Q118" t="str">
        <f t="shared" si="14"/>
        <v>Queenstown</v>
      </c>
      <c r="R118">
        <f>Table1[[#This Row],[SibSp]]+Table1[[#This Row],[Parch]]</f>
        <v>0</v>
      </c>
      <c r="S118" s="2">
        <f ca="1">Table1[[#This Row],[Family_Members]]+RAND()-0.5</f>
        <v>-0.30763913430145595</v>
      </c>
    </row>
    <row r="119" spans="1:19" hidden="1" x14ac:dyDescent="0.25">
      <c r="A119">
        <v>118</v>
      </c>
      <c r="B119">
        <v>0</v>
      </c>
      <c r="C119" t="str">
        <f t="shared" si="10"/>
        <v>Died</v>
      </c>
      <c r="D119">
        <v>2</v>
      </c>
      <c r="E119" t="str">
        <f t="shared" si="11"/>
        <v>Second</v>
      </c>
      <c r="F119" t="s">
        <v>185</v>
      </c>
      <c r="G119" t="s">
        <v>13</v>
      </c>
      <c r="H119">
        <v>29</v>
      </c>
      <c r="I119">
        <f t="shared" si="12"/>
        <v>29</v>
      </c>
      <c r="J119">
        <v>1</v>
      </c>
      <c r="K119">
        <v>0</v>
      </c>
      <c r="L119">
        <v>11668</v>
      </c>
      <c r="M119">
        <v>21</v>
      </c>
      <c r="N119">
        <f t="shared" si="13"/>
        <v>21</v>
      </c>
      <c r="P119" t="s">
        <v>15</v>
      </c>
      <c r="Q119" t="str">
        <f t="shared" si="14"/>
        <v>Southampton</v>
      </c>
      <c r="R119">
        <f>Table1[[#This Row],[SibSp]]+Table1[[#This Row],[Parch]]</f>
        <v>1</v>
      </c>
      <c r="S119" s="2">
        <f ca="1">Table1[[#This Row],[Family_Members]]+RAND()-0.5</f>
        <v>1.1378571245659201</v>
      </c>
    </row>
    <row r="120" spans="1:19" hidden="1" x14ac:dyDescent="0.25">
      <c r="A120">
        <v>119</v>
      </c>
      <c r="B120">
        <v>0</v>
      </c>
      <c r="C120" t="str">
        <f t="shared" si="10"/>
        <v>Died</v>
      </c>
      <c r="D120">
        <v>1</v>
      </c>
      <c r="E120" t="str">
        <f t="shared" si="11"/>
        <v>First</v>
      </c>
      <c r="F120" t="s">
        <v>186</v>
      </c>
      <c r="G120" t="s">
        <v>13</v>
      </c>
      <c r="H120">
        <v>24</v>
      </c>
      <c r="I120">
        <f t="shared" si="12"/>
        <v>24</v>
      </c>
      <c r="J120">
        <v>0</v>
      </c>
      <c r="K120">
        <v>1</v>
      </c>
      <c r="L120" t="s">
        <v>187</v>
      </c>
      <c r="M120">
        <v>247.52080000000001</v>
      </c>
      <c r="N120">
        <f t="shared" si="13"/>
        <v>247.52080000000001</v>
      </c>
      <c r="O120" t="s">
        <v>188</v>
      </c>
      <c r="P120" t="s">
        <v>20</v>
      </c>
      <c r="Q120" t="str">
        <f t="shared" si="14"/>
        <v>Cherbourg</v>
      </c>
      <c r="R120">
        <f>Table1[[#This Row],[SibSp]]+Table1[[#This Row],[Parch]]</f>
        <v>1</v>
      </c>
      <c r="S120" s="2">
        <f ca="1">Table1[[#This Row],[Family_Members]]+RAND()-0.5</f>
        <v>0.59062700644545707</v>
      </c>
    </row>
    <row r="121" spans="1:19" x14ac:dyDescent="0.25">
      <c r="A121">
        <v>234</v>
      </c>
      <c r="B121">
        <v>1</v>
      </c>
      <c r="C121" t="str">
        <f t="shared" si="10"/>
        <v>Survived</v>
      </c>
      <c r="D121">
        <v>3</v>
      </c>
      <c r="E121" t="str">
        <f t="shared" si="11"/>
        <v>Third</v>
      </c>
      <c r="F121" t="s">
        <v>354</v>
      </c>
      <c r="G121" t="s">
        <v>17</v>
      </c>
      <c r="H121">
        <v>5</v>
      </c>
      <c r="I121">
        <f t="shared" si="12"/>
        <v>5</v>
      </c>
      <c r="J121">
        <v>4</v>
      </c>
      <c r="K121">
        <v>2</v>
      </c>
      <c r="L121">
        <v>347077</v>
      </c>
      <c r="M121">
        <v>31.387499999999999</v>
      </c>
      <c r="N121">
        <f t="shared" si="13"/>
        <v>31.387499999999999</v>
      </c>
      <c r="P121" t="s">
        <v>15</v>
      </c>
      <c r="Q121" t="str">
        <f t="shared" si="14"/>
        <v>Southampton</v>
      </c>
      <c r="R121">
        <f>Table1[[#This Row],[SibSp]]+Table1[[#This Row],[Parch]]</f>
        <v>6</v>
      </c>
      <c r="S121" s="2">
        <f ca="1">Table1[[#This Row],[Family_Members]]+RAND()-0.5</f>
        <v>6.1043125848224467</v>
      </c>
    </row>
    <row r="122" spans="1:19" hidden="1" x14ac:dyDescent="0.25">
      <c r="A122">
        <v>121</v>
      </c>
      <c r="B122">
        <v>0</v>
      </c>
      <c r="C122" t="str">
        <f t="shared" si="10"/>
        <v>Died</v>
      </c>
      <c r="D122">
        <v>2</v>
      </c>
      <c r="E122" t="str">
        <f t="shared" si="11"/>
        <v>Second</v>
      </c>
      <c r="F122" t="s">
        <v>190</v>
      </c>
      <c r="G122" t="s">
        <v>13</v>
      </c>
      <c r="H122">
        <v>21</v>
      </c>
      <c r="I122">
        <f t="shared" si="12"/>
        <v>21</v>
      </c>
      <c r="J122">
        <v>2</v>
      </c>
      <c r="K122">
        <v>0</v>
      </c>
      <c r="L122" t="s">
        <v>126</v>
      </c>
      <c r="M122">
        <v>73.5</v>
      </c>
      <c r="N122">
        <f t="shared" si="13"/>
        <v>73.5</v>
      </c>
      <c r="P122" t="s">
        <v>15</v>
      </c>
      <c r="Q122" t="str">
        <f t="shared" si="14"/>
        <v>Southampton</v>
      </c>
      <c r="R122">
        <f>Table1[[#This Row],[SibSp]]+Table1[[#This Row],[Parch]]</f>
        <v>2</v>
      </c>
      <c r="S122" s="2">
        <f ca="1">Table1[[#This Row],[Family_Members]]+RAND()-0.5</f>
        <v>1.6586970306123505</v>
      </c>
    </row>
    <row r="123" spans="1:19" hidden="1" x14ac:dyDescent="0.25">
      <c r="A123">
        <v>122</v>
      </c>
      <c r="B123">
        <v>0</v>
      </c>
      <c r="C123" t="str">
        <f t="shared" si="10"/>
        <v>Died</v>
      </c>
      <c r="D123">
        <v>3</v>
      </c>
      <c r="E123" t="str">
        <f t="shared" si="11"/>
        <v>Third</v>
      </c>
      <c r="F123" t="s">
        <v>191</v>
      </c>
      <c r="G123" t="s">
        <v>13</v>
      </c>
      <c r="I123">
        <f t="shared" si="12"/>
        <v>29.69911764705882</v>
      </c>
      <c r="J123">
        <v>0</v>
      </c>
      <c r="K123">
        <v>0</v>
      </c>
      <c r="L123" t="s">
        <v>192</v>
      </c>
      <c r="M123">
        <v>8.0500000000000007</v>
      </c>
      <c r="N123">
        <f t="shared" si="13"/>
        <v>8.0500000000000007</v>
      </c>
      <c r="P123" t="s">
        <v>15</v>
      </c>
      <c r="Q123" t="str">
        <f t="shared" si="14"/>
        <v>Southampton</v>
      </c>
      <c r="R123">
        <f>Table1[[#This Row],[SibSp]]+Table1[[#This Row],[Parch]]</f>
        <v>0</v>
      </c>
      <c r="S123" s="2">
        <f ca="1">Table1[[#This Row],[Family_Members]]+RAND()-0.5</f>
        <v>-0.20495664608158448</v>
      </c>
    </row>
    <row r="124" spans="1:19" hidden="1" x14ac:dyDescent="0.25">
      <c r="A124">
        <v>123</v>
      </c>
      <c r="B124">
        <v>0</v>
      </c>
      <c r="C124" t="str">
        <f t="shared" si="10"/>
        <v>Died</v>
      </c>
      <c r="D124">
        <v>2</v>
      </c>
      <c r="E124" t="str">
        <f t="shared" si="11"/>
        <v>Second</v>
      </c>
      <c r="F124" t="s">
        <v>193</v>
      </c>
      <c r="G124" t="s">
        <v>13</v>
      </c>
      <c r="H124">
        <v>32.5</v>
      </c>
      <c r="I124">
        <f t="shared" si="12"/>
        <v>32.5</v>
      </c>
      <c r="J124">
        <v>1</v>
      </c>
      <c r="K124">
        <v>0</v>
      </c>
      <c r="L124">
        <v>237736</v>
      </c>
      <c r="M124">
        <v>30.070799999999998</v>
      </c>
      <c r="N124">
        <f t="shared" si="13"/>
        <v>30.070799999999998</v>
      </c>
      <c r="P124" t="s">
        <v>20</v>
      </c>
      <c r="Q124" t="str">
        <f t="shared" si="14"/>
        <v>Cherbourg</v>
      </c>
      <c r="R124">
        <f>Table1[[#This Row],[SibSp]]+Table1[[#This Row],[Parch]]</f>
        <v>1</v>
      </c>
      <c r="S124" s="2">
        <f ca="1">Table1[[#This Row],[Family_Members]]+RAND()-0.5</f>
        <v>1.1087349688265169</v>
      </c>
    </row>
    <row r="125" spans="1:19" hidden="1" x14ac:dyDescent="0.25">
      <c r="A125">
        <v>124</v>
      </c>
      <c r="B125">
        <v>1</v>
      </c>
      <c r="C125" t="str">
        <f t="shared" si="10"/>
        <v>Survived</v>
      </c>
      <c r="D125">
        <v>2</v>
      </c>
      <c r="E125" t="str">
        <f t="shared" si="11"/>
        <v>Second</v>
      </c>
      <c r="F125" t="s">
        <v>194</v>
      </c>
      <c r="G125" t="s">
        <v>17</v>
      </c>
      <c r="H125">
        <v>32.5</v>
      </c>
      <c r="I125">
        <f t="shared" si="12"/>
        <v>32.5</v>
      </c>
      <c r="J125">
        <v>0</v>
      </c>
      <c r="K125">
        <v>0</v>
      </c>
      <c r="L125">
        <v>27267</v>
      </c>
      <c r="M125">
        <v>13</v>
      </c>
      <c r="N125">
        <f t="shared" si="13"/>
        <v>13</v>
      </c>
      <c r="O125" t="s">
        <v>195</v>
      </c>
      <c r="P125" t="s">
        <v>15</v>
      </c>
      <c r="Q125" t="str">
        <f t="shared" si="14"/>
        <v>Southampton</v>
      </c>
      <c r="R125">
        <f>Table1[[#This Row],[SibSp]]+Table1[[#This Row],[Parch]]</f>
        <v>0</v>
      </c>
      <c r="S125" s="2">
        <f ca="1">Table1[[#This Row],[Family_Members]]+RAND()-0.5</f>
        <v>4.4650990260674206E-2</v>
      </c>
    </row>
    <row r="126" spans="1:19" hidden="1" x14ac:dyDescent="0.25">
      <c r="A126">
        <v>125</v>
      </c>
      <c r="B126">
        <v>0</v>
      </c>
      <c r="C126" t="str">
        <f t="shared" si="10"/>
        <v>Died</v>
      </c>
      <c r="D126">
        <v>1</v>
      </c>
      <c r="E126" t="str">
        <f t="shared" si="11"/>
        <v>First</v>
      </c>
      <c r="F126" t="s">
        <v>196</v>
      </c>
      <c r="G126" t="s">
        <v>13</v>
      </c>
      <c r="H126">
        <v>54</v>
      </c>
      <c r="I126">
        <f t="shared" si="12"/>
        <v>54</v>
      </c>
      <c r="J126">
        <v>0</v>
      </c>
      <c r="K126">
        <v>1</v>
      </c>
      <c r="L126">
        <v>35281</v>
      </c>
      <c r="M126">
        <v>77.287499999999994</v>
      </c>
      <c r="N126">
        <f t="shared" si="13"/>
        <v>77.287499999999994</v>
      </c>
      <c r="O126" t="s">
        <v>168</v>
      </c>
      <c r="P126" t="s">
        <v>15</v>
      </c>
      <c r="Q126" t="str">
        <f t="shared" si="14"/>
        <v>Southampton</v>
      </c>
      <c r="R126">
        <f>Table1[[#This Row],[SibSp]]+Table1[[#This Row],[Parch]]</f>
        <v>1</v>
      </c>
      <c r="S126" s="2">
        <f ca="1">Table1[[#This Row],[Family_Members]]+RAND()-0.5</f>
        <v>0.95976300091478306</v>
      </c>
    </row>
    <row r="127" spans="1:19" hidden="1" x14ac:dyDescent="0.25">
      <c r="A127">
        <v>126</v>
      </c>
      <c r="B127">
        <v>1</v>
      </c>
      <c r="C127" t="str">
        <f t="shared" si="10"/>
        <v>Survived</v>
      </c>
      <c r="D127">
        <v>3</v>
      </c>
      <c r="E127" t="str">
        <f t="shared" si="11"/>
        <v>Third</v>
      </c>
      <c r="F127" t="s">
        <v>197</v>
      </c>
      <c r="G127" t="s">
        <v>13</v>
      </c>
      <c r="H127">
        <v>12</v>
      </c>
      <c r="I127">
        <f t="shared" si="12"/>
        <v>12</v>
      </c>
      <c r="J127">
        <v>1</v>
      </c>
      <c r="K127">
        <v>0</v>
      </c>
      <c r="L127">
        <v>2651</v>
      </c>
      <c r="M127">
        <v>11.2417</v>
      </c>
      <c r="N127">
        <f t="shared" si="13"/>
        <v>11.2417</v>
      </c>
      <c r="P127" t="s">
        <v>20</v>
      </c>
      <c r="Q127" t="str">
        <f t="shared" si="14"/>
        <v>Cherbourg</v>
      </c>
      <c r="R127">
        <f>Table1[[#This Row],[SibSp]]+Table1[[#This Row],[Parch]]</f>
        <v>1</v>
      </c>
      <c r="S127" s="2">
        <f ca="1">Table1[[#This Row],[Family_Members]]+RAND()-0.5</f>
        <v>0.52587771534451999</v>
      </c>
    </row>
    <row r="128" spans="1:19" hidden="1" x14ac:dyDescent="0.25">
      <c r="A128">
        <v>127</v>
      </c>
      <c r="B128">
        <v>0</v>
      </c>
      <c r="C128" t="str">
        <f t="shared" si="10"/>
        <v>Died</v>
      </c>
      <c r="D128">
        <v>3</v>
      </c>
      <c r="E128" t="str">
        <f t="shared" si="11"/>
        <v>Third</v>
      </c>
      <c r="F128" t="s">
        <v>198</v>
      </c>
      <c r="G128" t="s">
        <v>13</v>
      </c>
      <c r="I128">
        <f t="shared" si="12"/>
        <v>29.69911764705882</v>
      </c>
      <c r="J128">
        <v>0</v>
      </c>
      <c r="K128">
        <v>0</v>
      </c>
      <c r="L128">
        <v>370372</v>
      </c>
      <c r="M128">
        <v>7.75</v>
      </c>
      <c r="N128">
        <f t="shared" si="13"/>
        <v>7.75</v>
      </c>
      <c r="P128" t="s">
        <v>27</v>
      </c>
      <c r="Q128" t="str">
        <f t="shared" si="14"/>
        <v>Queenstown</v>
      </c>
      <c r="R128">
        <f>Table1[[#This Row],[SibSp]]+Table1[[#This Row],[Parch]]</f>
        <v>0</v>
      </c>
      <c r="S128" s="2">
        <f ca="1">Table1[[#This Row],[Family_Members]]+RAND()-0.5</f>
        <v>-0.10882175689640983</v>
      </c>
    </row>
    <row r="129" spans="1:19" hidden="1" x14ac:dyDescent="0.25">
      <c r="A129">
        <v>128</v>
      </c>
      <c r="B129">
        <v>1</v>
      </c>
      <c r="C129" t="str">
        <f t="shared" si="10"/>
        <v>Survived</v>
      </c>
      <c r="D129">
        <v>3</v>
      </c>
      <c r="E129" t="str">
        <f t="shared" si="11"/>
        <v>Third</v>
      </c>
      <c r="F129" t="s">
        <v>199</v>
      </c>
      <c r="G129" t="s">
        <v>13</v>
      </c>
      <c r="H129">
        <v>24</v>
      </c>
      <c r="I129">
        <f t="shared" si="12"/>
        <v>24</v>
      </c>
      <c r="J129">
        <v>0</v>
      </c>
      <c r="K129">
        <v>0</v>
      </c>
      <c r="L129" t="s">
        <v>200</v>
      </c>
      <c r="M129">
        <v>7.1417000000000002</v>
      </c>
      <c r="N129">
        <f t="shared" si="13"/>
        <v>7.1417000000000002</v>
      </c>
      <c r="P129" t="s">
        <v>15</v>
      </c>
      <c r="Q129" t="str">
        <f t="shared" si="14"/>
        <v>Southampton</v>
      </c>
      <c r="R129">
        <f>Table1[[#This Row],[SibSp]]+Table1[[#This Row],[Parch]]</f>
        <v>0</v>
      </c>
      <c r="S129" s="2">
        <f ca="1">Table1[[#This Row],[Family_Members]]+RAND()-0.5</f>
        <v>0.36733133710925792</v>
      </c>
    </row>
    <row r="130" spans="1:19" x14ac:dyDescent="0.25">
      <c r="A130">
        <v>242</v>
      </c>
      <c r="B130">
        <v>1</v>
      </c>
      <c r="C130" t="str">
        <f t="shared" si="10"/>
        <v>Survived</v>
      </c>
      <c r="D130">
        <v>3</v>
      </c>
      <c r="E130" t="str">
        <f t="shared" si="11"/>
        <v>Third</v>
      </c>
      <c r="F130" t="s">
        <v>366</v>
      </c>
      <c r="G130" t="s">
        <v>17</v>
      </c>
      <c r="I130">
        <f t="shared" si="12"/>
        <v>29.69911764705882</v>
      </c>
      <c r="J130">
        <v>1</v>
      </c>
      <c r="K130">
        <v>0</v>
      </c>
      <c r="L130">
        <v>367230</v>
      </c>
      <c r="M130">
        <v>15.5</v>
      </c>
      <c r="N130">
        <f t="shared" si="13"/>
        <v>15.5</v>
      </c>
      <c r="P130" t="s">
        <v>27</v>
      </c>
      <c r="Q130" t="str">
        <f t="shared" si="14"/>
        <v>Queenstown</v>
      </c>
      <c r="R130">
        <f>Table1[[#This Row],[SibSp]]+Table1[[#This Row],[Parch]]</f>
        <v>1</v>
      </c>
      <c r="S130" s="2">
        <f ca="1">Table1[[#This Row],[Family_Members]]+RAND()-0.5</f>
        <v>0.67126863689102167</v>
      </c>
    </row>
    <row r="131" spans="1:19" hidden="1" x14ac:dyDescent="0.25">
      <c r="A131">
        <v>130</v>
      </c>
      <c r="B131">
        <v>0</v>
      </c>
      <c r="C131" t="str">
        <f t="shared" si="10"/>
        <v>Died</v>
      </c>
      <c r="D131">
        <v>3</v>
      </c>
      <c r="E131" t="str">
        <f t="shared" si="11"/>
        <v>Third</v>
      </c>
      <c r="F131" t="s">
        <v>203</v>
      </c>
      <c r="G131" t="s">
        <v>13</v>
      </c>
      <c r="H131">
        <v>45</v>
      </c>
      <c r="I131">
        <f t="shared" si="12"/>
        <v>45</v>
      </c>
      <c r="J131">
        <v>0</v>
      </c>
      <c r="K131">
        <v>0</v>
      </c>
      <c r="L131">
        <v>347061</v>
      </c>
      <c r="M131">
        <v>6.9749999999999996</v>
      </c>
      <c r="N131">
        <f t="shared" si="13"/>
        <v>6.9749999999999996</v>
      </c>
      <c r="P131" t="s">
        <v>15</v>
      </c>
      <c r="Q131" t="str">
        <f t="shared" si="14"/>
        <v>Southampton</v>
      </c>
      <c r="R131">
        <f>Table1[[#This Row],[SibSp]]+Table1[[#This Row],[Parch]]</f>
        <v>0</v>
      </c>
      <c r="S131" s="2">
        <f ca="1">Table1[[#This Row],[Family_Members]]+RAND()-0.5</f>
        <v>0.49626842092137913</v>
      </c>
    </row>
    <row r="132" spans="1:19" hidden="1" x14ac:dyDescent="0.25">
      <c r="A132">
        <v>131</v>
      </c>
      <c r="B132">
        <v>0</v>
      </c>
      <c r="C132" t="str">
        <f t="shared" ref="C132:C195" si="15">IF(B132=1, "Survived", "Died")</f>
        <v>Died</v>
      </c>
      <c r="D132">
        <v>3</v>
      </c>
      <c r="E132" t="str">
        <f t="shared" ref="E132:E195" si="16">IF(D132=1, "First", IF(D132=2, "Second", IF(D132=3, "Third")))</f>
        <v>Third</v>
      </c>
      <c r="F132" t="s">
        <v>204</v>
      </c>
      <c r="G132" t="s">
        <v>13</v>
      </c>
      <c r="H132">
        <v>33</v>
      </c>
      <c r="I132">
        <f t="shared" ref="I132:I195" si="17">IF(H132="",AVERAGE(H:H),H132)</f>
        <v>33</v>
      </c>
      <c r="J132">
        <v>0</v>
      </c>
      <c r="K132">
        <v>0</v>
      </c>
      <c r="L132">
        <v>349241</v>
      </c>
      <c r="M132">
        <v>7.8958000000000004</v>
      </c>
      <c r="N132">
        <f t="shared" ref="N132:N195" si="18">IF(M132="",MEDIAN(M:M),M132)</f>
        <v>7.8958000000000004</v>
      </c>
      <c r="P132" t="s">
        <v>20</v>
      </c>
      <c r="Q132" t="str">
        <f t="shared" ref="Q132:Q195" si="19">IF(P132="C", "Cherbourg", IF(P132="Q", "Queenstown", IF(P132="S", "Southampton")))</f>
        <v>Cherbourg</v>
      </c>
      <c r="R132">
        <f>Table1[[#This Row],[SibSp]]+Table1[[#This Row],[Parch]]</f>
        <v>0</v>
      </c>
      <c r="S132" s="2">
        <f ca="1">Table1[[#This Row],[Family_Members]]+RAND()-0.5</f>
        <v>3.7282522677274499E-2</v>
      </c>
    </row>
    <row r="133" spans="1:19" hidden="1" x14ac:dyDescent="0.25">
      <c r="A133">
        <v>132</v>
      </c>
      <c r="B133">
        <v>0</v>
      </c>
      <c r="C133" t="str">
        <f t="shared" si="15"/>
        <v>Died</v>
      </c>
      <c r="D133">
        <v>3</v>
      </c>
      <c r="E133" t="str">
        <f t="shared" si="16"/>
        <v>Third</v>
      </c>
      <c r="F133" t="s">
        <v>205</v>
      </c>
      <c r="G133" t="s">
        <v>13</v>
      </c>
      <c r="H133">
        <v>20</v>
      </c>
      <c r="I133">
        <f t="shared" si="17"/>
        <v>20</v>
      </c>
      <c r="J133">
        <v>0</v>
      </c>
      <c r="K133">
        <v>0</v>
      </c>
      <c r="L133" t="s">
        <v>206</v>
      </c>
      <c r="M133">
        <v>7.05</v>
      </c>
      <c r="N133">
        <f t="shared" si="18"/>
        <v>7.05</v>
      </c>
      <c r="P133" t="s">
        <v>15</v>
      </c>
      <c r="Q133" t="str">
        <f t="shared" si="19"/>
        <v>Southampton</v>
      </c>
      <c r="R133">
        <f>Table1[[#This Row],[SibSp]]+Table1[[#This Row],[Parch]]</f>
        <v>0</v>
      </c>
      <c r="S133" s="2">
        <f ca="1">Table1[[#This Row],[Family_Members]]+RAND()-0.5</f>
        <v>0.48985473490573117</v>
      </c>
    </row>
    <row r="134" spans="1:19" x14ac:dyDescent="0.25">
      <c r="A134">
        <v>256</v>
      </c>
      <c r="B134">
        <v>1</v>
      </c>
      <c r="C134" t="str">
        <f t="shared" si="15"/>
        <v>Survived</v>
      </c>
      <c r="D134">
        <v>3</v>
      </c>
      <c r="E134" t="str">
        <f t="shared" si="16"/>
        <v>Third</v>
      </c>
      <c r="F134" t="s">
        <v>386</v>
      </c>
      <c r="G134" t="s">
        <v>17</v>
      </c>
      <c r="H134">
        <v>29</v>
      </c>
      <c r="I134">
        <f t="shared" si="17"/>
        <v>29</v>
      </c>
      <c r="J134">
        <v>0</v>
      </c>
      <c r="K134">
        <v>2</v>
      </c>
      <c r="L134">
        <v>2650</v>
      </c>
      <c r="M134">
        <v>15.245799999999999</v>
      </c>
      <c r="N134">
        <f t="shared" si="18"/>
        <v>15.245799999999999</v>
      </c>
      <c r="P134" t="s">
        <v>20</v>
      </c>
      <c r="Q134" t="str">
        <f t="shared" si="19"/>
        <v>Cherbourg</v>
      </c>
      <c r="R134">
        <f>Table1[[#This Row],[SibSp]]+Table1[[#This Row],[Parch]]</f>
        <v>2</v>
      </c>
      <c r="S134" s="2">
        <f ca="1">Table1[[#This Row],[Family_Members]]+RAND()-0.5</f>
        <v>2.3061217650589967</v>
      </c>
    </row>
    <row r="135" spans="1:19" hidden="1" x14ac:dyDescent="0.25">
      <c r="A135">
        <v>134</v>
      </c>
      <c r="B135">
        <v>1</v>
      </c>
      <c r="C135" t="str">
        <f t="shared" si="15"/>
        <v>Survived</v>
      </c>
      <c r="D135">
        <v>2</v>
      </c>
      <c r="E135" t="str">
        <f t="shared" si="16"/>
        <v>Second</v>
      </c>
      <c r="F135" t="s">
        <v>209</v>
      </c>
      <c r="G135" t="s">
        <v>17</v>
      </c>
      <c r="H135">
        <v>29</v>
      </c>
      <c r="I135">
        <f t="shared" si="17"/>
        <v>29</v>
      </c>
      <c r="J135">
        <v>1</v>
      </c>
      <c r="K135">
        <v>0</v>
      </c>
      <c r="L135">
        <v>228414</v>
      </c>
      <c r="M135">
        <v>26</v>
      </c>
      <c r="N135">
        <f t="shared" si="18"/>
        <v>26</v>
      </c>
      <c r="P135" t="s">
        <v>15</v>
      </c>
      <c r="Q135" t="str">
        <f t="shared" si="19"/>
        <v>Southampton</v>
      </c>
      <c r="R135">
        <f>Table1[[#This Row],[SibSp]]+Table1[[#This Row],[Parch]]</f>
        <v>1</v>
      </c>
      <c r="S135" s="2">
        <f ca="1">Table1[[#This Row],[Family_Members]]+RAND()-0.5</f>
        <v>0.619918311981416</v>
      </c>
    </row>
    <row r="136" spans="1:19" hidden="1" x14ac:dyDescent="0.25">
      <c r="A136">
        <v>135</v>
      </c>
      <c r="B136">
        <v>0</v>
      </c>
      <c r="C136" t="str">
        <f t="shared" si="15"/>
        <v>Died</v>
      </c>
      <c r="D136">
        <v>2</v>
      </c>
      <c r="E136" t="str">
        <f t="shared" si="16"/>
        <v>Second</v>
      </c>
      <c r="F136" t="s">
        <v>210</v>
      </c>
      <c r="G136" t="s">
        <v>13</v>
      </c>
      <c r="H136">
        <v>25</v>
      </c>
      <c r="I136">
        <f t="shared" si="17"/>
        <v>25</v>
      </c>
      <c r="J136">
        <v>0</v>
      </c>
      <c r="K136">
        <v>0</v>
      </c>
      <c r="L136" t="s">
        <v>211</v>
      </c>
      <c r="M136">
        <v>13</v>
      </c>
      <c r="N136">
        <f t="shared" si="18"/>
        <v>13</v>
      </c>
      <c r="P136" t="s">
        <v>15</v>
      </c>
      <c r="Q136" t="str">
        <f t="shared" si="19"/>
        <v>Southampton</v>
      </c>
      <c r="R136">
        <f>Table1[[#This Row],[SibSp]]+Table1[[#This Row],[Parch]]</f>
        <v>0</v>
      </c>
      <c r="S136" s="2">
        <f ca="1">Table1[[#This Row],[Family_Members]]+RAND()-0.5</f>
        <v>-7.2203506061845446E-2</v>
      </c>
    </row>
    <row r="137" spans="1:19" hidden="1" x14ac:dyDescent="0.25">
      <c r="A137">
        <v>136</v>
      </c>
      <c r="B137">
        <v>0</v>
      </c>
      <c r="C137" t="str">
        <f t="shared" si="15"/>
        <v>Died</v>
      </c>
      <c r="D137">
        <v>2</v>
      </c>
      <c r="E137" t="str">
        <f t="shared" si="16"/>
        <v>Second</v>
      </c>
      <c r="F137" t="s">
        <v>212</v>
      </c>
      <c r="G137" t="s">
        <v>13</v>
      </c>
      <c r="H137">
        <v>23</v>
      </c>
      <c r="I137">
        <f t="shared" si="17"/>
        <v>23</v>
      </c>
      <c r="J137">
        <v>0</v>
      </c>
      <c r="K137">
        <v>0</v>
      </c>
      <c r="L137" t="s">
        <v>213</v>
      </c>
      <c r="M137">
        <v>15.0458</v>
      </c>
      <c r="N137">
        <f t="shared" si="18"/>
        <v>15.0458</v>
      </c>
      <c r="P137" t="s">
        <v>20</v>
      </c>
      <c r="Q137" t="str">
        <f t="shared" si="19"/>
        <v>Cherbourg</v>
      </c>
      <c r="R137">
        <f>Table1[[#This Row],[SibSp]]+Table1[[#This Row],[Parch]]</f>
        <v>0</v>
      </c>
      <c r="S137" s="2">
        <f ca="1">Table1[[#This Row],[Family_Members]]+RAND()-0.5</f>
        <v>0.35618572124907344</v>
      </c>
    </row>
    <row r="138" spans="1:19" hidden="1" x14ac:dyDescent="0.25">
      <c r="A138">
        <v>137</v>
      </c>
      <c r="B138">
        <v>1</v>
      </c>
      <c r="C138" t="str">
        <f t="shared" si="15"/>
        <v>Survived</v>
      </c>
      <c r="D138">
        <v>1</v>
      </c>
      <c r="E138" t="str">
        <f t="shared" si="16"/>
        <v>First</v>
      </c>
      <c r="F138" t="s">
        <v>214</v>
      </c>
      <c r="G138" t="s">
        <v>17</v>
      </c>
      <c r="H138">
        <v>19</v>
      </c>
      <c r="I138">
        <f t="shared" si="17"/>
        <v>19</v>
      </c>
      <c r="J138">
        <v>0</v>
      </c>
      <c r="K138">
        <v>2</v>
      </c>
      <c r="L138">
        <v>11752</v>
      </c>
      <c r="M138">
        <v>26.283300000000001</v>
      </c>
      <c r="N138">
        <f t="shared" si="18"/>
        <v>26.283300000000001</v>
      </c>
      <c r="O138" t="s">
        <v>215</v>
      </c>
      <c r="P138" t="s">
        <v>15</v>
      </c>
      <c r="Q138" t="str">
        <f t="shared" si="19"/>
        <v>Southampton</v>
      </c>
      <c r="R138">
        <f>Table1[[#This Row],[SibSp]]+Table1[[#This Row],[Parch]]</f>
        <v>2</v>
      </c>
      <c r="S138" s="2">
        <f ca="1">Table1[[#This Row],[Family_Members]]+RAND()-0.5</f>
        <v>1.5325027989492526</v>
      </c>
    </row>
    <row r="139" spans="1:19" hidden="1" x14ac:dyDescent="0.25">
      <c r="A139">
        <v>138</v>
      </c>
      <c r="B139">
        <v>0</v>
      </c>
      <c r="C139" t="str">
        <f t="shared" si="15"/>
        <v>Died</v>
      </c>
      <c r="D139">
        <v>1</v>
      </c>
      <c r="E139" t="str">
        <f t="shared" si="16"/>
        <v>First</v>
      </c>
      <c r="F139" t="s">
        <v>216</v>
      </c>
      <c r="G139" t="s">
        <v>13</v>
      </c>
      <c r="H139">
        <v>37</v>
      </c>
      <c r="I139">
        <f t="shared" si="17"/>
        <v>37</v>
      </c>
      <c r="J139">
        <v>1</v>
      </c>
      <c r="K139">
        <v>0</v>
      </c>
      <c r="L139">
        <v>113803</v>
      </c>
      <c r="M139">
        <v>53.1</v>
      </c>
      <c r="N139">
        <f t="shared" si="18"/>
        <v>53.1</v>
      </c>
      <c r="O139" t="s">
        <v>24</v>
      </c>
      <c r="P139" t="s">
        <v>15</v>
      </c>
      <c r="Q139" t="str">
        <f t="shared" si="19"/>
        <v>Southampton</v>
      </c>
      <c r="R139">
        <f>Table1[[#This Row],[SibSp]]+Table1[[#This Row],[Parch]]</f>
        <v>1</v>
      </c>
      <c r="S139" s="2">
        <f ca="1">Table1[[#This Row],[Family_Members]]+RAND()-0.5</f>
        <v>1.4425109866349144</v>
      </c>
    </row>
    <row r="140" spans="1:19" hidden="1" x14ac:dyDescent="0.25">
      <c r="A140">
        <v>139</v>
      </c>
      <c r="B140">
        <v>0</v>
      </c>
      <c r="C140" t="str">
        <f t="shared" si="15"/>
        <v>Died</v>
      </c>
      <c r="D140">
        <v>3</v>
      </c>
      <c r="E140" t="str">
        <f t="shared" si="16"/>
        <v>Third</v>
      </c>
      <c r="F140" t="s">
        <v>217</v>
      </c>
      <c r="G140" t="s">
        <v>13</v>
      </c>
      <c r="H140">
        <v>16</v>
      </c>
      <c r="I140">
        <f t="shared" si="17"/>
        <v>16</v>
      </c>
      <c r="J140">
        <v>0</v>
      </c>
      <c r="K140">
        <v>0</v>
      </c>
      <c r="L140">
        <v>7534</v>
      </c>
      <c r="M140">
        <v>9.2166999999999994</v>
      </c>
      <c r="N140">
        <f t="shared" si="18"/>
        <v>9.2166999999999994</v>
      </c>
      <c r="P140" t="s">
        <v>15</v>
      </c>
      <c r="Q140" t="str">
        <f t="shared" si="19"/>
        <v>Southampton</v>
      </c>
      <c r="R140">
        <f>Table1[[#This Row],[SibSp]]+Table1[[#This Row],[Parch]]</f>
        <v>0</v>
      </c>
      <c r="S140" s="2">
        <f ca="1">Table1[[#This Row],[Family_Members]]+RAND()-0.5</f>
        <v>-0.25399430542107038</v>
      </c>
    </row>
    <row r="141" spans="1:19" hidden="1" x14ac:dyDescent="0.25">
      <c r="A141">
        <v>140</v>
      </c>
      <c r="B141">
        <v>0</v>
      </c>
      <c r="C141" t="str">
        <f t="shared" si="15"/>
        <v>Died</v>
      </c>
      <c r="D141">
        <v>1</v>
      </c>
      <c r="E141" t="str">
        <f t="shared" si="16"/>
        <v>First</v>
      </c>
      <c r="F141" t="s">
        <v>218</v>
      </c>
      <c r="G141" t="s">
        <v>13</v>
      </c>
      <c r="H141">
        <v>24</v>
      </c>
      <c r="I141">
        <f t="shared" si="17"/>
        <v>24</v>
      </c>
      <c r="J141">
        <v>0</v>
      </c>
      <c r="K141">
        <v>0</v>
      </c>
      <c r="L141" t="s">
        <v>219</v>
      </c>
      <c r="M141">
        <v>79.2</v>
      </c>
      <c r="N141">
        <f t="shared" si="18"/>
        <v>79.2</v>
      </c>
      <c r="O141" t="s">
        <v>220</v>
      </c>
      <c r="P141" t="s">
        <v>20</v>
      </c>
      <c r="Q141" t="str">
        <f t="shared" si="19"/>
        <v>Cherbourg</v>
      </c>
      <c r="R141">
        <f>Table1[[#This Row],[SibSp]]+Table1[[#This Row],[Parch]]</f>
        <v>0</v>
      </c>
      <c r="S141" s="2">
        <f ca="1">Table1[[#This Row],[Family_Members]]+RAND()-0.5</f>
        <v>0.29207374919580331</v>
      </c>
    </row>
    <row r="142" spans="1:19" x14ac:dyDescent="0.25">
      <c r="A142">
        <v>275</v>
      </c>
      <c r="B142">
        <v>1</v>
      </c>
      <c r="C142" t="str">
        <f t="shared" si="15"/>
        <v>Survived</v>
      </c>
      <c r="D142">
        <v>3</v>
      </c>
      <c r="E142" t="str">
        <f t="shared" si="16"/>
        <v>Third</v>
      </c>
      <c r="F142" t="s">
        <v>417</v>
      </c>
      <c r="G142" t="s">
        <v>17</v>
      </c>
      <c r="I142">
        <f t="shared" si="17"/>
        <v>29.69911764705882</v>
      </c>
      <c r="J142">
        <v>0</v>
      </c>
      <c r="K142">
        <v>0</v>
      </c>
      <c r="L142">
        <v>370375</v>
      </c>
      <c r="M142">
        <v>7.75</v>
      </c>
      <c r="N142">
        <f t="shared" si="18"/>
        <v>7.75</v>
      </c>
      <c r="P142" t="s">
        <v>27</v>
      </c>
      <c r="Q142" t="str">
        <f t="shared" si="19"/>
        <v>Queenstown</v>
      </c>
      <c r="R142">
        <f>Table1[[#This Row],[SibSp]]+Table1[[#This Row],[Parch]]</f>
        <v>0</v>
      </c>
      <c r="S142" s="2">
        <f ca="1">Table1[[#This Row],[Family_Members]]+RAND()-0.5</f>
        <v>0.49390936277137298</v>
      </c>
    </row>
    <row r="143" spans="1:19" x14ac:dyDescent="0.25">
      <c r="A143">
        <v>280</v>
      </c>
      <c r="B143">
        <v>1</v>
      </c>
      <c r="C143" t="str">
        <f t="shared" si="15"/>
        <v>Survived</v>
      </c>
      <c r="D143">
        <v>3</v>
      </c>
      <c r="E143" t="str">
        <f t="shared" si="16"/>
        <v>Third</v>
      </c>
      <c r="F143" t="s">
        <v>423</v>
      </c>
      <c r="G143" t="s">
        <v>17</v>
      </c>
      <c r="H143">
        <v>35</v>
      </c>
      <c r="I143">
        <f t="shared" si="17"/>
        <v>35</v>
      </c>
      <c r="J143">
        <v>1</v>
      </c>
      <c r="K143">
        <v>1</v>
      </c>
      <c r="L143" t="s">
        <v>424</v>
      </c>
      <c r="M143">
        <v>20.25</v>
      </c>
      <c r="N143">
        <f t="shared" si="18"/>
        <v>20.25</v>
      </c>
      <c r="P143" t="s">
        <v>15</v>
      </c>
      <c r="Q143" t="str">
        <f t="shared" si="19"/>
        <v>Southampton</v>
      </c>
      <c r="R143">
        <f>Table1[[#This Row],[SibSp]]+Table1[[#This Row],[Parch]]</f>
        <v>2</v>
      </c>
      <c r="S143" s="2">
        <f ca="1">Table1[[#This Row],[Family_Members]]+RAND()-0.5</f>
        <v>2.0040863069386887</v>
      </c>
    </row>
    <row r="144" spans="1:19" x14ac:dyDescent="0.25">
      <c r="A144">
        <v>290</v>
      </c>
      <c r="B144">
        <v>1</v>
      </c>
      <c r="C144" t="str">
        <f t="shared" si="15"/>
        <v>Survived</v>
      </c>
      <c r="D144">
        <v>3</v>
      </c>
      <c r="E144" t="str">
        <f t="shared" si="16"/>
        <v>Third</v>
      </c>
      <c r="F144" t="s">
        <v>436</v>
      </c>
      <c r="G144" t="s">
        <v>17</v>
      </c>
      <c r="H144">
        <v>22</v>
      </c>
      <c r="I144">
        <f t="shared" si="17"/>
        <v>22</v>
      </c>
      <c r="J144">
        <v>0</v>
      </c>
      <c r="K144">
        <v>0</v>
      </c>
      <c r="L144">
        <v>370373</v>
      </c>
      <c r="M144">
        <v>7.75</v>
      </c>
      <c r="N144">
        <f t="shared" si="18"/>
        <v>7.75</v>
      </c>
      <c r="P144" t="s">
        <v>27</v>
      </c>
      <c r="Q144" t="str">
        <f t="shared" si="19"/>
        <v>Queenstown</v>
      </c>
      <c r="R144">
        <f>Table1[[#This Row],[SibSp]]+Table1[[#This Row],[Parch]]</f>
        <v>0</v>
      </c>
      <c r="S144" s="2">
        <f ca="1">Table1[[#This Row],[Family_Members]]+RAND()-0.5</f>
        <v>-5.079537591419736E-2</v>
      </c>
    </row>
    <row r="145" spans="1:19" hidden="1" x14ac:dyDescent="0.25">
      <c r="A145">
        <v>144</v>
      </c>
      <c r="B145">
        <v>0</v>
      </c>
      <c r="C145" t="str">
        <f t="shared" si="15"/>
        <v>Died</v>
      </c>
      <c r="D145">
        <v>3</v>
      </c>
      <c r="E145" t="str">
        <f t="shared" si="16"/>
        <v>Third</v>
      </c>
      <c r="F145" t="s">
        <v>225</v>
      </c>
      <c r="G145" t="s">
        <v>13</v>
      </c>
      <c r="H145">
        <v>19</v>
      </c>
      <c r="I145">
        <f t="shared" si="17"/>
        <v>19</v>
      </c>
      <c r="J145">
        <v>0</v>
      </c>
      <c r="K145">
        <v>0</v>
      </c>
      <c r="L145">
        <v>365222</v>
      </c>
      <c r="M145">
        <v>6.75</v>
      </c>
      <c r="N145">
        <f t="shared" si="18"/>
        <v>6.75</v>
      </c>
      <c r="P145" t="s">
        <v>27</v>
      </c>
      <c r="Q145" t="str">
        <f t="shared" si="19"/>
        <v>Queenstown</v>
      </c>
      <c r="R145">
        <f>Table1[[#This Row],[SibSp]]+Table1[[#This Row],[Parch]]</f>
        <v>0</v>
      </c>
      <c r="S145" s="2">
        <f ca="1">Table1[[#This Row],[Family_Members]]+RAND()-0.5</f>
        <v>-0.18732869139681108</v>
      </c>
    </row>
    <row r="146" spans="1:19" hidden="1" x14ac:dyDescent="0.25">
      <c r="A146">
        <v>145</v>
      </c>
      <c r="B146">
        <v>0</v>
      </c>
      <c r="C146" t="str">
        <f t="shared" si="15"/>
        <v>Died</v>
      </c>
      <c r="D146">
        <v>2</v>
      </c>
      <c r="E146" t="str">
        <f t="shared" si="16"/>
        <v>Second</v>
      </c>
      <c r="F146" t="s">
        <v>226</v>
      </c>
      <c r="G146" t="s">
        <v>13</v>
      </c>
      <c r="H146">
        <v>18</v>
      </c>
      <c r="I146">
        <f t="shared" si="17"/>
        <v>18</v>
      </c>
      <c r="J146">
        <v>0</v>
      </c>
      <c r="K146">
        <v>0</v>
      </c>
      <c r="L146">
        <v>231945</v>
      </c>
      <c r="M146">
        <v>11.5</v>
      </c>
      <c r="N146">
        <f t="shared" si="18"/>
        <v>11.5</v>
      </c>
      <c r="P146" t="s">
        <v>15</v>
      </c>
      <c r="Q146" t="str">
        <f t="shared" si="19"/>
        <v>Southampton</v>
      </c>
      <c r="R146">
        <f>Table1[[#This Row],[SibSp]]+Table1[[#This Row],[Parch]]</f>
        <v>0</v>
      </c>
      <c r="S146" s="2">
        <f ca="1">Table1[[#This Row],[Family_Members]]+RAND()-0.5</f>
        <v>0.38327302021176601</v>
      </c>
    </row>
    <row r="147" spans="1:19" hidden="1" x14ac:dyDescent="0.25">
      <c r="A147">
        <v>146</v>
      </c>
      <c r="B147">
        <v>0</v>
      </c>
      <c r="C147" t="str">
        <f t="shared" si="15"/>
        <v>Died</v>
      </c>
      <c r="D147">
        <v>2</v>
      </c>
      <c r="E147" t="str">
        <f t="shared" si="16"/>
        <v>Second</v>
      </c>
      <c r="F147" t="s">
        <v>227</v>
      </c>
      <c r="G147" t="s">
        <v>13</v>
      </c>
      <c r="H147">
        <v>19</v>
      </c>
      <c r="I147">
        <f t="shared" si="17"/>
        <v>19</v>
      </c>
      <c r="J147">
        <v>1</v>
      </c>
      <c r="K147">
        <v>1</v>
      </c>
      <c r="L147" t="s">
        <v>228</v>
      </c>
      <c r="M147">
        <v>36.75</v>
      </c>
      <c r="N147">
        <f t="shared" si="18"/>
        <v>36.75</v>
      </c>
      <c r="P147" t="s">
        <v>15</v>
      </c>
      <c r="Q147" t="str">
        <f t="shared" si="19"/>
        <v>Southampton</v>
      </c>
      <c r="R147">
        <f>Table1[[#This Row],[SibSp]]+Table1[[#This Row],[Parch]]</f>
        <v>2</v>
      </c>
      <c r="S147" s="2">
        <f ca="1">Table1[[#This Row],[Family_Members]]+RAND()-0.5</f>
        <v>1.9431425995143767</v>
      </c>
    </row>
    <row r="148" spans="1:19" hidden="1" x14ac:dyDescent="0.25">
      <c r="A148">
        <v>147</v>
      </c>
      <c r="B148">
        <v>1</v>
      </c>
      <c r="C148" t="str">
        <f t="shared" si="15"/>
        <v>Survived</v>
      </c>
      <c r="D148">
        <v>3</v>
      </c>
      <c r="E148" t="str">
        <f t="shared" si="16"/>
        <v>Third</v>
      </c>
      <c r="F148" t="s">
        <v>229</v>
      </c>
      <c r="G148" t="s">
        <v>13</v>
      </c>
      <c r="H148">
        <v>27</v>
      </c>
      <c r="I148">
        <f t="shared" si="17"/>
        <v>27</v>
      </c>
      <c r="J148">
        <v>0</v>
      </c>
      <c r="K148">
        <v>0</v>
      </c>
      <c r="L148">
        <v>350043</v>
      </c>
      <c r="M148">
        <v>7.7957999999999998</v>
      </c>
      <c r="N148">
        <f t="shared" si="18"/>
        <v>7.7957999999999998</v>
      </c>
      <c r="P148" t="s">
        <v>15</v>
      </c>
      <c r="Q148" t="str">
        <f t="shared" si="19"/>
        <v>Southampton</v>
      </c>
      <c r="R148">
        <f>Table1[[#This Row],[SibSp]]+Table1[[#This Row],[Parch]]</f>
        <v>0</v>
      </c>
      <c r="S148" s="2">
        <f ca="1">Table1[[#This Row],[Family_Members]]+RAND()-0.5</f>
        <v>-0.4114512253489</v>
      </c>
    </row>
    <row r="149" spans="1:19" x14ac:dyDescent="0.25">
      <c r="A149">
        <v>301</v>
      </c>
      <c r="B149">
        <v>1</v>
      </c>
      <c r="C149" t="str">
        <f t="shared" si="15"/>
        <v>Survived</v>
      </c>
      <c r="D149">
        <v>3</v>
      </c>
      <c r="E149" t="str">
        <f t="shared" si="16"/>
        <v>Third</v>
      </c>
      <c r="F149" t="s">
        <v>453</v>
      </c>
      <c r="G149" t="s">
        <v>17</v>
      </c>
      <c r="I149">
        <f t="shared" si="17"/>
        <v>29.69911764705882</v>
      </c>
      <c r="J149">
        <v>0</v>
      </c>
      <c r="K149">
        <v>0</v>
      </c>
      <c r="L149">
        <v>9234</v>
      </c>
      <c r="M149">
        <v>7.75</v>
      </c>
      <c r="N149">
        <f t="shared" si="18"/>
        <v>7.75</v>
      </c>
      <c r="P149" t="s">
        <v>27</v>
      </c>
      <c r="Q149" t="str">
        <f t="shared" si="19"/>
        <v>Queenstown</v>
      </c>
      <c r="R149">
        <f>Table1[[#This Row],[SibSp]]+Table1[[#This Row],[Parch]]</f>
        <v>0</v>
      </c>
      <c r="S149" s="2">
        <f ca="1">Table1[[#This Row],[Family_Members]]+RAND()-0.5</f>
        <v>0.14239648036351904</v>
      </c>
    </row>
    <row r="150" spans="1:19" hidden="1" x14ac:dyDescent="0.25">
      <c r="A150">
        <v>149</v>
      </c>
      <c r="B150">
        <v>0</v>
      </c>
      <c r="C150" t="str">
        <f t="shared" si="15"/>
        <v>Died</v>
      </c>
      <c r="D150">
        <v>2</v>
      </c>
      <c r="E150" t="str">
        <f t="shared" si="16"/>
        <v>Second</v>
      </c>
      <c r="F150" t="s">
        <v>231</v>
      </c>
      <c r="G150" t="s">
        <v>13</v>
      </c>
      <c r="H150">
        <v>36.5</v>
      </c>
      <c r="I150">
        <f t="shared" si="17"/>
        <v>36.5</v>
      </c>
      <c r="J150">
        <v>0</v>
      </c>
      <c r="K150">
        <v>2</v>
      </c>
      <c r="L150">
        <v>230080</v>
      </c>
      <c r="M150">
        <v>26</v>
      </c>
      <c r="N150">
        <f t="shared" si="18"/>
        <v>26</v>
      </c>
      <c r="O150" t="s">
        <v>232</v>
      </c>
      <c r="P150" t="s">
        <v>15</v>
      </c>
      <c r="Q150" t="str">
        <f t="shared" si="19"/>
        <v>Southampton</v>
      </c>
      <c r="R150">
        <f>Table1[[#This Row],[SibSp]]+Table1[[#This Row],[Parch]]</f>
        <v>2</v>
      </c>
      <c r="S150" s="2">
        <f ca="1">Table1[[#This Row],[Family_Members]]+RAND()-0.5</f>
        <v>1.5441318726123945</v>
      </c>
    </row>
    <row r="151" spans="1:19" hidden="1" x14ac:dyDescent="0.25">
      <c r="A151">
        <v>150</v>
      </c>
      <c r="B151">
        <v>0</v>
      </c>
      <c r="C151" t="str">
        <f t="shared" si="15"/>
        <v>Died</v>
      </c>
      <c r="D151">
        <v>2</v>
      </c>
      <c r="E151" t="str">
        <f t="shared" si="16"/>
        <v>Second</v>
      </c>
      <c r="F151" t="s">
        <v>233</v>
      </c>
      <c r="G151" t="s">
        <v>13</v>
      </c>
      <c r="H151">
        <v>42</v>
      </c>
      <c r="I151">
        <f t="shared" si="17"/>
        <v>42</v>
      </c>
      <c r="J151">
        <v>0</v>
      </c>
      <c r="K151">
        <v>0</v>
      </c>
      <c r="L151">
        <v>244310</v>
      </c>
      <c r="M151">
        <v>13</v>
      </c>
      <c r="N151">
        <f t="shared" si="18"/>
        <v>13</v>
      </c>
      <c r="P151" t="s">
        <v>15</v>
      </c>
      <c r="Q151" t="str">
        <f t="shared" si="19"/>
        <v>Southampton</v>
      </c>
      <c r="R151">
        <f>Table1[[#This Row],[SibSp]]+Table1[[#This Row],[Parch]]</f>
        <v>0</v>
      </c>
      <c r="S151" s="2">
        <f ca="1">Table1[[#This Row],[Family_Members]]+RAND()-0.5</f>
        <v>-0.17907291056614172</v>
      </c>
    </row>
    <row r="152" spans="1:19" hidden="1" x14ac:dyDescent="0.25">
      <c r="A152">
        <v>151</v>
      </c>
      <c r="B152">
        <v>0</v>
      </c>
      <c r="C152" t="str">
        <f t="shared" si="15"/>
        <v>Died</v>
      </c>
      <c r="D152">
        <v>2</v>
      </c>
      <c r="E152" t="str">
        <f t="shared" si="16"/>
        <v>Second</v>
      </c>
      <c r="F152" t="s">
        <v>234</v>
      </c>
      <c r="G152" t="s">
        <v>13</v>
      </c>
      <c r="H152">
        <v>51</v>
      </c>
      <c r="I152">
        <f t="shared" si="17"/>
        <v>51</v>
      </c>
      <c r="J152">
        <v>0</v>
      </c>
      <c r="K152">
        <v>0</v>
      </c>
      <c r="L152" t="s">
        <v>235</v>
      </c>
      <c r="M152">
        <v>12.525</v>
      </c>
      <c r="N152">
        <f t="shared" si="18"/>
        <v>12.525</v>
      </c>
      <c r="P152" t="s">
        <v>15</v>
      </c>
      <c r="Q152" t="str">
        <f t="shared" si="19"/>
        <v>Southampton</v>
      </c>
      <c r="R152">
        <f>Table1[[#This Row],[SibSp]]+Table1[[#This Row],[Parch]]</f>
        <v>0</v>
      </c>
      <c r="S152" s="2">
        <f ca="1">Table1[[#This Row],[Family_Members]]+RAND()-0.5</f>
        <v>0.34780266700731688</v>
      </c>
    </row>
    <row r="153" spans="1:19" hidden="1" x14ac:dyDescent="0.25">
      <c r="A153">
        <v>152</v>
      </c>
      <c r="B153">
        <v>1</v>
      </c>
      <c r="C153" t="str">
        <f t="shared" si="15"/>
        <v>Survived</v>
      </c>
      <c r="D153">
        <v>1</v>
      </c>
      <c r="E153" t="str">
        <f t="shared" si="16"/>
        <v>First</v>
      </c>
      <c r="F153" t="s">
        <v>236</v>
      </c>
      <c r="G153" t="s">
        <v>17</v>
      </c>
      <c r="H153">
        <v>22</v>
      </c>
      <c r="I153">
        <f t="shared" si="17"/>
        <v>22</v>
      </c>
      <c r="J153">
        <v>1</v>
      </c>
      <c r="K153">
        <v>0</v>
      </c>
      <c r="L153">
        <v>113776</v>
      </c>
      <c r="M153">
        <v>66.599999999999994</v>
      </c>
      <c r="N153">
        <f t="shared" si="18"/>
        <v>66.599999999999994</v>
      </c>
      <c r="O153" t="s">
        <v>237</v>
      </c>
      <c r="P153" t="s">
        <v>15</v>
      </c>
      <c r="Q153" t="str">
        <f t="shared" si="19"/>
        <v>Southampton</v>
      </c>
      <c r="R153">
        <f>Table1[[#This Row],[SibSp]]+Table1[[#This Row],[Parch]]</f>
        <v>1</v>
      </c>
      <c r="S153" s="2">
        <f ca="1">Table1[[#This Row],[Family_Members]]+RAND()-0.5</f>
        <v>1.4169338835634417</v>
      </c>
    </row>
    <row r="154" spans="1:19" hidden="1" x14ac:dyDescent="0.25">
      <c r="A154">
        <v>153</v>
      </c>
      <c r="B154">
        <v>0</v>
      </c>
      <c r="C154" t="str">
        <f t="shared" si="15"/>
        <v>Died</v>
      </c>
      <c r="D154">
        <v>3</v>
      </c>
      <c r="E154" t="str">
        <f t="shared" si="16"/>
        <v>Third</v>
      </c>
      <c r="F154" t="s">
        <v>238</v>
      </c>
      <c r="G154" t="s">
        <v>13</v>
      </c>
      <c r="H154">
        <v>55.5</v>
      </c>
      <c r="I154">
        <f t="shared" si="17"/>
        <v>55.5</v>
      </c>
      <c r="J154">
        <v>0</v>
      </c>
      <c r="K154">
        <v>0</v>
      </c>
      <c r="L154" t="s">
        <v>239</v>
      </c>
      <c r="M154">
        <v>8.0500000000000007</v>
      </c>
      <c r="N154">
        <f t="shared" si="18"/>
        <v>8.0500000000000007</v>
      </c>
      <c r="P154" t="s">
        <v>15</v>
      </c>
      <c r="Q154" t="str">
        <f t="shared" si="19"/>
        <v>Southampton</v>
      </c>
      <c r="R154">
        <f>Table1[[#This Row],[SibSp]]+Table1[[#This Row],[Parch]]</f>
        <v>0</v>
      </c>
      <c r="S154" s="2">
        <f ca="1">Table1[[#This Row],[Family_Members]]+RAND()-0.5</f>
        <v>0.28056736865667864</v>
      </c>
    </row>
    <row r="155" spans="1:19" hidden="1" x14ac:dyDescent="0.25">
      <c r="A155">
        <v>154</v>
      </c>
      <c r="B155">
        <v>0</v>
      </c>
      <c r="C155" t="str">
        <f t="shared" si="15"/>
        <v>Died</v>
      </c>
      <c r="D155">
        <v>3</v>
      </c>
      <c r="E155" t="str">
        <f t="shared" si="16"/>
        <v>Third</v>
      </c>
      <c r="F155" t="s">
        <v>240</v>
      </c>
      <c r="G155" t="s">
        <v>13</v>
      </c>
      <c r="H155">
        <v>40.5</v>
      </c>
      <c r="I155">
        <f t="shared" si="17"/>
        <v>40.5</v>
      </c>
      <c r="J155">
        <v>0</v>
      </c>
      <c r="K155">
        <v>2</v>
      </c>
      <c r="L155" t="s">
        <v>241</v>
      </c>
      <c r="M155">
        <v>14.5</v>
      </c>
      <c r="N155">
        <f t="shared" si="18"/>
        <v>14.5</v>
      </c>
      <c r="P155" t="s">
        <v>15</v>
      </c>
      <c r="Q155" t="str">
        <f t="shared" si="19"/>
        <v>Southampton</v>
      </c>
      <c r="R155">
        <f>Table1[[#This Row],[SibSp]]+Table1[[#This Row],[Parch]]</f>
        <v>2</v>
      </c>
      <c r="S155" s="2">
        <f ca="1">Table1[[#This Row],[Family_Members]]+RAND()-0.5</f>
        <v>1.6575965299544904</v>
      </c>
    </row>
    <row r="156" spans="1:19" hidden="1" x14ac:dyDescent="0.25">
      <c r="A156">
        <v>155</v>
      </c>
      <c r="B156">
        <v>0</v>
      </c>
      <c r="C156" t="str">
        <f t="shared" si="15"/>
        <v>Died</v>
      </c>
      <c r="D156">
        <v>3</v>
      </c>
      <c r="E156" t="str">
        <f t="shared" si="16"/>
        <v>Third</v>
      </c>
      <c r="F156" t="s">
        <v>242</v>
      </c>
      <c r="G156" t="s">
        <v>13</v>
      </c>
      <c r="I156">
        <f t="shared" si="17"/>
        <v>29.69911764705882</v>
      </c>
      <c r="J156">
        <v>0</v>
      </c>
      <c r="K156">
        <v>0</v>
      </c>
      <c r="L156" t="s">
        <v>243</v>
      </c>
      <c r="M156">
        <v>7.3125</v>
      </c>
      <c r="N156">
        <f t="shared" si="18"/>
        <v>7.3125</v>
      </c>
      <c r="P156" t="s">
        <v>15</v>
      </c>
      <c r="Q156" t="str">
        <f t="shared" si="19"/>
        <v>Southampton</v>
      </c>
      <c r="R156">
        <f>Table1[[#This Row],[SibSp]]+Table1[[#This Row],[Parch]]</f>
        <v>0</v>
      </c>
      <c r="S156" s="2">
        <f ca="1">Table1[[#This Row],[Family_Members]]+RAND()-0.5</f>
        <v>-0.39440166655400077</v>
      </c>
    </row>
    <row r="157" spans="1:19" hidden="1" x14ac:dyDescent="0.25">
      <c r="A157">
        <v>156</v>
      </c>
      <c r="B157">
        <v>0</v>
      </c>
      <c r="C157" t="str">
        <f t="shared" si="15"/>
        <v>Died</v>
      </c>
      <c r="D157">
        <v>1</v>
      </c>
      <c r="E157" t="str">
        <f t="shared" si="16"/>
        <v>First</v>
      </c>
      <c r="F157" t="s">
        <v>244</v>
      </c>
      <c r="G157" t="s">
        <v>13</v>
      </c>
      <c r="H157">
        <v>51</v>
      </c>
      <c r="I157">
        <f t="shared" si="17"/>
        <v>51</v>
      </c>
      <c r="J157">
        <v>0</v>
      </c>
      <c r="K157">
        <v>1</v>
      </c>
      <c r="L157" t="s">
        <v>245</v>
      </c>
      <c r="M157">
        <v>61.379199999999997</v>
      </c>
      <c r="N157">
        <f t="shared" si="18"/>
        <v>61.379199999999997</v>
      </c>
      <c r="P157" t="s">
        <v>20</v>
      </c>
      <c r="Q157" t="str">
        <f t="shared" si="19"/>
        <v>Cherbourg</v>
      </c>
      <c r="R157">
        <f>Table1[[#This Row],[SibSp]]+Table1[[#This Row],[Parch]]</f>
        <v>1</v>
      </c>
      <c r="S157" s="2">
        <f ca="1">Table1[[#This Row],[Family_Members]]+RAND()-0.5</f>
        <v>0.62578484874152318</v>
      </c>
    </row>
    <row r="158" spans="1:19" x14ac:dyDescent="0.25">
      <c r="A158">
        <v>316</v>
      </c>
      <c r="B158">
        <v>1</v>
      </c>
      <c r="C158" t="str">
        <f t="shared" si="15"/>
        <v>Survived</v>
      </c>
      <c r="D158">
        <v>3</v>
      </c>
      <c r="E158" t="str">
        <f t="shared" si="16"/>
        <v>Third</v>
      </c>
      <c r="F158" t="s">
        <v>478</v>
      </c>
      <c r="G158" t="s">
        <v>17</v>
      </c>
      <c r="H158">
        <v>26</v>
      </c>
      <c r="I158">
        <f t="shared" si="17"/>
        <v>26</v>
      </c>
      <c r="J158">
        <v>0</v>
      </c>
      <c r="K158">
        <v>0</v>
      </c>
      <c r="L158">
        <v>347470</v>
      </c>
      <c r="M158">
        <v>7.8541999999999996</v>
      </c>
      <c r="N158">
        <f t="shared" si="18"/>
        <v>7.8541999999999996</v>
      </c>
      <c r="P158" t="s">
        <v>15</v>
      </c>
      <c r="Q158" t="str">
        <f t="shared" si="19"/>
        <v>Southampton</v>
      </c>
      <c r="R158">
        <f>Table1[[#This Row],[SibSp]]+Table1[[#This Row],[Parch]]</f>
        <v>0</v>
      </c>
      <c r="S158" s="2">
        <f ca="1">Table1[[#This Row],[Family_Members]]+RAND()-0.5</f>
        <v>0.46157680355414143</v>
      </c>
    </row>
    <row r="159" spans="1:19" hidden="1" x14ac:dyDescent="0.25">
      <c r="A159">
        <v>158</v>
      </c>
      <c r="B159">
        <v>0</v>
      </c>
      <c r="C159" t="str">
        <f t="shared" si="15"/>
        <v>Died</v>
      </c>
      <c r="D159">
        <v>3</v>
      </c>
      <c r="E159" t="str">
        <f t="shared" si="16"/>
        <v>Third</v>
      </c>
      <c r="F159" t="s">
        <v>247</v>
      </c>
      <c r="G159" t="s">
        <v>13</v>
      </c>
      <c r="H159">
        <v>30</v>
      </c>
      <c r="I159">
        <f t="shared" si="17"/>
        <v>30</v>
      </c>
      <c r="J159">
        <v>0</v>
      </c>
      <c r="K159">
        <v>0</v>
      </c>
      <c r="L159" t="s">
        <v>248</v>
      </c>
      <c r="M159">
        <v>8.0500000000000007</v>
      </c>
      <c r="N159">
        <f t="shared" si="18"/>
        <v>8.0500000000000007</v>
      </c>
      <c r="P159" t="s">
        <v>15</v>
      </c>
      <c r="Q159" t="str">
        <f t="shared" si="19"/>
        <v>Southampton</v>
      </c>
      <c r="R159">
        <f>Table1[[#This Row],[SibSp]]+Table1[[#This Row],[Parch]]</f>
        <v>0</v>
      </c>
      <c r="S159" s="2">
        <f ca="1">Table1[[#This Row],[Family_Members]]+RAND()-0.5</f>
        <v>0.26083791322658434</v>
      </c>
    </row>
    <row r="160" spans="1:19" hidden="1" x14ac:dyDescent="0.25">
      <c r="A160">
        <v>159</v>
      </c>
      <c r="B160">
        <v>0</v>
      </c>
      <c r="C160" t="str">
        <f t="shared" si="15"/>
        <v>Died</v>
      </c>
      <c r="D160">
        <v>3</v>
      </c>
      <c r="E160" t="str">
        <f t="shared" si="16"/>
        <v>Third</v>
      </c>
      <c r="F160" t="s">
        <v>249</v>
      </c>
      <c r="G160" t="s">
        <v>13</v>
      </c>
      <c r="I160">
        <f t="shared" si="17"/>
        <v>29.69911764705882</v>
      </c>
      <c r="J160">
        <v>0</v>
      </c>
      <c r="K160">
        <v>0</v>
      </c>
      <c r="L160">
        <v>315037</v>
      </c>
      <c r="M160">
        <v>8.6624999999999996</v>
      </c>
      <c r="N160">
        <f t="shared" si="18"/>
        <v>8.6624999999999996</v>
      </c>
      <c r="P160" t="s">
        <v>15</v>
      </c>
      <c r="Q160" t="str">
        <f t="shared" si="19"/>
        <v>Southampton</v>
      </c>
      <c r="R160">
        <f>Table1[[#This Row],[SibSp]]+Table1[[#This Row],[Parch]]</f>
        <v>0</v>
      </c>
      <c r="S160" s="2">
        <f ca="1">Table1[[#This Row],[Family_Members]]+RAND()-0.5</f>
        <v>0.16070811434687482</v>
      </c>
    </row>
    <row r="161" spans="1:19" hidden="1" x14ac:dyDescent="0.25">
      <c r="A161">
        <v>160</v>
      </c>
      <c r="B161">
        <v>0</v>
      </c>
      <c r="C161" t="str">
        <f t="shared" si="15"/>
        <v>Died</v>
      </c>
      <c r="D161">
        <v>3</v>
      </c>
      <c r="E161" t="str">
        <f t="shared" si="16"/>
        <v>Third</v>
      </c>
      <c r="F161" t="s">
        <v>250</v>
      </c>
      <c r="G161" t="s">
        <v>13</v>
      </c>
      <c r="I161">
        <f t="shared" si="17"/>
        <v>29.69911764705882</v>
      </c>
      <c r="J161">
        <v>8</v>
      </c>
      <c r="K161">
        <v>2</v>
      </c>
      <c r="L161" t="s">
        <v>251</v>
      </c>
      <c r="M161">
        <v>69.55</v>
      </c>
      <c r="N161">
        <f t="shared" si="18"/>
        <v>69.55</v>
      </c>
      <c r="P161" t="s">
        <v>15</v>
      </c>
      <c r="Q161" t="str">
        <f t="shared" si="19"/>
        <v>Southampton</v>
      </c>
      <c r="R161">
        <f>Table1[[#This Row],[SibSp]]+Table1[[#This Row],[Parch]]</f>
        <v>10</v>
      </c>
      <c r="S161" s="2">
        <f ca="1">Table1[[#This Row],[Family_Members]]+RAND()-0.5</f>
        <v>9.6668998284266685</v>
      </c>
    </row>
    <row r="162" spans="1:19" hidden="1" x14ac:dyDescent="0.25">
      <c r="A162">
        <v>161</v>
      </c>
      <c r="B162">
        <v>0</v>
      </c>
      <c r="C162" t="str">
        <f t="shared" si="15"/>
        <v>Died</v>
      </c>
      <c r="D162">
        <v>3</v>
      </c>
      <c r="E162" t="str">
        <f t="shared" si="16"/>
        <v>Third</v>
      </c>
      <c r="F162" t="s">
        <v>252</v>
      </c>
      <c r="G162" t="s">
        <v>13</v>
      </c>
      <c r="H162">
        <v>44</v>
      </c>
      <c r="I162">
        <f t="shared" si="17"/>
        <v>44</v>
      </c>
      <c r="J162">
        <v>0</v>
      </c>
      <c r="K162">
        <v>1</v>
      </c>
      <c r="L162">
        <v>371362</v>
      </c>
      <c r="M162">
        <v>16.100000000000001</v>
      </c>
      <c r="N162">
        <f t="shared" si="18"/>
        <v>16.100000000000001</v>
      </c>
      <c r="P162" t="s">
        <v>15</v>
      </c>
      <c r="Q162" t="str">
        <f t="shared" si="19"/>
        <v>Southampton</v>
      </c>
      <c r="R162">
        <f>Table1[[#This Row],[SibSp]]+Table1[[#This Row],[Parch]]</f>
        <v>1</v>
      </c>
      <c r="S162" s="2">
        <f ca="1">Table1[[#This Row],[Family_Members]]+RAND()-0.5</f>
        <v>1.3564592300159592</v>
      </c>
    </row>
    <row r="163" spans="1:19" hidden="1" x14ac:dyDescent="0.25">
      <c r="A163">
        <v>162</v>
      </c>
      <c r="B163">
        <v>1</v>
      </c>
      <c r="C163" t="str">
        <f t="shared" si="15"/>
        <v>Survived</v>
      </c>
      <c r="D163">
        <v>2</v>
      </c>
      <c r="E163" t="str">
        <f t="shared" si="16"/>
        <v>Second</v>
      </c>
      <c r="F163" t="s">
        <v>253</v>
      </c>
      <c r="G163" t="s">
        <v>17</v>
      </c>
      <c r="H163">
        <v>40</v>
      </c>
      <c r="I163">
        <f t="shared" si="17"/>
        <v>40</v>
      </c>
      <c r="J163">
        <v>0</v>
      </c>
      <c r="K163">
        <v>0</v>
      </c>
      <c r="L163" t="s">
        <v>254</v>
      </c>
      <c r="M163">
        <v>15.75</v>
      </c>
      <c r="N163">
        <f t="shared" si="18"/>
        <v>15.75</v>
      </c>
      <c r="P163" t="s">
        <v>15</v>
      </c>
      <c r="Q163" t="str">
        <f t="shared" si="19"/>
        <v>Southampton</v>
      </c>
      <c r="R163">
        <f>Table1[[#This Row],[SibSp]]+Table1[[#This Row],[Parch]]</f>
        <v>0</v>
      </c>
      <c r="S163" s="2">
        <f ca="1">Table1[[#This Row],[Family_Members]]+RAND()-0.5</f>
        <v>-0.24111838258865581</v>
      </c>
    </row>
    <row r="164" spans="1:19" hidden="1" x14ac:dyDescent="0.25">
      <c r="A164">
        <v>163</v>
      </c>
      <c r="B164">
        <v>0</v>
      </c>
      <c r="C164" t="str">
        <f t="shared" si="15"/>
        <v>Died</v>
      </c>
      <c r="D164">
        <v>3</v>
      </c>
      <c r="E164" t="str">
        <f t="shared" si="16"/>
        <v>Third</v>
      </c>
      <c r="F164" t="s">
        <v>255</v>
      </c>
      <c r="G164" t="s">
        <v>13</v>
      </c>
      <c r="H164">
        <v>26</v>
      </c>
      <c r="I164">
        <f t="shared" si="17"/>
        <v>26</v>
      </c>
      <c r="J164">
        <v>0</v>
      </c>
      <c r="K164">
        <v>0</v>
      </c>
      <c r="L164">
        <v>347068</v>
      </c>
      <c r="M164">
        <v>7.7750000000000004</v>
      </c>
      <c r="N164">
        <f t="shared" si="18"/>
        <v>7.7750000000000004</v>
      </c>
      <c r="P164" t="s">
        <v>15</v>
      </c>
      <c r="Q164" t="str">
        <f t="shared" si="19"/>
        <v>Southampton</v>
      </c>
      <c r="R164">
        <f>Table1[[#This Row],[SibSp]]+Table1[[#This Row],[Parch]]</f>
        <v>0</v>
      </c>
      <c r="S164" s="2">
        <f ca="1">Table1[[#This Row],[Family_Members]]+RAND()-0.5</f>
        <v>0.14026202499406304</v>
      </c>
    </row>
    <row r="165" spans="1:19" hidden="1" x14ac:dyDescent="0.25">
      <c r="A165">
        <v>164</v>
      </c>
      <c r="B165">
        <v>0</v>
      </c>
      <c r="C165" t="str">
        <f t="shared" si="15"/>
        <v>Died</v>
      </c>
      <c r="D165">
        <v>3</v>
      </c>
      <c r="E165" t="str">
        <f t="shared" si="16"/>
        <v>Third</v>
      </c>
      <c r="F165" t="s">
        <v>256</v>
      </c>
      <c r="G165" t="s">
        <v>13</v>
      </c>
      <c r="H165">
        <v>17</v>
      </c>
      <c r="I165">
        <f t="shared" si="17"/>
        <v>17</v>
      </c>
      <c r="J165">
        <v>0</v>
      </c>
      <c r="K165">
        <v>0</v>
      </c>
      <c r="L165">
        <v>315093</v>
      </c>
      <c r="M165">
        <v>8.6624999999999996</v>
      </c>
      <c r="N165">
        <f t="shared" si="18"/>
        <v>8.6624999999999996</v>
      </c>
      <c r="P165" t="s">
        <v>15</v>
      </c>
      <c r="Q165" t="str">
        <f t="shared" si="19"/>
        <v>Southampton</v>
      </c>
      <c r="R165">
        <f>Table1[[#This Row],[SibSp]]+Table1[[#This Row],[Parch]]</f>
        <v>0</v>
      </c>
      <c r="S165" s="2">
        <f ca="1">Table1[[#This Row],[Family_Members]]+RAND()-0.5</f>
        <v>-6.4544848847688852E-2</v>
      </c>
    </row>
    <row r="166" spans="1:19" hidden="1" x14ac:dyDescent="0.25">
      <c r="A166">
        <v>165</v>
      </c>
      <c r="B166">
        <v>0</v>
      </c>
      <c r="C166" t="str">
        <f t="shared" si="15"/>
        <v>Died</v>
      </c>
      <c r="D166">
        <v>3</v>
      </c>
      <c r="E166" t="str">
        <f t="shared" si="16"/>
        <v>Third</v>
      </c>
      <c r="F166" t="s">
        <v>257</v>
      </c>
      <c r="G166" t="s">
        <v>13</v>
      </c>
      <c r="H166">
        <v>1</v>
      </c>
      <c r="I166">
        <f t="shared" si="17"/>
        <v>1</v>
      </c>
      <c r="J166">
        <v>4</v>
      </c>
      <c r="K166">
        <v>1</v>
      </c>
      <c r="L166">
        <v>3101295</v>
      </c>
      <c r="M166">
        <v>39.6875</v>
      </c>
      <c r="N166">
        <f t="shared" si="18"/>
        <v>39.6875</v>
      </c>
      <c r="P166" t="s">
        <v>15</v>
      </c>
      <c r="Q166" t="str">
        <f t="shared" si="19"/>
        <v>Southampton</v>
      </c>
      <c r="R166">
        <f>Table1[[#This Row],[SibSp]]+Table1[[#This Row],[Parch]]</f>
        <v>5</v>
      </c>
      <c r="S166" s="2">
        <f ca="1">Table1[[#This Row],[Family_Members]]+RAND()-0.5</f>
        <v>4.8890624628679191</v>
      </c>
    </row>
    <row r="167" spans="1:19" hidden="1" x14ac:dyDescent="0.25">
      <c r="A167">
        <v>166</v>
      </c>
      <c r="B167">
        <v>1</v>
      </c>
      <c r="C167" t="str">
        <f t="shared" si="15"/>
        <v>Survived</v>
      </c>
      <c r="D167">
        <v>3</v>
      </c>
      <c r="E167" t="str">
        <f t="shared" si="16"/>
        <v>Third</v>
      </c>
      <c r="F167" t="s">
        <v>258</v>
      </c>
      <c r="G167" t="s">
        <v>13</v>
      </c>
      <c r="H167">
        <v>9</v>
      </c>
      <c r="I167">
        <f t="shared" si="17"/>
        <v>9</v>
      </c>
      <c r="J167">
        <v>0</v>
      </c>
      <c r="K167">
        <v>2</v>
      </c>
      <c r="L167">
        <v>363291</v>
      </c>
      <c r="M167">
        <v>20.524999999999999</v>
      </c>
      <c r="N167">
        <f t="shared" si="18"/>
        <v>20.524999999999999</v>
      </c>
      <c r="P167" t="s">
        <v>15</v>
      </c>
      <c r="Q167" t="str">
        <f t="shared" si="19"/>
        <v>Southampton</v>
      </c>
      <c r="R167">
        <f>Table1[[#This Row],[SibSp]]+Table1[[#This Row],[Parch]]</f>
        <v>2</v>
      </c>
      <c r="S167" s="2">
        <f ca="1">Table1[[#This Row],[Family_Members]]+RAND()-0.5</f>
        <v>2.301016506778943</v>
      </c>
    </row>
    <row r="168" spans="1:19" hidden="1" x14ac:dyDescent="0.25">
      <c r="A168">
        <v>167</v>
      </c>
      <c r="B168">
        <v>1</v>
      </c>
      <c r="C168" t="str">
        <f t="shared" si="15"/>
        <v>Survived</v>
      </c>
      <c r="D168">
        <v>1</v>
      </c>
      <c r="E168" t="str">
        <f t="shared" si="16"/>
        <v>First</v>
      </c>
      <c r="F168" t="s">
        <v>259</v>
      </c>
      <c r="G168" t="s">
        <v>17</v>
      </c>
      <c r="I168">
        <f t="shared" si="17"/>
        <v>29.69911764705882</v>
      </c>
      <c r="J168">
        <v>0</v>
      </c>
      <c r="K168">
        <v>1</v>
      </c>
      <c r="L168">
        <v>113505</v>
      </c>
      <c r="M168">
        <v>55</v>
      </c>
      <c r="N168">
        <f t="shared" si="18"/>
        <v>55</v>
      </c>
      <c r="O168" t="s">
        <v>260</v>
      </c>
      <c r="P168" t="s">
        <v>15</v>
      </c>
      <c r="Q168" t="str">
        <f t="shared" si="19"/>
        <v>Southampton</v>
      </c>
      <c r="R168">
        <f>Table1[[#This Row],[SibSp]]+Table1[[#This Row],[Parch]]</f>
        <v>1</v>
      </c>
      <c r="S168" s="2">
        <f ca="1">Table1[[#This Row],[Family_Members]]+RAND()-0.5</f>
        <v>0.79716866055900715</v>
      </c>
    </row>
    <row r="169" spans="1:19" x14ac:dyDescent="0.25">
      <c r="A169">
        <v>329</v>
      </c>
      <c r="B169">
        <v>1</v>
      </c>
      <c r="C169" t="str">
        <f t="shared" si="15"/>
        <v>Survived</v>
      </c>
      <c r="D169">
        <v>3</v>
      </c>
      <c r="E169" t="str">
        <f t="shared" si="16"/>
        <v>Third</v>
      </c>
      <c r="F169" t="s">
        <v>495</v>
      </c>
      <c r="G169" t="s">
        <v>17</v>
      </c>
      <c r="H169">
        <v>31</v>
      </c>
      <c r="I169">
        <f t="shared" si="17"/>
        <v>31</v>
      </c>
      <c r="J169">
        <v>1</v>
      </c>
      <c r="K169">
        <v>1</v>
      </c>
      <c r="L169">
        <v>363291</v>
      </c>
      <c r="M169">
        <v>20.524999999999999</v>
      </c>
      <c r="N169">
        <f t="shared" si="18"/>
        <v>20.524999999999999</v>
      </c>
      <c r="P169" t="s">
        <v>15</v>
      </c>
      <c r="Q169" t="str">
        <f t="shared" si="19"/>
        <v>Southampton</v>
      </c>
      <c r="R169">
        <f>Table1[[#This Row],[SibSp]]+Table1[[#This Row],[Parch]]</f>
        <v>2</v>
      </c>
      <c r="S169" s="2">
        <f ca="1">Table1[[#This Row],[Family_Members]]+RAND()-0.5</f>
        <v>1.9475180909556604</v>
      </c>
    </row>
    <row r="170" spans="1:19" hidden="1" x14ac:dyDescent="0.25">
      <c r="A170">
        <v>169</v>
      </c>
      <c r="B170">
        <v>0</v>
      </c>
      <c r="C170" t="str">
        <f t="shared" si="15"/>
        <v>Died</v>
      </c>
      <c r="D170">
        <v>1</v>
      </c>
      <c r="E170" t="str">
        <f t="shared" si="16"/>
        <v>First</v>
      </c>
      <c r="F170" t="s">
        <v>262</v>
      </c>
      <c r="G170" t="s">
        <v>13</v>
      </c>
      <c r="I170">
        <f t="shared" si="17"/>
        <v>29.69911764705882</v>
      </c>
      <c r="J170">
        <v>0</v>
      </c>
      <c r="K170">
        <v>0</v>
      </c>
      <c r="L170" t="s">
        <v>263</v>
      </c>
      <c r="M170">
        <v>25.925000000000001</v>
      </c>
      <c r="N170">
        <f t="shared" si="18"/>
        <v>25.925000000000001</v>
      </c>
      <c r="P170" t="s">
        <v>15</v>
      </c>
      <c r="Q170" t="str">
        <f t="shared" si="19"/>
        <v>Southampton</v>
      </c>
      <c r="R170">
        <f>Table1[[#This Row],[SibSp]]+Table1[[#This Row],[Parch]]</f>
        <v>0</v>
      </c>
      <c r="S170" s="2">
        <f ca="1">Table1[[#This Row],[Family_Members]]+RAND()-0.5</f>
        <v>3.5848243722634177E-2</v>
      </c>
    </row>
    <row r="171" spans="1:19" hidden="1" x14ac:dyDescent="0.25">
      <c r="A171">
        <v>170</v>
      </c>
      <c r="B171">
        <v>0</v>
      </c>
      <c r="C171" t="str">
        <f t="shared" si="15"/>
        <v>Died</v>
      </c>
      <c r="D171">
        <v>3</v>
      </c>
      <c r="E171" t="str">
        <f t="shared" si="16"/>
        <v>Third</v>
      </c>
      <c r="F171" t="s">
        <v>264</v>
      </c>
      <c r="G171" t="s">
        <v>13</v>
      </c>
      <c r="H171">
        <v>28</v>
      </c>
      <c r="I171">
        <f t="shared" si="17"/>
        <v>28</v>
      </c>
      <c r="J171">
        <v>0</v>
      </c>
      <c r="K171">
        <v>0</v>
      </c>
      <c r="L171">
        <v>1601</v>
      </c>
      <c r="M171">
        <v>56.495800000000003</v>
      </c>
      <c r="N171">
        <f t="shared" si="18"/>
        <v>56.495800000000003</v>
      </c>
      <c r="P171" t="s">
        <v>15</v>
      </c>
      <c r="Q171" t="str">
        <f t="shared" si="19"/>
        <v>Southampton</v>
      </c>
      <c r="R171">
        <f>Table1[[#This Row],[SibSp]]+Table1[[#This Row],[Parch]]</f>
        <v>0</v>
      </c>
      <c r="S171" s="2">
        <f ca="1">Table1[[#This Row],[Family_Members]]+RAND()-0.5</f>
        <v>-0.19291954588151394</v>
      </c>
    </row>
    <row r="172" spans="1:19" hidden="1" x14ac:dyDescent="0.25">
      <c r="A172">
        <v>171</v>
      </c>
      <c r="B172">
        <v>0</v>
      </c>
      <c r="C172" t="str">
        <f t="shared" si="15"/>
        <v>Died</v>
      </c>
      <c r="D172">
        <v>1</v>
      </c>
      <c r="E172" t="str">
        <f t="shared" si="16"/>
        <v>First</v>
      </c>
      <c r="F172" t="s">
        <v>265</v>
      </c>
      <c r="G172" t="s">
        <v>13</v>
      </c>
      <c r="H172">
        <v>61</v>
      </c>
      <c r="I172">
        <f t="shared" si="17"/>
        <v>61</v>
      </c>
      <c r="J172">
        <v>0</v>
      </c>
      <c r="K172">
        <v>0</v>
      </c>
      <c r="L172">
        <v>111240</v>
      </c>
      <c r="M172">
        <v>33.5</v>
      </c>
      <c r="N172">
        <f t="shared" si="18"/>
        <v>33.5</v>
      </c>
      <c r="O172" t="s">
        <v>266</v>
      </c>
      <c r="P172" t="s">
        <v>15</v>
      </c>
      <c r="Q172" t="str">
        <f t="shared" si="19"/>
        <v>Southampton</v>
      </c>
      <c r="R172">
        <f>Table1[[#This Row],[SibSp]]+Table1[[#This Row],[Parch]]</f>
        <v>0</v>
      </c>
      <c r="S172" s="2">
        <f ca="1">Table1[[#This Row],[Family_Members]]+RAND()-0.5</f>
        <v>-0.25202121525693955</v>
      </c>
    </row>
    <row r="173" spans="1:19" hidden="1" x14ac:dyDescent="0.25">
      <c r="A173">
        <v>172</v>
      </c>
      <c r="B173">
        <v>0</v>
      </c>
      <c r="C173" t="str">
        <f t="shared" si="15"/>
        <v>Died</v>
      </c>
      <c r="D173">
        <v>3</v>
      </c>
      <c r="E173" t="str">
        <f t="shared" si="16"/>
        <v>Third</v>
      </c>
      <c r="F173" t="s">
        <v>267</v>
      </c>
      <c r="G173" t="s">
        <v>13</v>
      </c>
      <c r="H173">
        <v>4</v>
      </c>
      <c r="I173">
        <f t="shared" si="17"/>
        <v>4</v>
      </c>
      <c r="J173">
        <v>4</v>
      </c>
      <c r="K173">
        <v>1</v>
      </c>
      <c r="L173">
        <v>382652</v>
      </c>
      <c r="M173">
        <v>29.125</v>
      </c>
      <c r="N173">
        <f t="shared" si="18"/>
        <v>29.125</v>
      </c>
      <c r="P173" t="s">
        <v>27</v>
      </c>
      <c r="Q173" t="str">
        <f t="shared" si="19"/>
        <v>Queenstown</v>
      </c>
      <c r="R173">
        <f>Table1[[#This Row],[SibSp]]+Table1[[#This Row],[Parch]]</f>
        <v>5</v>
      </c>
      <c r="S173" s="2">
        <f ca="1">Table1[[#This Row],[Family_Members]]+RAND()-0.5</f>
        <v>4.8629221408247094</v>
      </c>
    </row>
    <row r="174" spans="1:19" x14ac:dyDescent="0.25">
      <c r="A174">
        <v>331</v>
      </c>
      <c r="B174">
        <v>1</v>
      </c>
      <c r="C174" t="str">
        <f t="shared" si="15"/>
        <v>Survived</v>
      </c>
      <c r="D174">
        <v>3</v>
      </c>
      <c r="E174" t="str">
        <f t="shared" si="16"/>
        <v>Third</v>
      </c>
      <c r="F174" t="s">
        <v>498</v>
      </c>
      <c r="G174" t="s">
        <v>17</v>
      </c>
      <c r="I174">
        <f t="shared" si="17"/>
        <v>29.69911764705882</v>
      </c>
      <c r="J174">
        <v>2</v>
      </c>
      <c r="K174">
        <v>0</v>
      </c>
      <c r="L174">
        <v>367226</v>
      </c>
      <c r="M174">
        <v>23.25</v>
      </c>
      <c r="N174">
        <f t="shared" si="18"/>
        <v>23.25</v>
      </c>
      <c r="P174" t="s">
        <v>27</v>
      </c>
      <c r="Q174" t="str">
        <f t="shared" si="19"/>
        <v>Queenstown</v>
      </c>
      <c r="R174">
        <f>Table1[[#This Row],[SibSp]]+Table1[[#This Row],[Parch]]</f>
        <v>2</v>
      </c>
      <c r="S174" s="2">
        <f ca="1">Table1[[#This Row],[Family_Members]]+RAND()-0.5</f>
        <v>2.2902964714647394</v>
      </c>
    </row>
    <row r="175" spans="1:19" hidden="1" x14ac:dyDescent="0.25">
      <c r="A175">
        <v>174</v>
      </c>
      <c r="B175">
        <v>0</v>
      </c>
      <c r="C175" t="str">
        <f t="shared" si="15"/>
        <v>Died</v>
      </c>
      <c r="D175">
        <v>3</v>
      </c>
      <c r="E175" t="str">
        <f t="shared" si="16"/>
        <v>Third</v>
      </c>
      <c r="F175" t="s">
        <v>269</v>
      </c>
      <c r="G175" t="s">
        <v>13</v>
      </c>
      <c r="H175">
        <v>21</v>
      </c>
      <c r="I175">
        <f t="shared" si="17"/>
        <v>21</v>
      </c>
      <c r="J175">
        <v>0</v>
      </c>
      <c r="K175">
        <v>0</v>
      </c>
      <c r="L175" t="s">
        <v>270</v>
      </c>
      <c r="M175">
        <v>7.9249999999999998</v>
      </c>
      <c r="N175">
        <f t="shared" si="18"/>
        <v>7.9249999999999998</v>
      </c>
      <c r="P175" t="s">
        <v>15</v>
      </c>
      <c r="Q175" t="str">
        <f t="shared" si="19"/>
        <v>Southampton</v>
      </c>
      <c r="R175">
        <f>Table1[[#This Row],[SibSp]]+Table1[[#This Row],[Parch]]</f>
        <v>0</v>
      </c>
      <c r="S175" s="2">
        <f ca="1">Table1[[#This Row],[Family_Members]]+RAND()-0.5</f>
        <v>0.46859985465910969</v>
      </c>
    </row>
    <row r="176" spans="1:19" hidden="1" x14ac:dyDescent="0.25">
      <c r="A176">
        <v>175</v>
      </c>
      <c r="B176">
        <v>0</v>
      </c>
      <c r="C176" t="str">
        <f t="shared" si="15"/>
        <v>Died</v>
      </c>
      <c r="D176">
        <v>1</v>
      </c>
      <c r="E176" t="str">
        <f t="shared" si="16"/>
        <v>First</v>
      </c>
      <c r="F176" t="s">
        <v>271</v>
      </c>
      <c r="G176" t="s">
        <v>13</v>
      </c>
      <c r="H176">
        <v>56</v>
      </c>
      <c r="I176">
        <f t="shared" si="17"/>
        <v>56</v>
      </c>
      <c r="J176">
        <v>0</v>
      </c>
      <c r="K176">
        <v>0</v>
      </c>
      <c r="L176">
        <v>17764</v>
      </c>
      <c r="M176">
        <v>30.695799999999998</v>
      </c>
      <c r="N176">
        <f t="shared" si="18"/>
        <v>30.695799999999998</v>
      </c>
      <c r="O176" t="s">
        <v>272</v>
      </c>
      <c r="P176" t="s">
        <v>20</v>
      </c>
      <c r="Q176" t="str">
        <f t="shared" si="19"/>
        <v>Cherbourg</v>
      </c>
      <c r="R176">
        <f>Table1[[#This Row],[SibSp]]+Table1[[#This Row],[Parch]]</f>
        <v>0</v>
      </c>
      <c r="S176" s="2">
        <f ca="1">Table1[[#This Row],[Family_Members]]+RAND()-0.5</f>
        <v>7.217353109294633E-2</v>
      </c>
    </row>
    <row r="177" spans="1:19" hidden="1" x14ac:dyDescent="0.25">
      <c r="A177">
        <v>176</v>
      </c>
      <c r="B177">
        <v>0</v>
      </c>
      <c r="C177" t="str">
        <f t="shared" si="15"/>
        <v>Died</v>
      </c>
      <c r="D177">
        <v>3</v>
      </c>
      <c r="E177" t="str">
        <f t="shared" si="16"/>
        <v>Third</v>
      </c>
      <c r="F177" t="s">
        <v>273</v>
      </c>
      <c r="G177" t="s">
        <v>13</v>
      </c>
      <c r="H177">
        <v>18</v>
      </c>
      <c r="I177">
        <f t="shared" si="17"/>
        <v>18</v>
      </c>
      <c r="J177">
        <v>1</v>
      </c>
      <c r="K177">
        <v>1</v>
      </c>
      <c r="L177">
        <v>350404</v>
      </c>
      <c r="M177">
        <v>7.8541999999999996</v>
      </c>
      <c r="N177">
        <f t="shared" si="18"/>
        <v>7.8541999999999996</v>
      </c>
      <c r="P177" t="s">
        <v>15</v>
      </c>
      <c r="Q177" t="str">
        <f t="shared" si="19"/>
        <v>Southampton</v>
      </c>
      <c r="R177">
        <f>Table1[[#This Row],[SibSp]]+Table1[[#This Row],[Parch]]</f>
        <v>2</v>
      </c>
      <c r="S177" s="2">
        <f ca="1">Table1[[#This Row],[Family_Members]]+RAND()-0.5</f>
        <v>2.3822349806275587</v>
      </c>
    </row>
    <row r="178" spans="1:19" hidden="1" x14ac:dyDescent="0.25">
      <c r="A178">
        <v>177</v>
      </c>
      <c r="B178">
        <v>0</v>
      </c>
      <c r="C178" t="str">
        <f t="shared" si="15"/>
        <v>Died</v>
      </c>
      <c r="D178">
        <v>3</v>
      </c>
      <c r="E178" t="str">
        <f t="shared" si="16"/>
        <v>Third</v>
      </c>
      <c r="F178" t="s">
        <v>274</v>
      </c>
      <c r="G178" t="s">
        <v>13</v>
      </c>
      <c r="I178">
        <f t="shared" si="17"/>
        <v>29.69911764705882</v>
      </c>
      <c r="J178">
        <v>3</v>
      </c>
      <c r="K178">
        <v>1</v>
      </c>
      <c r="L178">
        <v>4133</v>
      </c>
      <c r="M178">
        <v>25.466699999999999</v>
      </c>
      <c r="N178">
        <f t="shared" si="18"/>
        <v>25.466699999999999</v>
      </c>
      <c r="P178" t="s">
        <v>15</v>
      </c>
      <c r="Q178" t="str">
        <f t="shared" si="19"/>
        <v>Southampton</v>
      </c>
      <c r="R178">
        <f>Table1[[#This Row],[SibSp]]+Table1[[#This Row],[Parch]]</f>
        <v>4</v>
      </c>
      <c r="S178" s="2">
        <f ca="1">Table1[[#This Row],[Family_Members]]+RAND()-0.5</f>
        <v>3.5552655577859102</v>
      </c>
    </row>
    <row r="179" spans="1:19" hidden="1" x14ac:dyDescent="0.25">
      <c r="A179">
        <v>178</v>
      </c>
      <c r="B179">
        <v>0</v>
      </c>
      <c r="C179" t="str">
        <f t="shared" si="15"/>
        <v>Died</v>
      </c>
      <c r="D179">
        <v>1</v>
      </c>
      <c r="E179" t="str">
        <f t="shared" si="16"/>
        <v>First</v>
      </c>
      <c r="F179" t="s">
        <v>275</v>
      </c>
      <c r="G179" t="s">
        <v>17</v>
      </c>
      <c r="H179">
        <v>50</v>
      </c>
      <c r="I179">
        <f t="shared" si="17"/>
        <v>50</v>
      </c>
      <c r="J179">
        <v>0</v>
      </c>
      <c r="K179">
        <v>0</v>
      </c>
      <c r="L179" t="s">
        <v>276</v>
      </c>
      <c r="M179">
        <v>28.712499999999999</v>
      </c>
      <c r="N179">
        <f t="shared" si="18"/>
        <v>28.712499999999999</v>
      </c>
      <c r="O179" t="s">
        <v>277</v>
      </c>
      <c r="P179" t="s">
        <v>20</v>
      </c>
      <c r="Q179" t="str">
        <f t="shared" si="19"/>
        <v>Cherbourg</v>
      </c>
      <c r="R179">
        <f>Table1[[#This Row],[SibSp]]+Table1[[#This Row],[Parch]]</f>
        <v>0</v>
      </c>
      <c r="S179" s="2">
        <f ca="1">Table1[[#This Row],[Family_Members]]+RAND()-0.5</f>
        <v>0.34851311498873783</v>
      </c>
    </row>
    <row r="180" spans="1:19" hidden="1" x14ac:dyDescent="0.25">
      <c r="A180">
        <v>179</v>
      </c>
      <c r="B180">
        <v>0</v>
      </c>
      <c r="C180" t="str">
        <f t="shared" si="15"/>
        <v>Died</v>
      </c>
      <c r="D180">
        <v>2</v>
      </c>
      <c r="E180" t="str">
        <f t="shared" si="16"/>
        <v>Second</v>
      </c>
      <c r="F180" t="s">
        <v>278</v>
      </c>
      <c r="G180" t="s">
        <v>13</v>
      </c>
      <c r="H180">
        <v>30</v>
      </c>
      <c r="I180">
        <f t="shared" si="17"/>
        <v>30</v>
      </c>
      <c r="J180">
        <v>0</v>
      </c>
      <c r="K180">
        <v>0</v>
      </c>
      <c r="L180">
        <v>250653</v>
      </c>
      <c r="M180">
        <v>13</v>
      </c>
      <c r="N180">
        <f t="shared" si="18"/>
        <v>13</v>
      </c>
      <c r="P180" t="s">
        <v>15</v>
      </c>
      <c r="Q180" t="str">
        <f t="shared" si="19"/>
        <v>Southampton</v>
      </c>
      <c r="R180">
        <f>Table1[[#This Row],[SibSp]]+Table1[[#This Row],[Parch]]</f>
        <v>0</v>
      </c>
      <c r="S180" s="2">
        <f ca="1">Table1[[#This Row],[Family_Members]]+RAND()-0.5</f>
        <v>0.24395640324829382</v>
      </c>
    </row>
    <row r="181" spans="1:19" hidden="1" x14ac:dyDescent="0.25">
      <c r="A181">
        <v>180</v>
      </c>
      <c r="B181">
        <v>0</v>
      </c>
      <c r="C181" t="str">
        <f t="shared" si="15"/>
        <v>Died</v>
      </c>
      <c r="D181">
        <v>3</v>
      </c>
      <c r="E181" t="str">
        <f t="shared" si="16"/>
        <v>Third</v>
      </c>
      <c r="F181" t="s">
        <v>279</v>
      </c>
      <c r="G181" t="s">
        <v>13</v>
      </c>
      <c r="H181">
        <v>36</v>
      </c>
      <c r="I181">
        <f t="shared" si="17"/>
        <v>36</v>
      </c>
      <c r="J181">
        <v>0</v>
      </c>
      <c r="K181">
        <v>0</v>
      </c>
      <c r="L181" t="s">
        <v>280</v>
      </c>
      <c r="M181">
        <v>0</v>
      </c>
      <c r="N181">
        <f t="shared" si="18"/>
        <v>0</v>
      </c>
      <c r="P181" t="s">
        <v>15</v>
      </c>
      <c r="Q181" t="str">
        <f t="shared" si="19"/>
        <v>Southampton</v>
      </c>
      <c r="R181">
        <f>Table1[[#This Row],[SibSp]]+Table1[[#This Row],[Parch]]</f>
        <v>0</v>
      </c>
      <c r="S181" s="2">
        <f ca="1">Table1[[#This Row],[Family_Members]]+RAND()-0.5</f>
        <v>-0.4195113312413985</v>
      </c>
    </row>
    <row r="182" spans="1:19" x14ac:dyDescent="0.25">
      <c r="A182">
        <v>348</v>
      </c>
      <c r="B182">
        <v>1</v>
      </c>
      <c r="C182" t="str">
        <f t="shared" si="15"/>
        <v>Survived</v>
      </c>
      <c r="D182">
        <v>3</v>
      </c>
      <c r="E182" t="str">
        <f t="shared" si="16"/>
        <v>Third</v>
      </c>
      <c r="F182" t="s">
        <v>520</v>
      </c>
      <c r="G182" t="s">
        <v>17</v>
      </c>
      <c r="I182">
        <f t="shared" si="17"/>
        <v>29.69911764705882</v>
      </c>
      <c r="J182">
        <v>1</v>
      </c>
      <c r="K182">
        <v>0</v>
      </c>
      <c r="L182">
        <v>386525</v>
      </c>
      <c r="M182">
        <v>16.100000000000001</v>
      </c>
      <c r="N182">
        <f t="shared" si="18"/>
        <v>16.100000000000001</v>
      </c>
      <c r="P182" t="s">
        <v>15</v>
      </c>
      <c r="Q182" t="str">
        <f t="shared" si="19"/>
        <v>Southampton</v>
      </c>
      <c r="R182">
        <f>Table1[[#This Row],[SibSp]]+Table1[[#This Row],[Parch]]</f>
        <v>1</v>
      </c>
      <c r="S182" s="2">
        <f ca="1">Table1[[#This Row],[Family_Members]]+RAND()-0.5</f>
        <v>1.3032059098266866</v>
      </c>
    </row>
    <row r="183" spans="1:19" hidden="1" x14ac:dyDescent="0.25">
      <c r="A183">
        <v>182</v>
      </c>
      <c r="B183">
        <v>0</v>
      </c>
      <c r="C183" t="str">
        <f t="shared" si="15"/>
        <v>Died</v>
      </c>
      <c r="D183">
        <v>2</v>
      </c>
      <c r="E183" t="str">
        <f t="shared" si="16"/>
        <v>Second</v>
      </c>
      <c r="F183" t="s">
        <v>282</v>
      </c>
      <c r="G183" t="s">
        <v>13</v>
      </c>
      <c r="I183">
        <f t="shared" si="17"/>
        <v>29.69911764705882</v>
      </c>
      <c r="J183">
        <v>0</v>
      </c>
      <c r="K183">
        <v>0</v>
      </c>
      <c r="L183" t="s">
        <v>283</v>
      </c>
      <c r="M183">
        <v>15.05</v>
      </c>
      <c r="N183">
        <f t="shared" si="18"/>
        <v>15.05</v>
      </c>
      <c r="P183" t="s">
        <v>20</v>
      </c>
      <c r="Q183" t="str">
        <f t="shared" si="19"/>
        <v>Cherbourg</v>
      </c>
      <c r="R183">
        <f>Table1[[#This Row],[SibSp]]+Table1[[#This Row],[Parch]]</f>
        <v>0</v>
      </c>
      <c r="S183" s="2">
        <f ca="1">Table1[[#This Row],[Family_Members]]+RAND()-0.5</f>
        <v>0.17351189972427339</v>
      </c>
    </row>
    <row r="184" spans="1:19" hidden="1" x14ac:dyDescent="0.25">
      <c r="A184">
        <v>183</v>
      </c>
      <c r="B184">
        <v>0</v>
      </c>
      <c r="C184" t="str">
        <f t="shared" si="15"/>
        <v>Died</v>
      </c>
      <c r="D184">
        <v>3</v>
      </c>
      <c r="E184" t="str">
        <f t="shared" si="16"/>
        <v>Third</v>
      </c>
      <c r="F184" t="s">
        <v>284</v>
      </c>
      <c r="G184" t="s">
        <v>13</v>
      </c>
      <c r="H184">
        <v>9</v>
      </c>
      <c r="I184">
        <f t="shared" si="17"/>
        <v>9</v>
      </c>
      <c r="J184">
        <v>4</v>
      </c>
      <c r="K184">
        <v>2</v>
      </c>
      <c r="L184">
        <v>347077</v>
      </c>
      <c r="M184">
        <v>31.387499999999999</v>
      </c>
      <c r="N184">
        <f t="shared" si="18"/>
        <v>31.387499999999999</v>
      </c>
      <c r="P184" t="s">
        <v>15</v>
      </c>
      <c r="Q184" t="str">
        <f t="shared" si="19"/>
        <v>Southampton</v>
      </c>
      <c r="R184">
        <f>Table1[[#This Row],[SibSp]]+Table1[[#This Row],[Parch]]</f>
        <v>6</v>
      </c>
      <c r="S184" s="2">
        <f ca="1">Table1[[#This Row],[Family_Members]]+RAND()-0.5</f>
        <v>6.3028365869664462</v>
      </c>
    </row>
    <row r="185" spans="1:19" hidden="1" x14ac:dyDescent="0.25">
      <c r="A185">
        <v>184</v>
      </c>
      <c r="B185">
        <v>1</v>
      </c>
      <c r="C185" t="str">
        <f t="shared" si="15"/>
        <v>Survived</v>
      </c>
      <c r="D185">
        <v>2</v>
      </c>
      <c r="E185" t="str">
        <f t="shared" si="16"/>
        <v>Second</v>
      </c>
      <c r="F185" t="s">
        <v>285</v>
      </c>
      <c r="G185" t="s">
        <v>13</v>
      </c>
      <c r="H185">
        <v>1</v>
      </c>
      <c r="I185">
        <f t="shared" si="17"/>
        <v>1</v>
      </c>
      <c r="J185">
        <v>2</v>
      </c>
      <c r="K185">
        <v>1</v>
      </c>
      <c r="L185">
        <v>230136</v>
      </c>
      <c r="M185">
        <v>39</v>
      </c>
      <c r="N185">
        <f t="shared" si="18"/>
        <v>39</v>
      </c>
      <c r="O185" t="s">
        <v>286</v>
      </c>
      <c r="P185" t="s">
        <v>15</v>
      </c>
      <c r="Q185" t="str">
        <f t="shared" si="19"/>
        <v>Southampton</v>
      </c>
      <c r="R185">
        <f>Table1[[#This Row],[SibSp]]+Table1[[#This Row],[Parch]]</f>
        <v>3</v>
      </c>
      <c r="S185" s="2">
        <f ca="1">Table1[[#This Row],[Family_Members]]+RAND()-0.5</f>
        <v>2.6039183151467626</v>
      </c>
    </row>
    <row r="186" spans="1:19" x14ac:dyDescent="0.25">
      <c r="A186">
        <v>359</v>
      </c>
      <c r="B186">
        <v>1</v>
      </c>
      <c r="C186" t="str">
        <f t="shared" si="15"/>
        <v>Survived</v>
      </c>
      <c r="D186">
        <v>3</v>
      </c>
      <c r="E186" t="str">
        <f t="shared" si="16"/>
        <v>Third</v>
      </c>
      <c r="F186" t="s">
        <v>533</v>
      </c>
      <c r="G186" t="s">
        <v>17</v>
      </c>
      <c r="I186">
        <f t="shared" si="17"/>
        <v>29.69911764705882</v>
      </c>
      <c r="J186">
        <v>0</v>
      </c>
      <c r="K186">
        <v>0</v>
      </c>
      <c r="L186">
        <v>330931</v>
      </c>
      <c r="M186">
        <v>7.8792</v>
      </c>
      <c r="N186">
        <f t="shared" si="18"/>
        <v>7.8792</v>
      </c>
      <c r="P186" t="s">
        <v>27</v>
      </c>
      <c r="Q186" t="str">
        <f t="shared" si="19"/>
        <v>Queenstown</v>
      </c>
      <c r="R186">
        <f>Table1[[#This Row],[SibSp]]+Table1[[#This Row],[Parch]]</f>
        <v>0</v>
      </c>
      <c r="S186" s="2">
        <f ca="1">Table1[[#This Row],[Family_Members]]+RAND()-0.5</f>
        <v>-0.43743058007323321</v>
      </c>
    </row>
    <row r="187" spans="1:19" hidden="1" x14ac:dyDescent="0.25">
      <c r="A187">
        <v>186</v>
      </c>
      <c r="B187">
        <v>0</v>
      </c>
      <c r="C187" t="str">
        <f t="shared" si="15"/>
        <v>Died</v>
      </c>
      <c r="D187">
        <v>1</v>
      </c>
      <c r="E187" t="str">
        <f t="shared" si="16"/>
        <v>First</v>
      </c>
      <c r="F187" t="s">
        <v>288</v>
      </c>
      <c r="G187" t="s">
        <v>13</v>
      </c>
      <c r="I187">
        <f t="shared" si="17"/>
        <v>29.69911764705882</v>
      </c>
      <c r="J187">
        <v>0</v>
      </c>
      <c r="K187">
        <v>0</v>
      </c>
      <c r="L187">
        <v>113767</v>
      </c>
      <c r="M187">
        <v>50</v>
      </c>
      <c r="N187">
        <f t="shared" si="18"/>
        <v>50</v>
      </c>
      <c r="O187" t="s">
        <v>289</v>
      </c>
      <c r="P187" t="s">
        <v>15</v>
      </c>
      <c r="Q187" t="str">
        <f t="shared" si="19"/>
        <v>Southampton</v>
      </c>
      <c r="R187">
        <f>Table1[[#This Row],[SibSp]]+Table1[[#This Row],[Parch]]</f>
        <v>0</v>
      </c>
      <c r="S187" s="2">
        <f ca="1">Table1[[#This Row],[Family_Members]]+RAND()-0.5</f>
        <v>9.4813321045238097E-2</v>
      </c>
    </row>
    <row r="188" spans="1:19" x14ac:dyDescent="0.25">
      <c r="A188">
        <v>360</v>
      </c>
      <c r="B188">
        <v>1</v>
      </c>
      <c r="C188" t="str">
        <f t="shared" si="15"/>
        <v>Survived</v>
      </c>
      <c r="D188">
        <v>3</v>
      </c>
      <c r="E188" t="str">
        <f t="shared" si="16"/>
        <v>Third</v>
      </c>
      <c r="F188" t="s">
        <v>534</v>
      </c>
      <c r="G188" t="s">
        <v>17</v>
      </c>
      <c r="I188">
        <f t="shared" si="17"/>
        <v>29.69911764705882</v>
      </c>
      <c r="J188">
        <v>0</v>
      </c>
      <c r="K188">
        <v>0</v>
      </c>
      <c r="L188">
        <v>330980</v>
      </c>
      <c r="M188">
        <v>7.8792</v>
      </c>
      <c r="N188">
        <f t="shared" si="18"/>
        <v>7.8792</v>
      </c>
      <c r="P188" t="s">
        <v>27</v>
      </c>
      <c r="Q188" t="str">
        <f t="shared" si="19"/>
        <v>Queenstown</v>
      </c>
      <c r="R188">
        <f>Table1[[#This Row],[SibSp]]+Table1[[#This Row],[Parch]]</f>
        <v>0</v>
      </c>
      <c r="S188" s="2">
        <f ca="1">Table1[[#This Row],[Family_Members]]+RAND()-0.5</f>
        <v>0.39581376038457294</v>
      </c>
    </row>
    <row r="189" spans="1:19" hidden="1" x14ac:dyDescent="0.25">
      <c r="A189">
        <v>188</v>
      </c>
      <c r="B189">
        <v>1</v>
      </c>
      <c r="C189" t="str">
        <f t="shared" si="15"/>
        <v>Survived</v>
      </c>
      <c r="D189">
        <v>1</v>
      </c>
      <c r="E189" t="str">
        <f t="shared" si="16"/>
        <v>First</v>
      </c>
      <c r="F189" t="s">
        <v>291</v>
      </c>
      <c r="G189" t="s">
        <v>13</v>
      </c>
      <c r="H189">
        <v>45</v>
      </c>
      <c r="I189">
        <f t="shared" si="17"/>
        <v>45</v>
      </c>
      <c r="J189">
        <v>0</v>
      </c>
      <c r="K189">
        <v>0</v>
      </c>
      <c r="L189">
        <v>111428</v>
      </c>
      <c r="M189">
        <v>26.55</v>
      </c>
      <c r="N189">
        <f t="shared" si="18"/>
        <v>26.55</v>
      </c>
      <c r="P189" t="s">
        <v>15</v>
      </c>
      <c r="Q189" t="str">
        <f t="shared" si="19"/>
        <v>Southampton</v>
      </c>
      <c r="R189">
        <f>Table1[[#This Row],[SibSp]]+Table1[[#This Row],[Parch]]</f>
        <v>0</v>
      </c>
      <c r="S189" s="2">
        <f ca="1">Table1[[#This Row],[Family_Members]]+RAND()-0.5</f>
        <v>-0.12125135846980295</v>
      </c>
    </row>
    <row r="190" spans="1:19" hidden="1" x14ac:dyDescent="0.25">
      <c r="A190">
        <v>189</v>
      </c>
      <c r="B190">
        <v>0</v>
      </c>
      <c r="C190" t="str">
        <f t="shared" si="15"/>
        <v>Died</v>
      </c>
      <c r="D190">
        <v>3</v>
      </c>
      <c r="E190" t="str">
        <f t="shared" si="16"/>
        <v>Third</v>
      </c>
      <c r="F190" t="s">
        <v>292</v>
      </c>
      <c r="G190" t="s">
        <v>13</v>
      </c>
      <c r="H190">
        <v>40</v>
      </c>
      <c r="I190">
        <f t="shared" si="17"/>
        <v>40</v>
      </c>
      <c r="J190">
        <v>1</v>
      </c>
      <c r="K190">
        <v>1</v>
      </c>
      <c r="L190">
        <v>364849</v>
      </c>
      <c r="M190">
        <v>15.5</v>
      </c>
      <c r="N190">
        <f t="shared" si="18"/>
        <v>15.5</v>
      </c>
      <c r="P190" t="s">
        <v>27</v>
      </c>
      <c r="Q190" t="str">
        <f t="shared" si="19"/>
        <v>Queenstown</v>
      </c>
      <c r="R190">
        <f>Table1[[#This Row],[SibSp]]+Table1[[#This Row],[Parch]]</f>
        <v>2</v>
      </c>
      <c r="S190" s="2">
        <f ca="1">Table1[[#This Row],[Family_Members]]+RAND()-0.5</f>
        <v>2.1582219539273173</v>
      </c>
    </row>
    <row r="191" spans="1:19" hidden="1" x14ac:dyDescent="0.25">
      <c r="A191">
        <v>190</v>
      </c>
      <c r="B191">
        <v>0</v>
      </c>
      <c r="C191" t="str">
        <f t="shared" si="15"/>
        <v>Died</v>
      </c>
      <c r="D191">
        <v>3</v>
      </c>
      <c r="E191" t="str">
        <f t="shared" si="16"/>
        <v>Third</v>
      </c>
      <c r="F191" t="s">
        <v>293</v>
      </c>
      <c r="G191" t="s">
        <v>13</v>
      </c>
      <c r="H191">
        <v>36</v>
      </c>
      <c r="I191">
        <f t="shared" si="17"/>
        <v>36</v>
      </c>
      <c r="J191">
        <v>0</v>
      </c>
      <c r="K191">
        <v>0</v>
      </c>
      <c r="L191">
        <v>349247</v>
      </c>
      <c r="M191">
        <v>7.8958000000000004</v>
      </c>
      <c r="N191">
        <f t="shared" si="18"/>
        <v>7.8958000000000004</v>
      </c>
      <c r="P191" t="s">
        <v>15</v>
      </c>
      <c r="Q191" t="str">
        <f t="shared" si="19"/>
        <v>Southampton</v>
      </c>
      <c r="R191">
        <f>Table1[[#This Row],[SibSp]]+Table1[[#This Row],[Parch]]</f>
        <v>0</v>
      </c>
      <c r="S191" s="2">
        <f ca="1">Table1[[#This Row],[Family_Members]]+RAND()-0.5</f>
        <v>6.6064194366573847E-2</v>
      </c>
    </row>
    <row r="192" spans="1:19" hidden="1" x14ac:dyDescent="0.25">
      <c r="A192">
        <v>191</v>
      </c>
      <c r="B192">
        <v>1</v>
      </c>
      <c r="C192" t="str">
        <f t="shared" si="15"/>
        <v>Survived</v>
      </c>
      <c r="D192">
        <v>2</v>
      </c>
      <c r="E192" t="str">
        <f t="shared" si="16"/>
        <v>Second</v>
      </c>
      <c r="F192" t="s">
        <v>294</v>
      </c>
      <c r="G192" t="s">
        <v>17</v>
      </c>
      <c r="H192">
        <v>32</v>
      </c>
      <c r="I192">
        <f t="shared" si="17"/>
        <v>32</v>
      </c>
      <c r="J192">
        <v>0</v>
      </c>
      <c r="K192">
        <v>0</v>
      </c>
      <c r="L192">
        <v>234604</v>
      </c>
      <c r="M192">
        <v>13</v>
      </c>
      <c r="N192">
        <f t="shared" si="18"/>
        <v>13</v>
      </c>
      <c r="P192" t="s">
        <v>15</v>
      </c>
      <c r="Q192" t="str">
        <f t="shared" si="19"/>
        <v>Southampton</v>
      </c>
      <c r="R192">
        <f>Table1[[#This Row],[SibSp]]+Table1[[#This Row],[Parch]]</f>
        <v>0</v>
      </c>
      <c r="S192" s="2">
        <f ca="1">Table1[[#This Row],[Family_Members]]+RAND()-0.5</f>
        <v>-0.42798792652364004</v>
      </c>
    </row>
    <row r="193" spans="1:19" hidden="1" x14ac:dyDescent="0.25">
      <c r="A193">
        <v>192</v>
      </c>
      <c r="B193">
        <v>0</v>
      </c>
      <c r="C193" t="str">
        <f t="shared" si="15"/>
        <v>Died</v>
      </c>
      <c r="D193">
        <v>2</v>
      </c>
      <c r="E193" t="str">
        <f t="shared" si="16"/>
        <v>Second</v>
      </c>
      <c r="F193" t="s">
        <v>295</v>
      </c>
      <c r="G193" t="s">
        <v>13</v>
      </c>
      <c r="H193">
        <v>19</v>
      </c>
      <c r="I193">
        <f t="shared" si="17"/>
        <v>19</v>
      </c>
      <c r="J193">
        <v>0</v>
      </c>
      <c r="K193">
        <v>0</v>
      </c>
      <c r="L193">
        <v>28424</v>
      </c>
      <c r="M193">
        <v>13</v>
      </c>
      <c r="N193">
        <f t="shared" si="18"/>
        <v>13</v>
      </c>
      <c r="P193" t="s">
        <v>15</v>
      </c>
      <c r="Q193" t="str">
        <f t="shared" si="19"/>
        <v>Southampton</v>
      </c>
      <c r="R193">
        <f>Table1[[#This Row],[SibSp]]+Table1[[#This Row],[Parch]]</f>
        <v>0</v>
      </c>
      <c r="S193" s="2">
        <f ca="1">Table1[[#This Row],[Family_Members]]+RAND()-0.5</f>
        <v>0.11842251216444333</v>
      </c>
    </row>
    <row r="194" spans="1:19" x14ac:dyDescent="0.25">
      <c r="A194">
        <v>368</v>
      </c>
      <c r="B194">
        <v>1</v>
      </c>
      <c r="C194" t="str">
        <f t="shared" si="15"/>
        <v>Survived</v>
      </c>
      <c r="D194">
        <v>3</v>
      </c>
      <c r="E194" t="str">
        <f t="shared" si="16"/>
        <v>Third</v>
      </c>
      <c r="F194" t="s">
        <v>546</v>
      </c>
      <c r="G194" t="s">
        <v>17</v>
      </c>
      <c r="I194">
        <f t="shared" si="17"/>
        <v>29.69911764705882</v>
      </c>
      <c r="J194">
        <v>0</v>
      </c>
      <c r="K194">
        <v>0</v>
      </c>
      <c r="L194">
        <v>2626</v>
      </c>
      <c r="M194">
        <v>7.2291999999999996</v>
      </c>
      <c r="N194">
        <f t="shared" si="18"/>
        <v>7.2291999999999996</v>
      </c>
      <c r="P194" t="s">
        <v>20</v>
      </c>
      <c r="Q194" t="str">
        <f t="shared" si="19"/>
        <v>Cherbourg</v>
      </c>
      <c r="R194">
        <f>Table1[[#This Row],[SibSp]]+Table1[[#This Row],[Parch]]</f>
        <v>0</v>
      </c>
      <c r="S194" s="2">
        <f ca="1">Table1[[#This Row],[Family_Members]]+RAND()-0.5</f>
        <v>5.8754932335268739E-3</v>
      </c>
    </row>
    <row r="195" spans="1:19" hidden="1" x14ac:dyDescent="0.25">
      <c r="A195">
        <v>194</v>
      </c>
      <c r="B195">
        <v>1</v>
      </c>
      <c r="C195" t="str">
        <f t="shared" si="15"/>
        <v>Survived</v>
      </c>
      <c r="D195">
        <v>2</v>
      </c>
      <c r="E195" t="str">
        <f t="shared" si="16"/>
        <v>Second</v>
      </c>
      <c r="F195" t="s">
        <v>297</v>
      </c>
      <c r="G195" t="s">
        <v>13</v>
      </c>
      <c r="H195">
        <v>3</v>
      </c>
      <c r="I195">
        <f t="shared" si="17"/>
        <v>3</v>
      </c>
      <c r="J195">
        <v>1</v>
      </c>
      <c r="K195">
        <v>1</v>
      </c>
      <c r="L195">
        <v>230080</v>
      </c>
      <c r="M195">
        <v>26</v>
      </c>
      <c r="N195">
        <f t="shared" si="18"/>
        <v>26</v>
      </c>
      <c r="O195" t="s">
        <v>232</v>
      </c>
      <c r="P195" t="s">
        <v>15</v>
      </c>
      <c r="Q195" t="str">
        <f t="shared" si="19"/>
        <v>Southampton</v>
      </c>
      <c r="R195">
        <f>Table1[[#This Row],[SibSp]]+Table1[[#This Row],[Parch]]</f>
        <v>2</v>
      </c>
      <c r="S195" s="2">
        <f ca="1">Table1[[#This Row],[Family_Members]]+RAND()-0.5</f>
        <v>2.100509802185297</v>
      </c>
    </row>
    <row r="196" spans="1:19" hidden="1" x14ac:dyDescent="0.25">
      <c r="A196">
        <v>195</v>
      </c>
      <c r="B196">
        <v>1</v>
      </c>
      <c r="C196" t="str">
        <f t="shared" ref="C196:C259" si="20">IF(B196=1, "Survived", "Died")</f>
        <v>Survived</v>
      </c>
      <c r="D196">
        <v>1</v>
      </c>
      <c r="E196" t="str">
        <f t="shared" ref="E196:E259" si="21">IF(D196=1, "First", IF(D196=2, "Second", IF(D196=3, "Third")))</f>
        <v>First</v>
      </c>
      <c r="F196" t="s">
        <v>298</v>
      </c>
      <c r="G196" t="s">
        <v>17</v>
      </c>
      <c r="H196">
        <v>44</v>
      </c>
      <c r="I196">
        <f t="shared" ref="I196:I259" si="22">IF(H196="",AVERAGE(H:H),H196)</f>
        <v>44</v>
      </c>
      <c r="J196">
        <v>0</v>
      </c>
      <c r="K196">
        <v>0</v>
      </c>
      <c r="L196" t="s">
        <v>299</v>
      </c>
      <c r="M196">
        <v>27.720800000000001</v>
      </c>
      <c r="N196">
        <f t="shared" ref="N196:N259" si="23">IF(M196="",MEDIAN(M:M),M196)</f>
        <v>27.720800000000001</v>
      </c>
      <c r="O196" t="s">
        <v>300</v>
      </c>
      <c r="P196" t="s">
        <v>20</v>
      </c>
      <c r="Q196" t="str">
        <f t="shared" ref="Q196:Q259" si="24">IF(P196="C", "Cherbourg", IF(P196="Q", "Queenstown", IF(P196="S", "Southampton")))</f>
        <v>Cherbourg</v>
      </c>
      <c r="R196">
        <f>Table1[[#This Row],[SibSp]]+Table1[[#This Row],[Parch]]</f>
        <v>0</v>
      </c>
      <c r="S196" s="2">
        <f ca="1">Table1[[#This Row],[Family_Members]]+RAND()-0.5</f>
        <v>-0.44920279678080888</v>
      </c>
    </row>
    <row r="197" spans="1:19" hidden="1" x14ac:dyDescent="0.25">
      <c r="A197">
        <v>196</v>
      </c>
      <c r="B197">
        <v>1</v>
      </c>
      <c r="C197" t="str">
        <f t="shared" si="20"/>
        <v>Survived</v>
      </c>
      <c r="D197">
        <v>1</v>
      </c>
      <c r="E197" t="str">
        <f t="shared" si="21"/>
        <v>First</v>
      </c>
      <c r="F197" t="s">
        <v>301</v>
      </c>
      <c r="G197" t="s">
        <v>17</v>
      </c>
      <c r="H197">
        <v>58</v>
      </c>
      <c r="I197">
        <f t="shared" si="22"/>
        <v>58</v>
      </c>
      <c r="J197">
        <v>0</v>
      </c>
      <c r="K197">
        <v>0</v>
      </c>
      <c r="L197" t="s">
        <v>63</v>
      </c>
      <c r="M197">
        <v>146.52080000000001</v>
      </c>
      <c r="N197">
        <f t="shared" si="23"/>
        <v>146.52080000000001</v>
      </c>
      <c r="O197" t="s">
        <v>302</v>
      </c>
      <c r="P197" t="s">
        <v>20</v>
      </c>
      <c r="Q197" t="str">
        <f t="shared" si="24"/>
        <v>Cherbourg</v>
      </c>
      <c r="R197">
        <f>Table1[[#This Row],[SibSp]]+Table1[[#This Row],[Parch]]</f>
        <v>0</v>
      </c>
      <c r="S197" s="2">
        <f ca="1">Table1[[#This Row],[Family_Members]]+RAND()-0.5</f>
        <v>0.11272311923841483</v>
      </c>
    </row>
    <row r="198" spans="1:19" hidden="1" x14ac:dyDescent="0.25">
      <c r="A198">
        <v>197</v>
      </c>
      <c r="B198">
        <v>0</v>
      </c>
      <c r="C198" t="str">
        <f t="shared" si="20"/>
        <v>Died</v>
      </c>
      <c r="D198">
        <v>3</v>
      </c>
      <c r="E198" t="str">
        <f t="shared" si="21"/>
        <v>Third</v>
      </c>
      <c r="F198" t="s">
        <v>303</v>
      </c>
      <c r="G198" t="s">
        <v>13</v>
      </c>
      <c r="I198">
        <f t="shared" si="22"/>
        <v>29.69911764705882</v>
      </c>
      <c r="J198">
        <v>0</v>
      </c>
      <c r="K198">
        <v>0</v>
      </c>
      <c r="L198">
        <v>368703</v>
      </c>
      <c r="M198">
        <v>7.75</v>
      </c>
      <c r="N198">
        <f t="shared" si="23"/>
        <v>7.75</v>
      </c>
      <c r="P198" t="s">
        <v>27</v>
      </c>
      <c r="Q198" t="str">
        <f t="shared" si="24"/>
        <v>Queenstown</v>
      </c>
      <c r="R198">
        <f>Table1[[#This Row],[SibSp]]+Table1[[#This Row],[Parch]]</f>
        <v>0</v>
      </c>
      <c r="S198" s="2">
        <f ca="1">Table1[[#This Row],[Family_Members]]+RAND()-0.5</f>
        <v>-0.47084312062159694</v>
      </c>
    </row>
    <row r="199" spans="1:19" hidden="1" x14ac:dyDescent="0.25">
      <c r="A199">
        <v>198</v>
      </c>
      <c r="B199">
        <v>0</v>
      </c>
      <c r="C199" t="str">
        <f t="shared" si="20"/>
        <v>Died</v>
      </c>
      <c r="D199">
        <v>3</v>
      </c>
      <c r="E199" t="str">
        <f t="shared" si="21"/>
        <v>Third</v>
      </c>
      <c r="F199" t="s">
        <v>304</v>
      </c>
      <c r="G199" t="s">
        <v>13</v>
      </c>
      <c r="H199">
        <v>42</v>
      </c>
      <c r="I199">
        <f t="shared" si="22"/>
        <v>42</v>
      </c>
      <c r="J199">
        <v>0</v>
      </c>
      <c r="K199">
        <v>1</v>
      </c>
      <c r="L199">
        <v>4579</v>
      </c>
      <c r="M199">
        <v>8.4041999999999994</v>
      </c>
      <c r="N199">
        <f t="shared" si="23"/>
        <v>8.4041999999999994</v>
      </c>
      <c r="P199" t="s">
        <v>15</v>
      </c>
      <c r="Q199" t="str">
        <f t="shared" si="24"/>
        <v>Southampton</v>
      </c>
      <c r="R199">
        <f>Table1[[#This Row],[SibSp]]+Table1[[#This Row],[Parch]]</f>
        <v>1</v>
      </c>
      <c r="S199" s="2">
        <f ca="1">Table1[[#This Row],[Family_Members]]+RAND()-0.5</f>
        <v>0.67095281599582668</v>
      </c>
    </row>
    <row r="200" spans="1:19" x14ac:dyDescent="0.25">
      <c r="A200">
        <v>369</v>
      </c>
      <c r="B200">
        <v>1</v>
      </c>
      <c r="C200" t="str">
        <f t="shared" si="20"/>
        <v>Survived</v>
      </c>
      <c r="D200">
        <v>3</v>
      </c>
      <c r="E200" t="str">
        <f t="shared" si="21"/>
        <v>Third</v>
      </c>
      <c r="F200" t="s">
        <v>547</v>
      </c>
      <c r="G200" t="s">
        <v>17</v>
      </c>
      <c r="I200">
        <f t="shared" si="22"/>
        <v>29.69911764705882</v>
      </c>
      <c r="J200">
        <v>0</v>
      </c>
      <c r="K200">
        <v>0</v>
      </c>
      <c r="L200">
        <v>14313</v>
      </c>
      <c r="M200">
        <v>7.75</v>
      </c>
      <c r="N200">
        <f t="shared" si="23"/>
        <v>7.75</v>
      </c>
      <c r="P200" t="s">
        <v>27</v>
      </c>
      <c r="Q200" t="str">
        <f t="shared" si="24"/>
        <v>Queenstown</v>
      </c>
      <c r="R200">
        <f>Table1[[#This Row],[SibSp]]+Table1[[#This Row],[Parch]]</f>
        <v>0</v>
      </c>
      <c r="S200" s="2">
        <f ca="1">Table1[[#This Row],[Family_Members]]+RAND()-0.5</f>
        <v>-0.22808937704501553</v>
      </c>
    </row>
    <row r="201" spans="1:19" hidden="1" x14ac:dyDescent="0.25">
      <c r="A201">
        <v>200</v>
      </c>
      <c r="B201">
        <v>0</v>
      </c>
      <c r="C201" t="str">
        <f t="shared" si="20"/>
        <v>Died</v>
      </c>
      <c r="D201">
        <v>2</v>
      </c>
      <c r="E201" t="str">
        <f t="shared" si="21"/>
        <v>Second</v>
      </c>
      <c r="F201" t="s">
        <v>306</v>
      </c>
      <c r="G201" t="s">
        <v>17</v>
      </c>
      <c r="H201">
        <v>24</v>
      </c>
      <c r="I201">
        <f t="shared" si="22"/>
        <v>24</v>
      </c>
      <c r="J201">
        <v>0</v>
      </c>
      <c r="K201">
        <v>0</v>
      </c>
      <c r="L201">
        <v>248747</v>
      </c>
      <c r="M201">
        <v>13</v>
      </c>
      <c r="N201">
        <f t="shared" si="23"/>
        <v>13</v>
      </c>
      <c r="P201" t="s">
        <v>15</v>
      </c>
      <c r="Q201" t="str">
        <f t="shared" si="24"/>
        <v>Southampton</v>
      </c>
      <c r="R201">
        <f>Table1[[#This Row],[SibSp]]+Table1[[#This Row],[Parch]]</f>
        <v>0</v>
      </c>
      <c r="S201" s="2">
        <f ca="1">Table1[[#This Row],[Family_Members]]+RAND()-0.5</f>
        <v>0.26896926434129087</v>
      </c>
    </row>
    <row r="202" spans="1:19" hidden="1" x14ac:dyDescent="0.25">
      <c r="A202">
        <v>201</v>
      </c>
      <c r="B202">
        <v>0</v>
      </c>
      <c r="C202" t="str">
        <f t="shared" si="20"/>
        <v>Died</v>
      </c>
      <c r="D202">
        <v>3</v>
      </c>
      <c r="E202" t="str">
        <f t="shared" si="21"/>
        <v>Third</v>
      </c>
      <c r="F202" t="s">
        <v>307</v>
      </c>
      <c r="G202" t="s">
        <v>13</v>
      </c>
      <c r="H202">
        <v>28</v>
      </c>
      <c r="I202">
        <f t="shared" si="22"/>
        <v>28</v>
      </c>
      <c r="J202">
        <v>0</v>
      </c>
      <c r="K202">
        <v>0</v>
      </c>
      <c r="L202">
        <v>345770</v>
      </c>
      <c r="M202">
        <v>9.5</v>
      </c>
      <c r="N202">
        <f t="shared" si="23"/>
        <v>9.5</v>
      </c>
      <c r="P202" t="s">
        <v>15</v>
      </c>
      <c r="Q202" t="str">
        <f t="shared" si="24"/>
        <v>Southampton</v>
      </c>
      <c r="R202">
        <f>Table1[[#This Row],[SibSp]]+Table1[[#This Row],[Parch]]</f>
        <v>0</v>
      </c>
      <c r="S202" s="2">
        <f ca="1">Table1[[#This Row],[Family_Members]]+RAND()-0.5</f>
        <v>7.0891290821376574E-2</v>
      </c>
    </row>
    <row r="203" spans="1:19" hidden="1" x14ac:dyDescent="0.25">
      <c r="A203">
        <v>202</v>
      </c>
      <c r="B203">
        <v>0</v>
      </c>
      <c r="C203" t="str">
        <f t="shared" si="20"/>
        <v>Died</v>
      </c>
      <c r="D203">
        <v>3</v>
      </c>
      <c r="E203" t="str">
        <f t="shared" si="21"/>
        <v>Third</v>
      </c>
      <c r="F203" t="s">
        <v>308</v>
      </c>
      <c r="G203" t="s">
        <v>13</v>
      </c>
      <c r="I203">
        <f t="shared" si="22"/>
        <v>29.69911764705882</v>
      </c>
      <c r="J203">
        <v>8</v>
      </c>
      <c r="K203">
        <v>2</v>
      </c>
      <c r="L203" t="s">
        <v>251</v>
      </c>
      <c r="M203">
        <v>69.55</v>
      </c>
      <c r="N203">
        <f t="shared" si="23"/>
        <v>69.55</v>
      </c>
      <c r="P203" t="s">
        <v>15</v>
      </c>
      <c r="Q203" t="str">
        <f t="shared" si="24"/>
        <v>Southampton</v>
      </c>
      <c r="R203">
        <f>Table1[[#This Row],[SibSp]]+Table1[[#This Row],[Parch]]</f>
        <v>10</v>
      </c>
      <c r="S203" s="2">
        <f ca="1">Table1[[#This Row],[Family_Members]]+RAND()-0.5</f>
        <v>9.9209056429246711</v>
      </c>
    </row>
    <row r="204" spans="1:19" hidden="1" x14ac:dyDescent="0.25">
      <c r="A204">
        <v>203</v>
      </c>
      <c r="B204">
        <v>0</v>
      </c>
      <c r="C204" t="str">
        <f t="shared" si="20"/>
        <v>Died</v>
      </c>
      <c r="D204">
        <v>3</v>
      </c>
      <c r="E204" t="str">
        <f t="shared" si="21"/>
        <v>Third</v>
      </c>
      <c r="F204" t="s">
        <v>309</v>
      </c>
      <c r="G204" t="s">
        <v>13</v>
      </c>
      <c r="H204">
        <v>34</v>
      </c>
      <c r="I204">
        <f t="shared" si="22"/>
        <v>34</v>
      </c>
      <c r="J204">
        <v>0</v>
      </c>
      <c r="K204">
        <v>0</v>
      </c>
      <c r="L204">
        <v>3101264</v>
      </c>
      <c r="M204">
        <v>6.4958</v>
      </c>
      <c r="N204">
        <f t="shared" si="23"/>
        <v>6.4958</v>
      </c>
      <c r="P204" t="s">
        <v>15</v>
      </c>
      <c r="Q204" t="str">
        <f t="shared" si="24"/>
        <v>Southampton</v>
      </c>
      <c r="R204">
        <f>Table1[[#This Row],[SibSp]]+Table1[[#This Row],[Parch]]</f>
        <v>0</v>
      </c>
      <c r="S204" s="2">
        <f ca="1">Table1[[#This Row],[Family_Members]]+RAND()-0.5</f>
        <v>-0.13811408734045949</v>
      </c>
    </row>
    <row r="205" spans="1:19" hidden="1" x14ac:dyDescent="0.25">
      <c r="A205">
        <v>204</v>
      </c>
      <c r="B205">
        <v>0</v>
      </c>
      <c r="C205" t="str">
        <f t="shared" si="20"/>
        <v>Died</v>
      </c>
      <c r="D205">
        <v>3</v>
      </c>
      <c r="E205" t="str">
        <f t="shared" si="21"/>
        <v>Third</v>
      </c>
      <c r="F205" t="s">
        <v>310</v>
      </c>
      <c r="G205" t="s">
        <v>13</v>
      </c>
      <c r="H205">
        <v>45.5</v>
      </c>
      <c r="I205">
        <f t="shared" si="22"/>
        <v>45.5</v>
      </c>
      <c r="J205">
        <v>0</v>
      </c>
      <c r="K205">
        <v>0</v>
      </c>
      <c r="L205">
        <v>2628</v>
      </c>
      <c r="M205">
        <v>7.2249999999999996</v>
      </c>
      <c r="N205">
        <f t="shared" si="23"/>
        <v>7.2249999999999996</v>
      </c>
      <c r="P205" t="s">
        <v>20</v>
      </c>
      <c r="Q205" t="str">
        <f t="shared" si="24"/>
        <v>Cherbourg</v>
      </c>
      <c r="R205">
        <f>Table1[[#This Row],[SibSp]]+Table1[[#This Row],[Parch]]</f>
        <v>0</v>
      </c>
      <c r="S205" s="2">
        <f ca="1">Table1[[#This Row],[Family_Members]]+RAND()-0.5</f>
        <v>-0.31952113131907356</v>
      </c>
    </row>
    <row r="206" spans="1:19" hidden="1" x14ac:dyDescent="0.25">
      <c r="A206">
        <v>205</v>
      </c>
      <c r="B206">
        <v>1</v>
      </c>
      <c r="C206" t="str">
        <f t="shared" si="20"/>
        <v>Survived</v>
      </c>
      <c r="D206">
        <v>3</v>
      </c>
      <c r="E206" t="str">
        <f t="shared" si="21"/>
        <v>Third</v>
      </c>
      <c r="F206" t="s">
        <v>311</v>
      </c>
      <c r="G206" t="s">
        <v>13</v>
      </c>
      <c r="H206">
        <v>18</v>
      </c>
      <c r="I206">
        <f t="shared" si="22"/>
        <v>18</v>
      </c>
      <c r="J206">
        <v>0</v>
      </c>
      <c r="K206">
        <v>0</v>
      </c>
      <c r="L206" t="s">
        <v>312</v>
      </c>
      <c r="M206">
        <v>8.0500000000000007</v>
      </c>
      <c r="N206">
        <f t="shared" si="23"/>
        <v>8.0500000000000007</v>
      </c>
      <c r="P206" t="s">
        <v>15</v>
      </c>
      <c r="Q206" t="str">
        <f t="shared" si="24"/>
        <v>Southampton</v>
      </c>
      <c r="R206">
        <f>Table1[[#This Row],[SibSp]]+Table1[[#This Row],[Parch]]</f>
        <v>0</v>
      </c>
      <c r="S206" s="2">
        <f ca="1">Table1[[#This Row],[Family_Members]]+RAND()-0.5</f>
        <v>-0.27378541488648556</v>
      </c>
    </row>
    <row r="207" spans="1:19" x14ac:dyDescent="0.25">
      <c r="A207">
        <v>377</v>
      </c>
      <c r="B207">
        <v>1</v>
      </c>
      <c r="C207" t="str">
        <f t="shared" si="20"/>
        <v>Survived</v>
      </c>
      <c r="D207">
        <v>3</v>
      </c>
      <c r="E207" t="str">
        <f t="shared" si="21"/>
        <v>Third</v>
      </c>
      <c r="F207" t="s">
        <v>558</v>
      </c>
      <c r="G207" t="s">
        <v>17</v>
      </c>
      <c r="H207">
        <v>22</v>
      </c>
      <c r="I207">
        <f t="shared" si="22"/>
        <v>22</v>
      </c>
      <c r="J207">
        <v>0</v>
      </c>
      <c r="K207">
        <v>0</v>
      </c>
      <c r="L207" t="s">
        <v>559</v>
      </c>
      <c r="M207">
        <v>7.25</v>
      </c>
      <c r="N207">
        <f t="shared" si="23"/>
        <v>7.25</v>
      </c>
      <c r="P207" t="s">
        <v>15</v>
      </c>
      <c r="Q207" t="str">
        <f t="shared" si="24"/>
        <v>Southampton</v>
      </c>
      <c r="R207">
        <f>Table1[[#This Row],[SibSp]]+Table1[[#This Row],[Parch]]</f>
        <v>0</v>
      </c>
      <c r="S207" s="2">
        <f ca="1">Table1[[#This Row],[Family_Members]]+RAND()-0.5</f>
        <v>0.11054644204813602</v>
      </c>
    </row>
    <row r="208" spans="1:19" hidden="1" x14ac:dyDescent="0.25">
      <c r="A208">
        <v>207</v>
      </c>
      <c r="B208">
        <v>0</v>
      </c>
      <c r="C208" t="str">
        <f t="shared" si="20"/>
        <v>Died</v>
      </c>
      <c r="D208">
        <v>3</v>
      </c>
      <c r="E208" t="str">
        <f t="shared" si="21"/>
        <v>Third</v>
      </c>
      <c r="F208" t="s">
        <v>314</v>
      </c>
      <c r="G208" t="s">
        <v>13</v>
      </c>
      <c r="H208">
        <v>32</v>
      </c>
      <c r="I208">
        <f t="shared" si="22"/>
        <v>32</v>
      </c>
      <c r="J208">
        <v>1</v>
      </c>
      <c r="K208">
        <v>0</v>
      </c>
      <c r="L208">
        <v>3101278</v>
      </c>
      <c r="M208">
        <v>15.85</v>
      </c>
      <c r="N208">
        <f t="shared" si="23"/>
        <v>15.85</v>
      </c>
      <c r="P208" t="s">
        <v>15</v>
      </c>
      <c r="Q208" t="str">
        <f t="shared" si="24"/>
        <v>Southampton</v>
      </c>
      <c r="R208">
        <f>Table1[[#This Row],[SibSp]]+Table1[[#This Row],[Parch]]</f>
        <v>1</v>
      </c>
      <c r="S208" s="2">
        <f ca="1">Table1[[#This Row],[Family_Members]]+RAND()-0.5</f>
        <v>0.60918489644468865</v>
      </c>
    </row>
    <row r="209" spans="1:19" hidden="1" x14ac:dyDescent="0.25">
      <c r="A209">
        <v>208</v>
      </c>
      <c r="B209">
        <v>1</v>
      </c>
      <c r="C209" t="str">
        <f t="shared" si="20"/>
        <v>Survived</v>
      </c>
      <c r="D209">
        <v>3</v>
      </c>
      <c r="E209" t="str">
        <f t="shared" si="21"/>
        <v>Third</v>
      </c>
      <c r="F209" t="s">
        <v>315</v>
      </c>
      <c r="G209" t="s">
        <v>13</v>
      </c>
      <c r="H209">
        <v>26</v>
      </c>
      <c r="I209">
        <f t="shared" si="22"/>
        <v>26</v>
      </c>
      <c r="J209">
        <v>0</v>
      </c>
      <c r="K209">
        <v>0</v>
      </c>
      <c r="L209">
        <v>2699</v>
      </c>
      <c r="M209">
        <v>18.787500000000001</v>
      </c>
      <c r="N209">
        <f t="shared" si="23"/>
        <v>18.787500000000001</v>
      </c>
      <c r="P209" t="s">
        <v>20</v>
      </c>
      <c r="Q209" t="str">
        <f t="shared" si="24"/>
        <v>Cherbourg</v>
      </c>
      <c r="R209">
        <f>Table1[[#This Row],[SibSp]]+Table1[[#This Row],[Parch]]</f>
        <v>0</v>
      </c>
      <c r="S209" s="2">
        <f ca="1">Table1[[#This Row],[Family_Members]]+RAND()-0.5</f>
        <v>-0.2658326328470707</v>
      </c>
    </row>
    <row r="210" spans="1:19" x14ac:dyDescent="0.25">
      <c r="A210">
        <v>382</v>
      </c>
      <c r="B210">
        <v>1</v>
      </c>
      <c r="C210" t="str">
        <f t="shared" si="20"/>
        <v>Survived</v>
      </c>
      <c r="D210">
        <v>3</v>
      </c>
      <c r="E210" t="str">
        <f t="shared" si="21"/>
        <v>Third</v>
      </c>
      <c r="F210" t="s">
        <v>566</v>
      </c>
      <c r="G210" t="s">
        <v>17</v>
      </c>
      <c r="H210">
        <v>1</v>
      </c>
      <c r="I210">
        <f t="shared" si="22"/>
        <v>1</v>
      </c>
      <c r="J210">
        <v>0</v>
      </c>
      <c r="K210">
        <v>2</v>
      </c>
      <c r="L210">
        <v>2653</v>
      </c>
      <c r="M210">
        <v>15.7417</v>
      </c>
      <c r="N210">
        <f t="shared" si="23"/>
        <v>15.7417</v>
      </c>
      <c r="P210" t="s">
        <v>20</v>
      </c>
      <c r="Q210" t="str">
        <f t="shared" si="24"/>
        <v>Cherbourg</v>
      </c>
      <c r="R210">
        <f>Table1[[#This Row],[SibSp]]+Table1[[#This Row],[Parch]]</f>
        <v>2</v>
      </c>
      <c r="S210" s="2">
        <f ca="1">Table1[[#This Row],[Family_Members]]+RAND()-0.5</f>
        <v>2.2900796943252235</v>
      </c>
    </row>
    <row r="211" spans="1:19" hidden="1" x14ac:dyDescent="0.25">
      <c r="A211">
        <v>210</v>
      </c>
      <c r="B211">
        <v>1</v>
      </c>
      <c r="C211" t="str">
        <f t="shared" si="20"/>
        <v>Survived</v>
      </c>
      <c r="D211">
        <v>1</v>
      </c>
      <c r="E211" t="str">
        <f t="shared" si="21"/>
        <v>First</v>
      </c>
      <c r="F211" t="s">
        <v>317</v>
      </c>
      <c r="G211" t="s">
        <v>13</v>
      </c>
      <c r="H211">
        <v>40</v>
      </c>
      <c r="I211">
        <f t="shared" si="22"/>
        <v>40</v>
      </c>
      <c r="J211">
        <v>0</v>
      </c>
      <c r="K211">
        <v>0</v>
      </c>
      <c r="L211">
        <v>112277</v>
      </c>
      <c r="M211">
        <v>31</v>
      </c>
      <c r="N211">
        <f t="shared" si="23"/>
        <v>31</v>
      </c>
      <c r="O211" t="s">
        <v>318</v>
      </c>
      <c r="P211" t="s">
        <v>20</v>
      </c>
      <c r="Q211" t="str">
        <f t="shared" si="24"/>
        <v>Cherbourg</v>
      </c>
      <c r="R211">
        <f>Table1[[#This Row],[SibSp]]+Table1[[#This Row],[Parch]]</f>
        <v>0</v>
      </c>
      <c r="S211" s="2">
        <f ca="1">Table1[[#This Row],[Family_Members]]+RAND()-0.5</f>
        <v>0.28271557916108969</v>
      </c>
    </row>
    <row r="212" spans="1:19" hidden="1" x14ac:dyDescent="0.25">
      <c r="A212">
        <v>211</v>
      </c>
      <c r="B212">
        <v>0</v>
      </c>
      <c r="C212" t="str">
        <f t="shared" si="20"/>
        <v>Died</v>
      </c>
      <c r="D212">
        <v>3</v>
      </c>
      <c r="E212" t="str">
        <f t="shared" si="21"/>
        <v>Third</v>
      </c>
      <c r="F212" t="s">
        <v>319</v>
      </c>
      <c r="G212" t="s">
        <v>13</v>
      </c>
      <c r="H212">
        <v>24</v>
      </c>
      <c r="I212">
        <f t="shared" si="22"/>
        <v>24</v>
      </c>
      <c r="J212">
        <v>0</v>
      </c>
      <c r="K212">
        <v>0</v>
      </c>
      <c r="L212" t="s">
        <v>320</v>
      </c>
      <c r="M212">
        <v>7.05</v>
      </c>
      <c r="N212">
        <f t="shared" si="23"/>
        <v>7.05</v>
      </c>
      <c r="P212" t="s">
        <v>15</v>
      </c>
      <c r="Q212" t="str">
        <f t="shared" si="24"/>
        <v>Southampton</v>
      </c>
      <c r="R212">
        <f>Table1[[#This Row],[SibSp]]+Table1[[#This Row],[Parch]]</f>
        <v>0</v>
      </c>
      <c r="S212" s="2">
        <f ca="1">Table1[[#This Row],[Family_Members]]+RAND()-0.5</f>
        <v>0.17650658240156336</v>
      </c>
    </row>
    <row r="213" spans="1:19" hidden="1" x14ac:dyDescent="0.25">
      <c r="A213">
        <v>212</v>
      </c>
      <c r="B213">
        <v>1</v>
      </c>
      <c r="C213" t="str">
        <f t="shared" si="20"/>
        <v>Survived</v>
      </c>
      <c r="D213">
        <v>2</v>
      </c>
      <c r="E213" t="str">
        <f t="shared" si="21"/>
        <v>Second</v>
      </c>
      <c r="F213" t="s">
        <v>321</v>
      </c>
      <c r="G213" t="s">
        <v>17</v>
      </c>
      <c r="H213">
        <v>35</v>
      </c>
      <c r="I213">
        <f t="shared" si="22"/>
        <v>35</v>
      </c>
      <c r="J213">
        <v>0</v>
      </c>
      <c r="K213">
        <v>0</v>
      </c>
      <c r="L213" t="s">
        <v>322</v>
      </c>
      <c r="M213">
        <v>21</v>
      </c>
      <c r="N213">
        <f t="shared" si="23"/>
        <v>21</v>
      </c>
      <c r="P213" t="s">
        <v>15</v>
      </c>
      <c r="Q213" t="str">
        <f t="shared" si="24"/>
        <v>Southampton</v>
      </c>
      <c r="R213">
        <f>Table1[[#This Row],[SibSp]]+Table1[[#This Row],[Parch]]</f>
        <v>0</v>
      </c>
      <c r="S213" s="2">
        <f ca="1">Table1[[#This Row],[Family_Members]]+RAND()-0.5</f>
        <v>0.46876388741109865</v>
      </c>
    </row>
    <row r="214" spans="1:19" hidden="1" x14ac:dyDescent="0.25">
      <c r="A214">
        <v>213</v>
      </c>
      <c r="B214">
        <v>0</v>
      </c>
      <c r="C214" t="str">
        <f t="shared" si="20"/>
        <v>Died</v>
      </c>
      <c r="D214">
        <v>3</v>
      </c>
      <c r="E214" t="str">
        <f t="shared" si="21"/>
        <v>Third</v>
      </c>
      <c r="F214" t="s">
        <v>323</v>
      </c>
      <c r="G214" t="s">
        <v>13</v>
      </c>
      <c r="H214">
        <v>22</v>
      </c>
      <c r="I214">
        <f t="shared" si="22"/>
        <v>22</v>
      </c>
      <c r="J214">
        <v>0</v>
      </c>
      <c r="K214">
        <v>0</v>
      </c>
      <c r="L214" t="s">
        <v>324</v>
      </c>
      <c r="M214">
        <v>7.25</v>
      </c>
      <c r="N214">
        <f t="shared" si="23"/>
        <v>7.25</v>
      </c>
      <c r="P214" t="s">
        <v>15</v>
      </c>
      <c r="Q214" t="str">
        <f t="shared" si="24"/>
        <v>Southampton</v>
      </c>
      <c r="R214">
        <f>Table1[[#This Row],[SibSp]]+Table1[[#This Row],[Parch]]</f>
        <v>0</v>
      </c>
      <c r="S214" s="2">
        <f ca="1">Table1[[#This Row],[Family_Members]]+RAND()-0.5</f>
        <v>0.20778274433999966</v>
      </c>
    </row>
    <row r="215" spans="1:19" hidden="1" x14ac:dyDescent="0.25">
      <c r="A215">
        <v>214</v>
      </c>
      <c r="B215">
        <v>0</v>
      </c>
      <c r="C215" t="str">
        <f t="shared" si="20"/>
        <v>Died</v>
      </c>
      <c r="D215">
        <v>2</v>
      </c>
      <c r="E215" t="str">
        <f t="shared" si="21"/>
        <v>Second</v>
      </c>
      <c r="F215" t="s">
        <v>325</v>
      </c>
      <c r="G215" t="s">
        <v>13</v>
      </c>
      <c r="H215">
        <v>30</v>
      </c>
      <c r="I215">
        <f t="shared" si="22"/>
        <v>30</v>
      </c>
      <c r="J215">
        <v>0</v>
      </c>
      <c r="K215">
        <v>0</v>
      </c>
      <c r="L215">
        <v>250646</v>
      </c>
      <c r="M215">
        <v>13</v>
      </c>
      <c r="N215">
        <f t="shared" si="23"/>
        <v>13</v>
      </c>
      <c r="P215" t="s">
        <v>15</v>
      </c>
      <c r="Q215" t="str">
        <f t="shared" si="24"/>
        <v>Southampton</v>
      </c>
      <c r="R215">
        <f>Table1[[#This Row],[SibSp]]+Table1[[#This Row],[Parch]]</f>
        <v>0</v>
      </c>
      <c r="S215" s="2">
        <f ca="1">Table1[[#This Row],[Family_Members]]+RAND()-0.5</f>
        <v>0.44150965200371517</v>
      </c>
    </row>
    <row r="216" spans="1:19" hidden="1" x14ac:dyDescent="0.25">
      <c r="A216">
        <v>215</v>
      </c>
      <c r="B216">
        <v>0</v>
      </c>
      <c r="C216" t="str">
        <f t="shared" si="20"/>
        <v>Died</v>
      </c>
      <c r="D216">
        <v>3</v>
      </c>
      <c r="E216" t="str">
        <f t="shared" si="21"/>
        <v>Third</v>
      </c>
      <c r="F216" t="s">
        <v>326</v>
      </c>
      <c r="G216" t="s">
        <v>13</v>
      </c>
      <c r="I216">
        <f t="shared" si="22"/>
        <v>29.69911764705882</v>
      </c>
      <c r="J216">
        <v>1</v>
      </c>
      <c r="K216">
        <v>0</v>
      </c>
      <c r="L216">
        <v>367229</v>
      </c>
      <c r="M216">
        <v>7.75</v>
      </c>
      <c r="N216">
        <f t="shared" si="23"/>
        <v>7.75</v>
      </c>
      <c r="P216" t="s">
        <v>27</v>
      </c>
      <c r="Q216" t="str">
        <f t="shared" si="24"/>
        <v>Queenstown</v>
      </c>
      <c r="R216">
        <f>Table1[[#This Row],[SibSp]]+Table1[[#This Row],[Parch]]</f>
        <v>1</v>
      </c>
      <c r="S216" s="2">
        <f ca="1">Table1[[#This Row],[Family_Members]]+RAND()-0.5</f>
        <v>0.78728765952488411</v>
      </c>
    </row>
    <row r="217" spans="1:19" hidden="1" x14ac:dyDescent="0.25">
      <c r="A217">
        <v>216</v>
      </c>
      <c r="B217">
        <v>1</v>
      </c>
      <c r="C217" t="str">
        <f t="shared" si="20"/>
        <v>Survived</v>
      </c>
      <c r="D217">
        <v>1</v>
      </c>
      <c r="E217" t="str">
        <f t="shared" si="21"/>
        <v>First</v>
      </c>
      <c r="F217" t="s">
        <v>327</v>
      </c>
      <c r="G217" t="s">
        <v>17</v>
      </c>
      <c r="H217">
        <v>31</v>
      </c>
      <c r="I217">
        <f t="shared" si="22"/>
        <v>31</v>
      </c>
      <c r="J217">
        <v>1</v>
      </c>
      <c r="K217">
        <v>0</v>
      </c>
      <c r="L217">
        <v>35273</v>
      </c>
      <c r="M217">
        <v>113.27500000000001</v>
      </c>
      <c r="N217">
        <f t="shared" si="23"/>
        <v>113.27500000000001</v>
      </c>
      <c r="O217" t="s">
        <v>328</v>
      </c>
      <c r="P217" t="s">
        <v>20</v>
      </c>
      <c r="Q217" t="str">
        <f t="shared" si="24"/>
        <v>Cherbourg</v>
      </c>
      <c r="R217">
        <f>Table1[[#This Row],[SibSp]]+Table1[[#This Row],[Parch]]</f>
        <v>1</v>
      </c>
      <c r="S217" s="2">
        <f ca="1">Table1[[#This Row],[Family_Members]]+RAND()-0.5</f>
        <v>0.84537854276579116</v>
      </c>
    </row>
    <row r="218" spans="1:19" x14ac:dyDescent="0.25">
      <c r="A218">
        <v>395</v>
      </c>
      <c r="B218">
        <v>1</v>
      </c>
      <c r="C218" t="str">
        <f t="shared" si="20"/>
        <v>Survived</v>
      </c>
      <c r="D218">
        <v>3</v>
      </c>
      <c r="E218" t="str">
        <f t="shared" si="21"/>
        <v>Third</v>
      </c>
      <c r="F218" t="s">
        <v>582</v>
      </c>
      <c r="G218" t="s">
        <v>17</v>
      </c>
      <c r="H218">
        <v>24</v>
      </c>
      <c r="I218">
        <f t="shared" si="22"/>
        <v>24</v>
      </c>
      <c r="J218">
        <v>0</v>
      </c>
      <c r="K218">
        <v>2</v>
      </c>
      <c r="L218" t="s">
        <v>34</v>
      </c>
      <c r="M218">
        <v>16.7</v>
      </c>
      <c r="N218">
        <f t="shared" si="23"/>
        <v>16.7</v>
      </c>
      <c r="O218" t="s">
        <v>35</v>
      </c>
      <c r="P218" t="s">
        <v>15</v>
      </c>
      <c r="Q218" t="str">
        <f t="shared" si="24"/>
        <v>Southampton</v>
      </c>
      <c r="R218">
        <f>Table1[[#This Row],[SibSp]]+Table1[[#This Row],[Parch]]</f>
        <v>2</v>
      </c>
      <c r="S218" s="2">
        <f ca="1">Table1[[#This Row],[Family_Members]]+RAND()-0.5</f>
        <v>1.7026527782048841</v>
      </c>
    </row>
    <row r="219" spans="1:19" hidden="1" x14ac:dyDescent="0.25">
      <c r="A219">
        <v>218</v>
      </c>
      <c r="B219">
        <v>0</v>
      </c>
      <c r="C219" t="str">
        <f t="shared" si="20"/>
        <v>Died</v>
      </c>
      <c r="D219">
        <v>2</v>
      </c>
      <c r="E219" t="str">
        <f t="shared" si="21"/>
        <v>Second</v>
      </c>
      <c r="F219" t="s">
        <v>331</v>
      </c>
      <c r="G219" t="s">
        <v>13</v>
      </c>
      <c r="H219">
        <v>42</v>
      </c>
      <c r="I219">
        <f t="shared" si="22"/>
        <v>42</v>
      </c>
      <c r="J219">
        <v>1</v>
      </c>
      <c r="K219">
        <v>0</v>
      </c>
      <c r="L219">
        <v>243847</v>
      </c>
      <c r="M219">
        <v>27</v>
      </c>
      <c r="N219">
        <f t="shared" si="23"/>
        <v>27</v>
      </c>
      <c r="P219" t="s">
        <v>15</v>
      </c>
      <c r="Q219" t="str">
        <f t="shared" si="24"/>
        <v>Southampton</v>
      </c>
      <c r="R219">
        <f>Table1[[#This Row],[SibSp]]+Table1[[#This Row],[Parch]]</f>
        <v>1</v>
      </c>
      <c r="S219" s="2">
        <f ca="1">Table1[[#This Row],[Family_Members]]+RAND()-0.5</f>
        <v>0.91010720109589238</v>
      </c>
    </row>
    <row r="220" spans="1:19" hidden="1" x14ac:dyDescent="0.25">
      <c r="A220">
        <v>219</v>
      </c>
      <c r="B220">
        <v>1</v>
      </c>
      <c r="C220" t="str">
        <f t="shared" si="20"/>
        <v>Survived</v>
      </c>
      <c r="D220">
        <v>1</v>
      </c>
      <c r="E220" t="str">
        <f t="shared" si="21"/>
        <v>First</v>
      </c>
      <c r="F220" t="s">
        <v>332</v>
      </c>
      <c r="G220" t="s">
        <v>17</v>
      </c>
      <c r="H220">
        <v>32</v>
      </c>
      <c r="I220">
        <f t="shared" si="22"/>
        <v>32</v>
      </c>
      <c r="J220">
        <v>0</v>
      </c>
      <c r="K220">
        <v>0</v>
      </c>
      <c r="L220">
        <v>11813</v>
      </c>
      <c r="M220">
        <v>76.291700000000006</v>
      </c>
      <c r="N220">
        <f t="shared" si="23"/>
        <v>76.291700000000006</v>
      </c>
      <c r="O220" t="s">
        <v>333</v>
      </c>
      <c r="P220" t="s">
        <v>20</v>
      </c>
      <c r="Q220" t="str">
        <f t="shared" si="24"/>
        <v>Cherbourg</v>
      </c>
      <c r="R220">
        <f>Table1[[#This Row],[SibSp]]+Table1[[#This Row],[Parch]]</f>
        <v>0</v>
      </c>
      <c r="S220" s="2">
        <f ca="1">Table1[[#This Row],[Family_Members]]+RAND()-0.5</f>
        <v>0.17980076853799265</v>
      </c>
    </row>
    <row r="221" spans="1:19" hidden="1" x14ac:dyDescent="0.25">
      <c r="A221">
        <v>220</v>
      </c>
      <c r="B221">
        <v>0</v>
      </c>
      <c r="C221" t="str">
        <f t="shared" si="20"/>
        <v>Died</v>
      </c>
      <c r="D221">
        <v>2</v>
      </c>
      <c r="E221" t="str">
        <f t="shared" si="21"/>
        <v>Second</v>
      </c>
      <c r="F221" t="s">
        <v>334</v>
      </c>
      <c r="G221" t="s">
        <v>13</v>
      </c>
      <c r="H221">
        <v>30</v>
      </c>
      <c r="I221">
        <f t="shared" si="22"/>
        <v>30</v>
      </c>
      <c r="J221">
        <v>0</v>
      </c>
      <c r="K221">
        <v>0</v>
      </c>
      <c r="L221" t="s">
        <v>335</v>
      </c>
      <c r="M221">
        <v>10.5</v>
      </c>
      <c r="N221">
        <f t="shared" si="23"/>
        <v>10.5</v>
      </c>
      <c r="P221" t="s">
        <v>15</v>
      </c>
      <c r="Q221" t="str">
        <f t="shared" si="24"/>
        <v>Southampton</v>
      </c>
      <c r="R221">
        <f>Table1[[#This Row],[SibSp]]+Table1[[#This Row],[Parch]]</f>
        <v>0</v>
      </c>
      <c r="S221" s="2">
        <f ca="1">Table1[[#This Row],[Family_Members]]+RAND()-0.5</f>
        <v>-0.44853109462384433</v>
      </c>
    </row>
    <row r="222" spans="1:19" hidden="1" x14ac:dyDescent="0.25">
      <c r="A222">
        <v>221</v>
      </c>
      <c r="B222">
        <v>1</v>
      </c>
      <c r="C222" t="str">
        <f t="shared" si="20"/>
        <v>Survived</v>
      </c>
      <c r="D222">
        <v>3</v>
      </c>
      <c r="E222" t="str">
        <f t="shared" si="21"/>
        <v>Third</v>
      </c>
      <c r="F222" t="s">
        <v>336</v>
      </c>
      <c r="G222" t="s">
        <v>13</v>
      </c>
      <c r="H222">
        <v>16</v>
      </c>
      <c r="I222">
        <f t="shared" si="22"/>
        <v>16</v>
      </c>
      <c r="J222">
        <v>0</v>
      </c>
      <c r="K222">
        <v>0</v>
      </c>
      <c r="L222" t="s">
        <v>337</v>
      </c>
      <c r="M222">
        <v>8.0500000000000007</v>
      </c>
      <c r="N222">
        <f t="shared" si="23"/>
        <v>8.0500000000000007</v>
      </c>
      <c r="P222" t="s">
        <v>15</v>
      </c>
      <c r="Q222" t="str">
        <f t="shared" si="24"/>
        <v>Southampton</v>
      </c>
      <c r="R222">
        <f>Table1[[#This Row],[SibSp]]+Table1[[#This Row],[Parch]]</f>
        <v>0</v>
      </c>
      <c r="S222" s="2">
        <f ca="1">Table1[[#This Row],[Family_Members]]+RAND()-0.5</f>
        <v>0.28439304528210207</v>
      </c>
    </row>
    <row r="223" spans="1:19" hidden="1" x14ac:dyDescent="0.25">
      <c r="A223">
        <v>222</v>
      </c>
      <c r="B223">
        <v>0</v>
      </c>
      <c r="C223" t="str">
        <f t="shared" si="20"/>
        <v>Died</v>
      </c>
      <c r="D223">
        <v>2</v>
      </c>
      <c r="E223" t="str">
        <f t="shared" si="21"/>
        <v>Second</v>
      </c>
      <c r="F223" t="s">
        <v>338</v>
      </c>
      <c r="G223" t="s">
        <v>13</v>
      </c>
      <c r="H223">
        <v>27</v>
      </c>
      <c r="I223">
        <f t="shared" si="22"/>
        <v>27</v>
      </c>
      <c r="J223">
        <v>0</v>
      </c>
      <c r="K223">
        <v>0</v>
      </c>
      <c r="L223">
        <v>220367</v>
      </c>
      <c r="M223">
        <v>13</v>
      </c>
      <c r="N223">
        <f t="shared" si="23"/>
        <v>13</v>
      </c>
      <c r="P223" t="s">
        <v>15</v>
      </c>
      <c r="Q223" t="str">
        <f t="shared" si="24"/>
        <v>Southampton</v>
      </c>
      <c r="R223">
        <f>Table1[[#This Row],[SibSp]]+Table1[[#This Row],[Parch]]</f>
        <v>0</v>
      </c>
      <c r="S223" s="2">
        <f ca="1">Table1[[#This Row],[Family_Members]]+RAND()-0.5</f>
        <v>0.45753792785823244</v>
      </c>
    </row>
    <row r="224" spans="1:19" hidden="1" x14ac:dyDescent="0.25">
      <c r="A224">
        <v>223</v>
      </c>
      <c r="B224">
        <v>0</v>
      </c>
      <c r="C224" t="str">
        <f t="shared" si="20"/>
        <v>Died</v>
      </c>
      <c r="D224">
        <v>3</v>
      </c>
      <c r="E224" t="str">
        <f t="shared" si="21"/>
        <v>Third</v>
      </c>
      <c r="F224" t="s">
        <v>339</v>
      </c>
      <c r="G224" t="s">
        <v>13</v>
      </c>
      <c r="H224">
        <v>51</v>
      </c>
      <c r="I224">
        <f t="shared" si="22"/>
        <v>51</v>
      </c>
      <c r="J224">
        <v>0</v>
      </c>
      <c r="K224">
        <v>0</v>
      </c>
      <c r="L224">
        <v>21440</v>
      </c>
      <c r="M224">
        <v>8.0500000000000007</v>
      </c>
      <c r="N224">
        <f t="shared" si="23"/>
        <v>8.0500000000000007</v>
      </c>
      <c r="P224" t="s">
        <v>15</v>
      </c>
      <c r="Q224" t="str">
        <f t="shared" si="24"/>
        <v>Southampton</v>
      </c>
      <c r="R224">
        <f>Table1[[#This Row],[SibSp]]+Table1[[#This Row],[Parch]]</f>
        <v>0</v>
      </c>
      <c r="S224" s="2">
        <f ca="1">Table1[[#This Row],[Family_Members]]+RAND()-0.5</f>
        <v>0.48529011587040927</v>
      </c>
    </row>
    <row r="225" spans="1:19" hidden="1" x14ac:dyDescent="0.25">
      <c r="A225">
        <v>224</v>
      </c>
      <c r="B225">
        <v>0</v>
      </c>
      <c r="C225" t="str">
        <f t="shared" si="20"/>
        <v>Died</v>
      </c>
      <c r="D225">
        <v>3</v>
      </c>
      <c r="E225" t="str">
        <f t="shared" si="21"/>
        <v>Third</v>
      </c>
      <c r="F225" t="s">
        <v>340</v>
      </c>
      <c r="G225" t="s">
        <v>13</v>
      </c>
      <c r="I225">
        <f t="shared" si="22"/>
        <v>29.69911764705882</v>
      </c>
      <c r="J225">
        <v>0</v>
      </c>
      <c r="K225">
        <v>0</v>
      </c>
      <c r="L225">
        <v>349234</v>
      </c>
      <c r="M225">
        <v>7.8958000000000004</v>
      </c>
      <c r="N225">
        <f t="shared" si="23"/>
        <v>7.8958000000000004</v>
      </c>
      <c r="P225" t="s">
        <v>15</v>
      </c>
      <c r="Q225" t="str">
        <f t="shared" si="24"/>
        <v>Southampton</v>
      </c>
      <c r="R225">
        <f>Table1[[#This Row],[SibSp]]+Table1[[#This Row],[Parch]]</f>
        <v>0</v>
      </c>
      <c r="S225" s="2">
        <f ca="1">Table1[[#This Row],[Family_Members]]+RAND()-0.5</f>
        <v>-0.30513754448782093</v>
      </c>
    </row>
    <row r="226" spans="1:19" hidden="1" x14ac:dyDescent="0.25">
      <c r="A226">
        <v>225</v>
      </c>
      <c r="B226">
        <v>1</v>
      </c>
      <c r="C226" t="str">
        <f t="shared" si="20"/>
        <v>Survived</v>
      </c>
      <c r="D226">
        <v>1</v>
      </c>
      <c r="E226" t="str">
        <f t="shared" si="21"/>
        <v>First</v>
      </c>
      <c r="F226" t="s">
        <v>341</v>
      </c>
      <c r="G226" t="s">
        <v>13</v>
      </c>
      <c r="H226">
        <v>38</v>
      </c>
      <c r="I226">
        <f t="shared" si="22"/>
        <v>38</v>
      </c>
      <c r="J226">
        <v>1</v>
      </c>
      <c r="K226">
        <v>0</v>
      </c>
      <c r="L226">
        <v>19943</v>
      </c>
      <c r="M226">
        <v>90</v>
      </c>
      <c r="N226">
        <f t="shared" si="23"/>
        <v>90</v>
      </c>
      <c r="O226" t="s">
        <v>342</v>
      </c>
      <c r="P226" t="s">
        <v>15</v>
      </c>
      <c r="Q226" t="str">
        <f t="shared" si="24"/>
        <v>Southampton</v>
      </c>
      <c r="R226">
        <f>Table1[[#This Row],[SibSp]]+Table1[[#This Row],[Parch]]</f>
        <v>1</v>
      </c>
      <c r="S226" s="2">
        <f ca="1">Table1[[#This Row],[Family_Members]]+RAND()-0.5</f>
        <v>0.57715261365031134</v>
      </c>
    </row>
    <row r="227" spans="1:19" hidden="1" x14ac:dyDescent="0.25">
      <c r="A227">
        <v>226</v>
      </c>
      <c r="B227">
        <v>0</v>
      </c>
      <c r="C227" t="str">
        <f t="shared" si="20"/>
        <v>Died</v>
      </c>
      <c r="D227">
        <v>3</v>
      </c>
      <c r="E227" t="str">
        <f t="shared" si="21"/>
        <v>Third</v>
      </c>
      <c r="F227" t="s">
        <v>343</v>
      </c>
      <c r="G227" t="s">
        <v>13</v>
      </c>
      <c r="H227">
        <v>22</v>
      </c>
      <c r="I227">
        <f t="shared" si="22"/>
        <v>22</v>
      </c>
      <c r="J227">
        <v>0</v>
      </c>
      <c r="K227">
        <v>0</v>
      </c>
      <c r="L227" t="s">
        <v>344</v>
      </c>
      <c r="M227">
        <v>9.35</v>
      </c>
      <c r="N227">
        <f t="shared" si="23"/>
        <v>9.35</v>
      </c>
      <c r="P227" t="s">
        <v>15</v>
      </c>
      <c r="Q227" t="str">
        <f t="shared" si="24"/>
        <v>Southampton</v>
      </c>
      <c r="R227">
        <f>Table1[[#This Row],[SibSp]]+Table1[[#This Row],[Parch]]</f>
        <v>0</v>
      </c>
      <c r="S227" s="2">
        <f ca="1">Table1[[#This Row],[Family_Members]]+RAND()-0.5</f>
        <v>-0.18273370127126887</v>
      </c>
    </row>
    <row r="228" spans="1:19" hidden="1" x14ac:dyDescent="0.25">
      <c r="A228">
        <v>227</v>
      </c>
      <c r="B228">
        <v>1</v>
      </c>
      <c r="C228" t="str">
        <f t="shared" si="20"/>
        <v>Survived</v>
      </c>
      <c r="D228">
        <v>2</v>
      </c>
      <c r="E228" t="str">
        <f t="shared" si="21"/>
        <v>Second</v>
      </c>
      <c r="F228" t="s">
        <v>345</v>
      </c>
      <c r="G228" t="s">
        <v>13</v>
      </c>
      <c r="H228">
        <v>19</v>
      </c>
      <c r="I228">
        <f t="shared" si="22"/>
        <v>19</v>
      </c>
      <c r="J228">
        <v>0</v>
      </c>
      <c r="K228">
        <v>0</v>
      </c>
      <c r="L228" t="s">
        <v>346</v>
      </c>
      <c r="M228">
        <v>10.5</v>
      </c>
      <c r="N228">
        <f t="shared" si="23"/>
        <v>10.5</v>
      </c>
      <c r="P228" t="s">
        <v>15</v>
      </c>
      <c r="Q228" t="str">
        <f t="shared" si="24"/>
        <v>Southampton</v>
      </c>
      <c r="R228">
        <f>Table1[[#This Row],[SibSp]]+Table1[[#This Row],[Parch]]</f>
        <v>0</v>
      </c>
      <c r="S228" s="2">
        <f ca="1">Table1[[#This Row],[Family_Members]]+RAND()-0.5</f>
        <v>-0.25533599213698266</v>
      </c>
    </row>
    <row r="229" spans="1:19" hidden="1" x14ac:dyDescent="0.25">
      <c r="A229">
        <v>228</v>
      </c>
      <c r="B229">
        <v>0</v>
      </c>
      <c r="C229" t="str">
        <f t="shared" si="20"/>
        <v>Died</v>
      </c>
      <c r="D229">
        <v>3</v>
      </c>
      <c r="E229" t="str">
        <f t="shared" si="21"/>
        <v>Third</v>
      </c>
      <c r="F229" t="s">
        <v>347</v>
      </c>
      <c r="G229" t="s">
        <v>13</v>
      </c>
      <c r="H229">
        <v>20.5</v>
      </c>
      <c r="I229">
        <f t="shared" si="22"/>
        <v>20.5</v>
      </c>
      <c r="J229">
        <v>0</v>
      </c>
      <c r="K229">
        <v>0</v>
      </c>
      <c r="L229" t="s">
        <v>348</v>
      </c>
      <c r="M229">
        <v>7.25</v>
      </c>
      <c r="N229">
        <f t="shared" si="23"/>
        <v>7.25</v>
      </c>
      <c r="P229" t="s">
        <v>15</v>
      </c>
      <c r="Q229" t="str">
        <f t="shared" si="24"/>
        <v>Southampton</v>
      </c>
      <c r="R229">
        <f>Table1[[#This Row],[SibSp]]+Table1[[#This Row],[Parch]]</f>
        <v>0</v>
      </c>
      <c r="S229" s="2">
        <f ca="1">Table1[[#This Row],[Family_Members]]+RAND()-0.5</f>
        <v>0.10434570660341791</v>
      </c>
    </row>
    <row r="230" spans="1:19" hidden="1" x14ac:dyDescent="0.25">
      <c r="A230">
        <v>229</v>
      </c>
      <c r="B230">
        <v>0</v>
      </c>
      <c r="C230" t="str">
        <f t="shared" si="20"/>
        <v>Died</v>
      </c>
      <c r="D230">
        <v>2</v>
      </c>
      <c r="E230" t="str">
        <f t="shared" si="21"/>
        <v>Second</v>
      </c>
      <c r="F230" t="s">
        <v>349</v>
      </c>
      <c r="G230" t="s">
        <v>13</v>
      </c>
      <c r="H230">
        <v>18</v>
      </c>
      <c r="I230">
        <f t="shared" si="22"/>
        <v>18</v>
      </c>
      <c r="J230">
        <v>0</v>
      </c>
      <c r="K230">
        <v>0</v>
      </c>
      <c r="L230">
        <v>236171</v>
      </c>
      <c r="M230">
        <v>13</v>
      </c>
      <c r="N230">
        <f t="shared" si="23"/>
        <v>13</v>
      </c>
      <c r="P230" t="s">
        <v>15</v>
      </c>
      <c r="Q230" t="str">
        <f t="shared" si="24"/>
        <v>Southampton</v>
      </c>
      <c r="R230">
        <f>Table1[[#This Row],[SibSp]]+Table1[[#This Row],[Parch]]</f>
        <v>0</v>
      </c>
      <c r="S230" s="2">
        <f ca="1">Table1[[#This Row],[Family_Members]]+RAND()-0.5</f>
        <v>-0.46807657153864213</v>
      </c>
    </row>
    <row r="231" spans="1:19" x14ac:dyDescent="0.25">
      <c r="A231">
        <v>432</v>
      </c>
      <c r="B231">
        <v>1</v>
      </c>
      <c r="C231" t="str">
        <f t="shared" si="20"/>
        <v>Survived</v>
      </c>
      <c r="D231">
        <v>3</v>
      </c>
      <c r="E231" t="str">
        <f t="shared" si="21"/>
        <v>Third</v>
      </c>
      <c r="F231" t="s">
        <v>625</v>
      </c>
      <c r="G231" t="s">
        <v>17</v>
      </c>
      <c r="I231">
        <f t="shared" si="22"/>
        <v>29.69911764705882</v>
      </c>
      <c r="J231">
        <v>1</v>
      </c>
      <c r="K231">
        <v>0</v>
      </c>
      <c r="L231">
        <v>376564</v>
      </c>
      <c r="M231">
        <v>16.100000000000001</v>
      </c>
      <c r="N231">
        <f t="shared" si="23"/>
        <v>16.100000000000001</v>
      </c>
      <c r="P231" t="s">
        <v>15</v>
      </c>
      <c r="Q231" t="str">
        <f t="shared" si="24"/>
        <v>Southampton</v>
      </c>
      <c r="R231">
        <f>Table1[[#This Row],[SibSp]]+Table1[[#This Row],[Parch]]</f>
        <v>1</v>
      </c>
      <c r="S231" s="2">
        <f ca="1">Table1[[#This Row],[Family_Members]]+RAND()-0.5</f>
        <v>1.0452408552078634</v>
      </c>
    </row>
    <row r="232" spans="1:19" hidden="1" x14ac:dyDescent="0.25">
      <c r="A232">
        <v>231</v>
      </c>
      <c r="B232">
        <v>1</v>
      </c>
      <c r="C232" t="str">
        <f t="shared" si="20"/>
        <v>Survived</v>
      </c>
      <c r="D232">
        <v>1</v>
      </c>
      <c r="E232" t="str">
        <f t="shared" si="21"/>
        <v>First</v>
      </c>
      <c r="F232" t="s">
        <v>351</v>
      </c>
      <c r="G232" t="s">
        <v>17</v>
      </c>
      <c r="H232">
        <v>35</v>
      </c>
      <c r="I232">
        <f t="shared" si="22"/>
        <v>35</v>
      </c>
      <c r="J232">
        <v>1</v>
      </c>
      <c r="K232">
        <v>0</v>
      </c>
      <c r="L232">
        <v>36973</v>
      </c>
      <c r="M232">
        <v>83.474999999999994</v>
      </c>
      <c r="N232">
        <f t="shared" si="23"/>
        <v>83.474999999999994</v>
      </c>
      <c r="O232" t="s">
        <v>110</v>
      </c>
      <c r="P232" t="s">
        <v>15</v>
      </c>
      <c r="Q232" t="str">
        <f t="shared" si="24"/>
        <v>Southampton</v>
      </c>
      <c r="R232">
        <f>Table1[[#This Row],[SibSp]]+Table1[[#This Row],[Parch]]</f>
        <v>1</v>
      </c>
      <c r="S232" s="2">
        <f ca="1">Table1[[#This Row],[Family_Members]]+RAND()-0.5</f>
        <v>0.6604625188607367</v>
      </c>
    </row>
    <row r="233" spans="1:19" hidden="1" x14ac:dyDescent="0.25">
      <c r="A233">
        <v>232</v>
      </c>
      <c r="B233">
        <v>0</v>
      </c>
      <c r="C233" t="str">
        <f t="shared" si="20"/>
        <v>Died</v>
      </c>
      <c r="D233">
        <v>3</v>
      </c>
      <c r="E233" t="str">
        <f t="shared" si="21"/>
        <v>Third</v>
      </c>
      <c r="F233" t="s">
        <v>352</v>
      </c>
      <c r="G233" t="s">
        <v>13</v>
      </c>
      <c r="H233">
        <v>29</v>
      </c>
      <c r="I233">
        <f t="shared" si="22"/>
        <v>29</v>
      </c>
      <c r="J233">
        <v>0</v>
      </c>
      <c r="K233">
        <v>0</v>
      </c>
      <c r="L233">
        <v>347067</v>
      </c>
      <c r="M233">
        <v>7.7750000000000004</v>
      </c>
      <c r="N233">
        <f t="shared" si="23"/>
        <v>7.7750000000000004</v>
      </c>
      <c r="P233" t="s">
        <v>15</v>
      </c>
      <c r="Q233" t="str">
        <f t="shared" si="24"/>
        <v>Southampton</v>
      </c>
      <c r="R233">
        <f>Table1[[#This Row],[SibSp]]+Table1[[#This Row],[Parch]]</f>
        <v>0</v>
      </c>
      <c r="S233" s="2">
        <f ca="1">Table1[[#This Row],[Family_Members]]+RAND()-0.5</f>
        <v>0.34129492188828658</v>
      </c>
    </row>
    <row r="234" spans="1:19" hidden="1" x14ac:dyDescent="0.25">
      <c r="A234">
        <v>233</v>
      </c>
      <c r="B234">
        <v>0</v>
      </c>
      <c r="C234" t="str">
        <f t="shared" si="20"/>
        <v>Died</v>
      </c>
      <c r="D234">
        <v>2</v>
      </c>
      <c r="E234" t="str">
        <f t="shared" si="21"/>
        <v>Second</v>
      </c>
      <c r="F234" t="s">
        <v>353</v>
      </c>
      <c r="G234" t="s">
        <v>13</v>
      </c>
      <c r="H234">
        <v>59</v>
      </c>
      <c r="I234">
        <f t="shared" si="22"/>
        <v>59</v>
      </c>
      <c r="J234">
        <v>0</v>
      </c>
      <c r="K234">
        <v>0</v>
      </c>
      <c r="L234">
        <v>237442</v>
      </c>
      <c r="M234">
        <v>13.5</v>
      </c>
      <c r="N234">
        <f t="shared" si="23"/>
        <v>13.5</v>
      </c>
      <c r="P234" t="s">
        <v>15</v>
      </c>
      <c r="Q234" t="str">
        <f t="shared" si="24"/>
        <v>Southampton</v>
      </c>
      <c r="R234">
        <f>Table1[[#This Row],[SibSp]]+Table1[[#This Row],[Parch]]</f>
        <v>0</v>
      </c>
      <c r="S234" s="2">
        <f ca="1">Table1[[#This Row],[Family_Members]]+RAND()-0.5</f>
        <v>-0.222823538981473</v>
      </c>
    </row>
    <row r="235" spans="1:19" x14ac:dyDescent="0.25">
      <c r="A235">
        <v>449</v>
      </c>
      <c r="B235">
        <v>1</v>
      </c>
      <c r="C235" t="str">
        <f t="shared" si="20"/>
        <v>Survived</v>
      </c>
      <c r="D235">
        <v>3</v>
      </c>
      <c r="E235" t="str">
        <f t="shared" si="21"/>
        <v>Third</v>
      </c>
      <c r="F235" t="s">
        <v>647</v>
      </c>
      <c r="G235" t="s">
        <v>17</v>
      </c>
      <c r="H235">
        <v>5</v>
      </c>
      <c r="I235">
        <f t="shared" si="22"/>
        <v>5</v>
      </c>
      <c r="J235">
        <v>2</v>
      </c>
      <c r="K235">
        <v>1</v>
      </c>
      <c r="L235">
        <v>2666</v>
      </c>
      <c r="M235">
        <v>19.258299999999998</v>
      </c>
      <c r="N235">
        <f t="shared" si="23"/>
        <v>19.258299999999998</v>
      </c>
      <c r="P235" t="s">
        <v>20</v>
      </c>
      <c r="Q235" t="str">
        <f t="shared" si="24"/>
        <v>Cherbourg</v>
      </c>
      <c r="R235">
        <f>Table1[[#This Row],[SibSp]]+Table1[[#This Row],[Parch]]</f>
        <v>3</v>
      </c>
      <c r="S235" s="2">
        <f ca="1">Table1[[#This Row],[Family_Members]]+RAND()-0.5</f>
        <v>2.8758130368009867</v>
      </c>
    </row>
    <row r="236" spans="1:19" hidden="1" x14ac:dyDescent="0.25">
      <c r="A236">
        <v>235</v>
      </c>
      <c r="B236">
        <v>0</v>
      </c>
      <c r="C236" t="str">
        <f t="shared" si="20"/>
        <v>Died</v>
      </c>
      <c r="D236">
        <v>2</v>
      </c>
      <c r="E236" t="str">
        <f t="shared" si="21"/>
        <v>Second</v>
      </c>
      <c r="F236" t="s">
        <v>355</v>
      </c>
      <c r="G236" t="s">
        <v>13</v>
      </c>
      <c r="H236">
        <v>24</v>
      </c>
      <c r="I236">
        <f t="shared" si="22"/>
        <v>24</v>
      </c>
      <c r="J236">
        <v>0</v>
      </c>
      <c r="K236">
        <v>0</v>
      </c>
      <c r="L236" t="s">
        <v>356</v>
      </c>
      <c r="M236">
        <v>10.5</v>
      </c>
      <c r="N236">
        <f t="shared" si="23"/>
        <v>10.5</v>
      </c>
      <c r="P236" t="s">
        <v>15</v>
      </c>
      <c r="Q236" t="str">
        <f t="shared" si="24"/>
        <v>Southampton</v>
      </c>
      <c r="R236">
        <f>Table1[[#This Row],[SibSp]]+Table1[[#This Row],[Parch]]</f>
        <v>0</v>
      </c>
      <c r="S236" s="2">
        <f ca="1">Table1[[#This Row],[Family_Members]]+RAND()-0.5</f>
        <v>-0.46100344092701218</v>
      </c>
    </row>
    <row r="237" spans="1:19" x14ac:dyDescent="0.25">
      <c r="A237">
        <v>470</v>
      </c>
      <c r="B237">
        <v>1</v>
      </c>
      <c r="C237" t="str">
        <f t="shared" si="20"/>
        <v>Survived</v>
      </c>
      <c r="D237">
        <v>3</v>
      </c>
      <c r="E237" t="str">
        <f t="shared" si="21"/>
        <v>Third</v>
      </c>
      <c r="F237" t="s">
        <v>679</v>
      </c>
      <c r="G237" t="s">
        <v>17</v>
      </c>
      <c r="H237">
        <v>0.75</v>
      </c>
      <c r="I237">
        <f t="shared" si="22"/>
        <v>0.75</v>
      </c>
      <c r="J237">
        <v>2</v>
      </c>
      <c r="K237">
        <v>1</v>
      </c>
      <c r="L237">
        <v>2666</v>
      </c>
      <c r="M237">
        <v>19.258299999999998</v>
      </c>
      <c r="N237">
        <f t="shared" si="23"/>
        <v>19.258299999999998</v>
      </c>
      <c r="P237" t="s">
        <v>20</v>
      </c>
      <c r="Q237" t="str">
        <f t="shared" si="24"/>
        <v>Cherbourg</v>
      </c>
      <c r="R237">
        <f>Table1[[#This Row],[SibSp]]+Table1[[#This Row],[Parch]]</f>
        <v>3</v>
      </c>
      <c r="S237" s="2">
        <f ca="1">Table1[[#This Row],[Family_Members]]+RAND()-0.5</f>
        <v>3.000137128348511</v>
      </c>
    </row>
    <row r="238" spans="1:19" hidden="1" x14ac:dyDescent="0.25">
      <c r="A238">
        <v>237</v>
      </c>
      <c r="B238">
        <v>0</v>
      </c>
      <c r="C238" t="str">
        <f t="shared" si="20"/>
        <v>Died</v>
      </c>
      <c r="D238">
        <v>2</v>
      </c>
      <c r="E238" t="str">
        <f t="shared" si="21"/>
        <v>Second</v>
      </c>
      <c r="F238" t="s">
        <v>359</v>
      </c>
      <c r="G238" t="s">
        <v>13</v>
      </c>
      <c r="H238">
        <v>44</v>
      </c>
      <c r="I238">
        <f t="shared" si="22"/>
        <v>44</v>
      </c>
      <c r="J238">
        <v>1</v>
      </c>
      <c r="K238">
        <v>0</v>
      </c>
      <c r="L238">
        <v>26707</v>
      </c>
      <c r="M238">
        <v>26</v>
      </c>
      <c r="N238">
        <f t="shared" si="23"/>
        <v>26</v>
      </c>
      <c r="P238" t="s">
        <v>15</v>
      </c>
      <c r="Q238" t="str">
        <f t="shared" si="24"/>
        <v>Southampton</v>
      </c>
      <c r="R238">
        <f>Table1[[#This Row],[SibSp]]+Table1[[#This Row],[Parch]]</f>
        <v>1</v>
      </c>
      <c r="S238" s="2">
        <f ca="1">Table1[[#This Row],[Family_Members]]+RAND()-0.5</f>
        <v>1.4743271207138817</v>
      </c>
    </row>
    <row r="239" spans="1:19" hidden="1" x14ac:dyDescent="0.25">
      <c r="A239">
        <v>238</v>
      </c>
      <c r="B239">
        <v>1</v>
      </c>
      <c r="C239" t="str">
        <f t="shared" si="20"/>
        <v>Survived</v>
      </c>
      <c r="D239">
        <v>2</v>
      </c>
      <c r="E239" t="str">
        <f t="shared" si="21"/>
        <v>Second</v>
      </c>
      <c r="F239" t="s">
        <v>360</v>
      </c>
      <c r="G239" t="s">
        <v>17</v>
      </c>
      <c r="H239">
        <v>8</v>
      </c>
      <c r="I239">
        <f t="shared" si="22"/>
        <v>8</v>
      </c>
      <c r="J239">
        <v>0</v>
      </c>
      <c r="K239">
        <v>2</v>
      </c>
      <c r="L239" t="s">
        <v>361</v>
      </c>
      <c r="M239">
        <v>26.25</v>
      </c>
      <c r="N239">
        <f t="shared" si="23"/>
        <v>26.25</v>
      </c>
      <c r="P239" t="s">
        <v>15</v>
      </c>
      <c r="Q239" t="str">
        <f t="shared" si="24"/>
        <v>Southampton</v>
      </c>
      <c r="R239">
        <f>Table1[[#This Row],[SibSp]]+Table1[[#This Row],[Parch]]</f>
        <v>2</v>
      </c>
      <c r="S239" s="2">
        <f ca="1">Table1[[#This Row],[Family_Members]]+RAND()-0.5</f>
        <v>2.4237217788409628</v>
      </c>
    </row>
    <row r="240" spans="1:19" hidden="1" x14ac:dyDescent="0.25">
      <c r="A240">
        <v>239</v>
      </c>
      <c r="B240">
        <v>0</v>
      </c>
      <c r="C240" t="str">
        <f t="shared" si="20"/>
        <v>Died</v>
      </c>
      <c r="D240">
        <v>2</v>
      </c>
      <c r="E240" t="str">
        <f t="shared" si="21"/>
        <v>Second</v>
      </c>
      <c r="F240" t="s">
        <v>362</v>
      </c>
      <c r="G240" t="s">
        <v>13</v>
      </c>
      <c r="H240">
        <v>19</v>
      </c>
      <c r="I240">
        <f t="shared" si="22"/>
        <v>19</v>
      </c>
      <c r="J240">
        <v>0</v>
      </c>
      <c r="K240">
        <v>0</v>
      </c>
      <c r="L240">
        <v>28665</v>
      </c>
      <c r="M240">
        <v>10.5</v>
      </c>
      <c r="N240">
        <f t="shared" si="23"/>
        <v>10.5</v>
      </c>
      <c r="P240" t="s">
        <v>15</v>
      </c>
      <c r="Q240" t="str">
        <f t="shared" si="24"/>
        <v>Southampton</v>
      </c>
      <c r="R240">
        <f>Table1[[#This Row],[SibSp]]+Table1[[#This Row],[Parch]]</f>
        <v>0</v>
      </c>
      <c r="S240" s="2">
        <f ca="1">Table1[[#This Row],[Family_Members]]+RAND()-0.5</f>
        <v>0.2117927330141417</v>
      </c>
    </row>
    <row r="241" spans="1:19" hidden="1" x14ac:dyDescent="0.25">
      <c r="A241">
        <v>240</v>
      </c>
      <c r="B241">
        <v>0</v>
      </c>
      <c r="C241" t="str">
        <f t="shared" si="20"/>
        <v>Died</v>
      </c>
      <c r="D241">
        <v>2</v>
      </c>
      <c r="E241" t="str">
        <f t="shared" si="21"/>
        <v>Second</v>
      </c>
      <c r="F241" t="s">
        <v>363</v>
      </c>
      <c r="G241" t="s">
        <v>13</v>
      </c>
      <c r="H241">
        <v>33</v>
      </c>
      <c r="I241">
        <f t="shared" si="22"/>
        <v>33</v>
      </c>
      <c r="J241">
        <v>0</v>
      </c>
      <c r="K241">
        <v>0</v>
      </c>
      <c r="L241" t="s">
        <v>364</v>
      </c>
      <c r="M241">
        <v>12.275</v>
      </c>
      <c r="N241">
        <f t="shared" si="23"/>
        <v>12.275</v>
      </c>
      <c r="P241" t="s">
        <v>15</v>
      </c>
      <c r="Q241" t="str">
        <f t="shared" si="24"/>
        <v>Southampton</v>
      </c>
      <c r="R241">
        <f>Table1[[#This Row],[SibSp]]+Table1[[#This Row],[Parch]]</f>
        <v>0</v>
      </c>
      <c r="S241" s="2">
        <f ca="1">Table1[[#This Row],[Family_Members]]+RAND()-0.5</f>
        <v>-0.25647690770004195</v>
      </c>
    </row>
    <row r="242" spans="1:19" x14ac:dyDescent="0.25">
      <c r="A242">
        <v>480</v>
      </c>
      <c r="B242">
        <v>1</v>
      </c>
      <c r="C242" t="str">
        <f t="shared" si="20"/>
        <v>Survived</v>
      </c>
      <c r="D242">
        <v>3</v>
      </c>
      <c r="E242" t="str">
        <f t="shared" si="21"/>
        <v>Third</v>
      </c>
      <c r="F242" t="s">
        <v>691</v>
      </c>
      <c r="G242" t="s">
        <v>17</v>
      </c>
      <c r="H242">
        <v>2</v>
      </c>
      <c r="I242">
        <f t="shared" si="22"/>
        <v>2</v>
      </c>
      <c r="J242">
        <v>0</v>
      </c>
      <c r="K242">
        <v>1</v>
      </c>
      <c r="L242">
        <v>3101298</v>
      </c>
      <c r="M242">
        <v>12.2875</v>
      </c>
      <c r="N242">
        <f t="shared" si="23"/>
        <v>12.2875</v>
      </c>
      <c r="P242" t="s">
        <v>15</v>
      </c>
      <c r="Q242" t="str">
        <f t="shared" si="24"/>
        <v>Southampton</v>
      </c>
      <c r="R242">
        <f>Table1[[#This Row],[SibSp]]+Table1[[#This Row],[Parch]]</f>
        <v>1</v>
      </c>
      <c r="S242" s="2">
        <f ca="1">Table1[[#This Row],[Family_Members]]+RAND()-0.5</f>
        <v>1.3711213189810376</v>
      </c>
    </row>
    <row r="243" spans="1:19" x14ac:dyDescent="0.25">
      <c r="A243">
        <v>484</v>
      </c>
      <c r="B243">
        <v>1</v>
      </c>
      <c r="C243" t="str">
        <f t="shared" si="20"/>
        <v>Survived</v>
      </c>
      <c r="D243">
        <v>3</v>
      </c>
      <c r="E243" t="str">
        <f t="shared" si="21"/>
        <v>Third</v>
      </c>
      <c r="F243" t="s">
        <v>696</v>
      </c>
      <c r="G243" t="s">
        <v>17</v>
      </c>
      <c r="H243">
        <v>63</v>
      </c>
      <c r="I243">
        <f t="shared" si="22"/>
        <v>63</v>
      </c>
      <c r="J243">
        <v>0</v>
      </c>
      <c r="K243">
        <v>0</v>
      </c>
      <c r="L243">
        <v>4134</v>
      </c>
      <c r="M243">
        <v>9.5875000000000004</v>
      </c>
      <c r="N243">
        <f t="shared" si="23"/>
        <v>9.5875000000000004</v>
      </c>
      <c r="P243" t="s">
        <v>15</v>
      </c>
      <c r="Q243" t="str">
        <f t="shared" si="24"/>
        <v>Southampton</v>
      </c>
      <c r="R243">
        <f>Table1[[#This Row],[SibSp]]+Table1[[#This Row],[Parch]]</f>
        <v>0</v>
      </c>
      <c r="S243" s="2">
        <f ca="1">Table1[[#This Row],[Family_Members]]+RAND()-0.5</f>
        <v>-0.49189516332539951</v>
      </c>
    </row>
    <row r="244" spans="1:19" hidden="1" x14ac:dyDescent="0.25">
      <c r="A244">
        <v>243</v>
      </c>
      <c r="B244">
        <v>0</v>
      </c>
      <c r="C244" t="str">
        <f t="shared" si="20"/>
        <v>Died</v>
      </c>
      <c r="D244">
        <v>2</v>
      </c>
      <c r="E244" t="str">
        <f t="shared" si="21"/>
        <v>Second</v>
      </c>
      <c r="F244" t="s">
        <v>367</v>
      </c>
      <c r="G244" t="s">
        <v>13</v>
      </c>
      <c r="H244">
        <v>29</v>
      </c>
      <c r="I244">
        <f t="shared" si="22"/>
        <v>29</v>
      </c>
      <c r="J244">
        <v>0</v>
      </c>
      <c r="K244">
        <v>0</v>
      </c>
      <c r="L244" t="s">
        <v>368</v>
      </c>
      <c r="M244">
        <v>10.5</v>
      </c>
      <c r="N244">
        <f t="shared" si="23"/>
        <v>10.5</v>
      </c>
      <c r="P244" t="s">
        <v>15</v>
      </c>
      <c r="Q244" t="str">
        <f t="shared" si="24"/>
        <v>Southampton</v>
      </c>
      <c r="R244">
        <f>Table1[[#This Row],[SibSp]]+Table1[[#This Row],[Parch]]</f>
        <v>0</v>
      </c>
      <c r="S244" s="2">
        <f ca="1">Table1[[#This Row],[Family_Members]]+RAND()-0.5</f>
        <v>-0.10331607332802795</v>
      </c>
    </row>
    <row r="245" spans="1:19" hidden="1" x14ac:dyDescent="0.25">
      <c r="A245">
        <v>244</v>
      </c>
      <c r="B245">
        <v>0</v>
      </c>
      <c r="C245" t="str">
        <f t="shared" si="20"/>
        <v>Died</v>
      </c>
      <c r="D245">
        <v>3</v>
      </c>
      <c r="E245" t="str">
        <f t="shared" si="21"/>
        <v>Third</v>
      </c>
      <c r="F245" t="s">
        <v>369</v>
      </c>
      <c r="G245" t="s">
        <v>13</v>
      </c>
      <c r="H245">
        <v>22</v>
      </c>
      <c r="I245">
        <f t="shared" si="22"/>
        <v>22</v>
      </c>
      <c r="J245">
        <v>0</v>
      </c>
      <c r="K245">
        <v>0</v>
      </c>
      <c r="L245" t="s">
        <v>370</v>
      </c>
      <c r="M245">
        <v>7.125</v>
      </c>
      <c r="N245">
        <f t="shared" si="23"/>
        <v>7.125</v>
      </c>
      <c r="P245" t="s">
        <v>15</v>
      </c>
      <c r="Q245" t="str">
        <f t="shared" si="24"/>
        <v>Southampton</v>
      </c>
      <c r="R245">
        <f>Table1[[#This Row],[SibSp]]+Table1[[#This Row],[Parch]]</f>
        <v>0</v>
      </c>
      <c r="S245" s="2">
        <f ca="1">Table1[[#This Row],[Family_Members]]+RAND()-0.5</f>
        <v>0.3293265154682562</v>
      </c>
    </row>
    <row r="246" spans="1:19" hidden="1" x14ac:dyDescent="0.25">
      <c r="A246">
        <v>245</v>
      </c>
      <c r="B246">
        <v>0</v>
      </c>
      <c r="C246" t="str">
        <f t="shared" si="20"/>
        <v>Died</v>
      </c>
      <c r="D246">
        <v>3</v>
      </c>
      <c r="E246" t="str">
        <f t="shared" si="21"/>
        <v>Third</v>
      </c>
      <c r="F246" t="s">
        <v>371</v>
      </c>
      <c r="G246" t="s">
        <v>13</v>
      </c>
      <c r="H246">
        <v>30</v>
      </c>
      <c r="I246">
        <f t="shared" si="22"/>
        <v>30</v>
      </c>
      <c r="J246">
        <v>0</v>
      </c>
      <c r="K246">
        <v>0</v>
      </c>
      <c r="L246">
        <v>2694</v>
      </c>
      <c r="M246">
        <v>7.2249999999999996</v>
      </c>
      <c r="N246">
        <f t="shared" si="23"/>
        <v>7.2249999999999996</v>
      </c>
      <c r="P246" t="s">
        <v>20</v>
      </c>
      <c r="Q246" t="str">
        <f t="shared" si="24"/>
        <v>Cherbourg</v>
      </c>
      <c r="R246">
        <f>Table1[[#This Row],[SibSp]]+Table1[[#This Row],[Parch]]</f>
        <v>0</v>
      </c>
      <c r="S246" s="2">
        <f ca="1">Table1[[#This Row],[Family_Members]]+RAND()-0.5</f>
        <v>0.2039794250242557</v>
      </c>
    </row>
    <row r="247" spans="1:19" hidden="1" x14ac:dyDescent="0.25">
      <c r="A247">
        <v>246</v>
      </c>
      <c r="B247">
        <v>0</v>
      </c>
      <c r="C247" t="str">
        <f t="shared" si="20"/>
        <v>Died</v>
      </c>
      <c r="D247">
        <v>1</v>
      </c>
      <c r="E247" t="str">
        <f t="shared" si="21"/>
        <v>First</v>
      </c>
      <c r="F247" t="s">
        <v>372</v>
      </c>
      <c r="G247" t="s">
        <v>13</v>
      </c>
      <c r="H247">
        <v>44</v>
      </c>
      <c r="I247">
        <f t="shared" si="22"/>
        <v>44</v>
      </c>
      <c r="J247">
        <v>2</v>
      </c>
      <c r="K247">
        <v>0</v>
      </c>
      <c r="L247">
        <v>19928</v>
      </c>
      <c r="M247">
        <v>90</v>
      </c>
      <c r="N247">
        <f t="shared" si="23"/>
        <v>90</v>
      </c>
      <c r="O247" t="s">
        <v>373</v>
      </c>
      <c r="P247" t="s">
        <v>27</v>
      </c>
      <c r="Q247" t="str">
        <f t="shared" si="24"/>
        <v>Queenstown</v>
      </c>
      <c r="R247">
        <f>Table1[[#This Row],[SibSp]]+Table1[[#This Row],[Parch]]</f>
        <v>2</v>
      </c>
      <c r="S247" s="2">
        <f ca="1">Table1[[#This Row],[Family_Members]]+RAND()-0.5</f>
        <v>2.1649768976052544</v>
      </c>
    </row>
    <row r="248" spans="1:19" x14ac:dyDescent="0.25">
      <c r="A248">
        <v>534</v>
      </c>
      <c r="B248">
        <v>1</v>
      </c>
      <c r="C248" t="str">
        <f t="shared" si="20"/>
        <v>Survived</v>
      </c>
      <c r="D248">
        <v>3</v>
      </c>
      <c r="E248" t="str">
        <f t="shared" si="21"/>
        <v>Third</v>
      </c>
      <c r="F248" t="s">
        <v>766</v>
      </c>
      <c r="G248" t="s">
        <v>17</v>
      </c>
      <c r="I248">
        <f t="shared" si="22"/>
        <v>29.69911764705882</v>
      </c>
      <c r="J248">
        <v>0</v>
      </c>
      <c r="K248">
        <v>2</v>
      </c>
      <c r="L248">
        <v>2668</v>
      </c>
      <c r="M248">
        <v>22.3583</v>
      </c>
      <c r="N248">
        <f t="shared" si="23"/>
        <v>22.3583</v>
      </c>
      <c r="P248" t="s">
        <v>20</v>
      </c>
      <c r="Q248" t="str">
        <f t="shared" si="24"/>
        <v>Cherbourg</v>
      </c>
      <c r="R248">
        <f>Table1[[#This Row],[SibSp]]+Table1[[#This Row],[Parch]]</f>
        <v>2</v>
      </c>
      <c r="S248" s="2">
        <f ca="1">Table1[[#This Row],[Family_Members]]+RAND()-0.5</f>
        <v>1.9344440602417712</v>
      </c>
    </row>
    <row r="249" spans="1:19" hidden="1" x14ac:dyDescent="0.25">
      <c r="A249">
        <v>248</v>
      </c>
      <c r="B249">
        <v>1</v>
      </c>
      <c r="C249" t="str">
        <f t="shared" si="20"/>
        <v>Survived</v>
      </c>
      <c r="D249">
        <v>2</v>
      </c>
      <c r="E249" t="str">
        <f t="shared" si="21"/>
        <v>Second</v>
      </c>
      <c r="F249" t="s">
        <v>375</v>
      </c>
      <c r="G249" t="s">
        <v>17</v>
      </c>
      <c r="H249">
        <v>24</v>
      </c>
      <c r="I249">
        <f t="shared" si="22"/>
        <v>24</v>
      </c>
      <c r="J249">
        <v>0</v>
      </c>
      <c r="K249">
        <v>2</v>
      </c>
      <c r="L249">
        <v>250649</v>
      </c>
      <c r="M249">
        <v>14.5</v>
      </c>
      <c r="N249">
        <f t="shared" si="23"/>
        <v>14.5</v>
      </c>
      <c r="P249" t="s">
        <v>15</v>
      </c>
      <c r="Q249" t="str">
        <f t="shared" si="24"/>
        <v>Southampton</v>
      </c>
      <c r="R249">
        <f>Table1[[#This Row],[SibSp]]+Table1[[#This Row],[Parch]]</f>
        <v>2</v>
      </c>
      <c r="S249" s="2">
        <f ca="1">Table1[[#This Row],[Family_Members]]+RAND()-0.5</f>
        <v>2.4551726384782619</v>
      </c>
    </row>
    <row r="250" spans="1:19" hidden="1" x14ac:dyDescent="0.25">
      <c r="A250">
        <v>249</v>
      </c>
      <c r="B250">
        <v>1</v>
      </c>
      <c r="C250" t="str">
        <f t="shared" si="20"/>
        <v>Survived</v>
      </c>
      <c r="D250">
        <v>1</v>
      </c>
      <c r="E250" t="str">
        <f t="shared" si="21"/>
        <v>First</v>
      </c>
      <c r="F250" t="s">
        <v>376</v>
      </c>
      <c r="G250" t="s">
        <v>13</v>
      </c>
      <c r="H250">
        <v>37</v>
      </c>
      <c r="I250">
        <f t="shared" si="22"/>
        <v>37</v>
      </c>
      <c r="J250">
        <v>1</v>
      </c>
      <c r="K250">
        <v>1</v>
      </c>
      <c r="L250">
        <v>11751</v>
      </c>
      <c r="M250">
        <v>52.554200000000002</v>
      </c>
      <c r="N250">
        <f t="shared" si="23"/>
        <v>52.554200000000002</v>
      </c>
      <c r="O250" t="s">
        <v>377</v>
      </c>
      <c r="P250" t="s">
        <v>15</v>
      </c>
      <c r="Q250" t="str">
        <f t="shared" si="24"/>
        <v>Southampton</v>
      </c>
      <c r="R250">
        <f>Table1[[#This Row],[SibSp]]+Table1[[#This Row],[Parch]]</f>
        <v>2</v>
      </c>
      <c r="S250" s="2">
        <f ca="1">Table1[[#This Row],[Family_Members]]+RAND()-0.5</f>
        <v>2.3698935703026152</v>
      </c>
    </row>
    <row r="251" spans="1:19" hidden="1" x14ac:dyDescent="0.25">
      <c r="A251">
        <v>250</v>
      </c>
      <c r="B251">
        <v>0</v>
      </c>
      <c r="C251" t="str">
        <f t="shared" si="20"/>
        <v>Died</v>
      </c>
      <c r="D251">
        <v>2</v>
      </c>
      <c r="E251" t="str">
        <f t="shared" si="21"/>
        <v>Second</v>
      </c>
      <c r="F251" t="s">
        <v>378</v>
      </c>
      <c r="G251" t="s">
        <v>13</v>
      </c>
      <c r="H251">
        <v>54</v>
      </c>
      <c r="I251">
        <f t="shared" si="22"/>
        <v>54</v>
      </c>
      <c r="J251">
        <v>1</v>
      </c>
      <c r="K251">
        <v>0</v>
      </c>
      <c r="L251">
        <v>244252</v>
      </c>
      <c r="M251">
        <v>26</v>
      </c>
      <c r="N251">
        <f t="shared" si="23"/>
        <v>26</v>
      </c>
      <c r="P251" t="s">
        <v>15</v>
      </c>
      <c r="Q251" t="str">
        <f t="shared" si="24"/>
        <v>Southampton</v>
      </c>
      <c r="R251">
        <f>Table1[[#This Row],[SibSp]]+Table1[[#This Row],[Parch]]</f>
        <v>1</v>
      </c>
      <c r="S251" s="2">
        <f ca="1">Table1[[#This Row],[Family_Members]]+RAND()-0.5</f>
        <v>0.84981310901043194</v>
      </c>
    </row>
    <row r="252" spans="1:19" hidden="1" x14ac:dyDescent="0.25">
      <c r="A252">
        <v>251</v>
      </c>
      <c r="B252">
        <v>0</v>
      </c>
      <c r="C252" t="str">
        <f t="shared" si="20"/>
        <v>Died</v>
      </c>
      <c r="D252">
        <v>3</v>
      </c>
      <c r="E252" t="str">
        <f t="shared" si="21"/>
        <v>Third</v>
      </c>
      <c r="F252" t="s">
        <v>379</v>
      </c>
      <c r="G252" t="s">
        <v>13</v>
      </c>
      <c r="I252">
        <f t="shared" si="22"/>
        <v>29.69911764705882</v>
      </c>
      <c r="J252">
        <v>0</v>
      </c>
      <c r="K252">
        <v>0</v>
      </c>
      <c r="L252">
        <v>362316</v>
      </c>
      <c r="M252">
        <v>7.25</v>
      </c>
      <c r="N252">
        <f t="shared" si="23"/>
        <v>7.25</v>
      </c>
      <c r="P252" t="s">
        <v>15</v>
      </c>
      <c r="Q252" t="str">
        <f t="shared" si="24"/>
        <v>Southampton</v>
      </c>
      <c r="R252">
        <f>Table1[[#This Row],[SibSp]]+Table1[[#This Row],[Parch]]</f>
        <v>0</v>
      </c>
      <c r="S252" s="2">
        <f ca="1">Table1[[#This Row],[Family_Members]]+RAND()-0.5</f>
        <v>-0.3873352651573464</v>
      </c>
    </row>
    <row r="253" spans="1:19" x14ac:dyDescent="0.25">
      <c r="A253">
        <v>555</v>
      </c>
      <c r="B253">
        <v>1</v>
      </c>
      <c r="C253" t="str">
        <f t="shared" si="20"/>
        <v>Survived</v>
      </c>
      <c r="D253">
        <v>3</v>
      </c>
      <c r="E253" t="str">
        <f t="shared" si="21"/>
        <v>Third</v>
      </c>
      <c r="F253" t="s">
        <v>795</v>
      </c>
      <c r="G253" t="s">
        <v>17</v>
      </c>
      <c r="H253">
        <v>22</v>
      </c>
      <c r="I253">
        <f t="shared" si="22"/>
        <v>22</v>
      </c>
      <c r="J253">
        <v>0</v>
      </c>
      <c r="K253">
        <v>0</v>
      </c>
      <c r="L253">
        <v>347085</v>
      </c>
      <c r="M253">
        <v>7.7750000000000004</v>
      </c>
      <c r="N253">
        <f t="shared" si="23"/>
        <v>7.7750000000000004</v>
      </c>
      <c r="P253" t="s">
        <v>15</v>
      </c>
      <c r="Q253" t="str">
        <f t="shared" si="24"/>
        <v>Southampton</v>
      </c>
      <c r="R253">
        <f>Table1[[#This Row],[SibSp]]+Table1[[#This Row],[Parch]]</f>
        <v>0</v>
      </c>
      <c r="S253" s="2">
        <f ca="1">Table1[[#This Row],[Family_Members]]+RAND()-0.5</f>
        <v>-0.31772917051327365</v>
      </c>
    </row>
    <row r="254" spans="1:19" hidden="1" x14ac:dyDescent="0.25">
      <c r="A254">
        <v>253</v>
      </c>
      <c r="B254">
        <v>0</v>
      </c>
      <c r="C254" t="str">
        <f t="shared" si="20"/>
        <v>Died</v>
      </c>
      <c r="D254">
        <v>1</v>
      </c>
      <c r="E254" t="str">
        <f t="shared" si="21"/>
        <v>First</v>
      </c>
      <c r="F254" t="s">
        <v>381</v>
      </c>
      <c r="G254" t="s">
        <v>13</v>
      </c>
      <c r="H254">
        <v>62</v>
      </c>
      <c r="I254">
        <f t="shared" si="22"/>
        <v>62</v>
      </c>
      <c r="J254">
        <v>0</v>
      </c>
      <c r="K254">
        <v>0</v>
      </c>
      <c r="L254">
        <v>113514</v>
      </c>
      <c r="M254">
        <v>26.55</v>
      </c>
      <c r="N254">
        <f t="shared" si="23"/>
        <v>26.55</v>
      </c>
      <c r="O254" t="s">
        <v>382</v>
      </c>
      <c r="P254" t="s">
        <v>15</v>
      </c>
      <c r="Q254" t="str">
        <f t="shared" si="24"/>
        <v>Southampton</v>
      </c>
      <c r="R254">
        <f>Table1[[#This Row],[SibSp]]+Table1[[#This Row],[Parch]]</f>
        <v>0</v>
      </c>
      <c r="S254" s="2">
        <f ca="1">Table1[[#This Row],[Family_Members]]+RAND()-0.5</f>
        <v>-8.1920404666970814E-2</v>
      </c>
    </row>
    <row r="255" spans="1:19" hidden="1" x14ac:dyDescent="0.25">
      <c r="A255">
        <v>254</v>
      </c>
      <c r="B255">
        <v>0</v>
      </c>
      <c r="C255" t="str">
        <f t="shared" si="20"/>
        <v>Died</v>
      </c>
      <c r="D255">
        <v>3</v>
      </c>
      <c r="E255" t="str">
        <f t="shared" si="21"/>
        <v>Third</v>
      </c>
      <c r="F255" t="s">
        <v>383</v>
      </c>
      <c r="G255" t="s">
        <v>13</v>
      </c>
      <c r="H255">
        <v>30</v>
      </c>
      <c r="I255">
        <f t="shared" si="22"/>
        <v>30</v>
      </c>
      <c r="J255">
        <v>1</v>
      </c>
      <c r="K255">
        <v>0</v>
      </c>
      <c r="L255" t="s">
        <v>384</v>
      </c>
      <c r="M255">
        <v>16.100000000000001</v>
      </c>
      <c r="N255">
        <f t="shared" si="23"/>
        <v>16.100000000000001</v>
      </c>
      <c r="P255" t="s">
        <v>15</v>
      </c>
      <c r="Q255" t="str">
        <f t="shared" si="24"/>
        <v>Southampton</v>
      </c>
      <c r="R255">
        <f>Table1[[#This Row],[SibSp]]+Table1[[#This Row],[Parch]]</f>
        <v>1</v>
      </c>
      <c r="S255" s="2">
        <f ca="1">Table1[[#This Row],[Family_Members]]+RAND()-0.5</f>
        <v>1.1012100268126588</v>
      </c>
    </row>
    <row r="256" spans="1:19" x14ac:dyDescent="0.25">
      <c r="A256">
        <v>560</v>
      </c>
      <c r="B256">
        <v>1</v>
      </c>
      <c r="C256" t="str">
        <f t="shared" si="20"/>
        <v>Survived</v>
      </c>
      <c r="D256">
        <v>3</v>
      </c>
      <c r="E256" t="str">
        <f t="shared" si="21"/>
        <v>Third</v>
      </c>
      <c r="F256" t="s">
        <v>801</v>
      </c>
      <c r="G256" t="s">
        <v>17</v>
      </c>
      <c r="H256">
        <v>36</v>
      </c>
      <c r="I256">
        <f t="shared" si="22"/>
        <v>36</v>
      </c>
      <c r="J256">
        <v>1</v>
      </c>
      <c r="K256">
        <v>0</v>
      </c>
      <c r="L256">
        <v>345572</v>
      </c>
      <c r="M256">
        <v>17.399999999999999</v>
      </c>
      <c r="N256">
        <f t="shared" si="23"/>
        <v>17.399999999999999</v>
      </c>
      <c r="P256" t="s">
        <v>15</v>
      </c>
      <c r="Q256" t="str">
        <f t="shared" si="24"/>
        <v>Southampton</v>
      </c>
      <c r="R256">
        <f>Table1[[#This Row],[SibSp]]+Table1[[#This Row],[Parch]]</f>
        <v>1</v>
      </c>
      <c r="S256" s="2">
        <f ca="1">Table1[[#This Row],[Family_Members]]+RAND()-0.5</f>
        <v>1.4740811876384714</v>
      </c>
    </row>
    <row r="257" spans="1:19" x14ac:dyDescent="0.25">
      <c r="A257">
        <v>574</v>
      </c>
      <c r="B257">
        <v>1</v>
      </c>
      <c r="C257" t="str">
        <f t="shared" si="20"/>
        <v>Survived</v>
      </c>
      <c r="D257">
        <v>3</v>
      </c>
      <c r="E257" t="str">
        <f t="shared" si="21"/>
        <v>Third</v>
      </c>
      <c r="F257" t="s">
        <v>821</v>
      </c>
      <c r="G257" t="s">
        <v>17</v>
      </c>
      <c r="I257">
        <f t="shared" si="22"/>
        <v>29.69911764705882</v>
      </c>
      <c r="J257">
        <v>0</v>
      </c>
      <c r="K257">
        <v>0</v>
      </c>
      <c r="L257">
        <v>14312</v>
      </c>
      <c r="M257">
        <v>7.75</v>
      </c>
      <c r="N257">
        <f t="shared" si="23"/>
        <v>7.75</v>
      </c>
      <c r="P257" t="s">
        <v>27</v>
      </c>
      <c r="Q257" t="str">
        <f t="shared" si="24"/>
        <v>Queenstown</v>
      </c>
      <c r="R257">
        <f>Table1[[#This Row],[SibSp]]+Table1[[#This Row],[Parch]]</f>
        <v>0</v>
      </c>
      <c r="S257" s="2">
        <f ca="1">Table1[[#This Row],[Family_Members]]+RAND()-0.5</f>
        <v>-0.49020290415670142</v>
      </c>
    </row>
    <row r="258" spans="1:19" hidden="1" x14ac:dyDescent="0.25">
      <c r="A258">
        <v>257</v>
      </c>
      <c r="B258">
        <v>1</v>
      </c>
      <c r="C258" t="str">
        <f t="shared" si="20"/>
        <v>Survived</v>
      </c>
      <c r="D258">
        <v>1</v>
      </c>
      <c r="E258" t="str">
        <f t="shared" si="21"/>
        <v>First</v>
      </c>
      <c r="F258" t="s">
        <v>387</v>
      </c>
      <c r="G258" t="s">
        <v>17</v>
      </c>
      <c r="I258">
        <f t="shared" si="22"/>
        <v>29.69911764705882</v>
      </c>
      <c r="J258">
        <v>0</v>
      </c>
      <c r="K258">
        <v>0</v>
      </c>
      <c r="L258" t="s">
        <v>388</v>
      </c>
      <c r="M258">
        <v>79.2</v>
      </c>
      <c r="N258">
        <f t="shared" si="23"/>
        <v>79.2</v>
      </c>
      <c r="P258" t="s">
        <v>20</v>
      </c>
      <c r="Q258" t="str">
        <f t="shared" si="24"/>
        <v>Cherbourg</v>
      </c>
      <c r="R258">
        <f>Table1[[#This Row],[SibSp]]+Table1[[#This Row],[Parch]]</f>
        <v>0</v>
      </c>
      <c r="S258" s="2">
        <f ca="1">Table1[[#This Row],[Family_Members]]+RAND()-0.5</f>
        <v>-1.1871836947349834E-2</v>
      </c>
    </row>
    <row r="259" spans="1:19" hidden="1" x14ac:dyDescent="0.25">
      <c r="A259">
        <v>258</v>
      </c>
      <c r="B259">
        <v>1</v>
      </c>
      <c r="C259" t="str">
        <f t="shared" si="20"/>
        <v>Survived</v>
      </c>
      <c r="D259">
        <v>1</v>
      </c>
      <c r="E259" t="str">
        <f t="shared" si="21"/>
        <v>First</v>
      </c>
      <c r="F259" t="s">
        <v>389</v>
      </c>
      <c r="G259" t="s">
        <v>17</v>
      </c>
      <c r="H259">
        <v>30</v>
      </c>
      <c r="I259">
        <f t="shared" si="22"/>
        <v>30</v>
      </c>
      <c r="J259">
        <v>0</v>
      </c>
      <c r="K259">
        <v>0</v>
      </c>
      <c r="L259">
        <v>110152</v>
      </c>
      <c r="M259">
        <v>86.5</v>
      </c>
      <c r="N259">
        <f t="shared" si="23"/>
        <v>86.5</v>
      </c>
      <c r="O259" t="s">
        <v>390</v>
      </c>
      <c r="P259" t="s">
        <v>15</v>
      </c>
      <c r="Q259" t="str">
        <f t="shared" si="24"/>
        <v>Southampton</v>
      </c>
      <c r="R259">
        <f>Table1[[#This Row],[SibSp]]+Table1[[#This Row],[Parch]]</f>
        <v>0</v>
      </c>
      <c r="S259" s="2">
        <f ca="1">Table1[[#This Row],[Family_Members]]+RAND()-0.5</f>
        <v>-0.14458703224963942</v>
      </c>
    </row>
    <row r="260" spans="1:19" hidden="1" x14ac:dyDescent="0.25">
      <c r="A260">
        <v>259</v>
      </c>
      <c r="B260">
        <v>1</v>
      </c>
      <c r="C260" t="str">
        <f t="shared" ref="C260:C323" si="25">IF(B260=1, "Survived", "Died")</f>
        <v>Survived</v>
      </c>
      <c r="D260">
        <v>1</v>
      </c>
      <c r="E260" t="str">
        <f t="shared" ref="E260:E323" si="26">IF(D260=1, "First", IF(D260=2, "Second", IF(D260=3, "Third")))</f>
        <v>First</v>
      </c>
      <c r="F260" t="s">
        <v>391</v>
      </c>
      <c r="G260" t="s">
        <v>17</v>
      </c>
      <c r="H260">
        <v>35</v>
      </c>
      <c r="I260">
        <f t="shared" ref="I260:I323" si="27">IF(H260="",AVERAGE(H:H),H260)</f>
        <v>35</v>
      </c>
      <c r="J260">
        <v>0</v>
      </c>
      <c r="K260">
        <v>0</v>
      </c>
      <c r="L260" t="s">
        <v>392</v>
      </c>
      <c r="M260">
        <v>512.32920000000001</v>
      </c>
      <c r="N260">
        <f t="shared" ref="N260:N323" si="28">IF(M260="",MEDIAN(M:M),M260)</f>
        <v>512.32920000000001</v>
      </c>
      <c r="P260" t="s">
        <v>20</v>
      </c>
      <c r="Q260" t="str">
        <f t="shared" ref="Q260:Q323" si="29">IF(P260="C", "Cherbourg", IF(P260="Q", "Queenstown", IF(P260="S", "Southampton")))</f>
        <v>Cherbourg</v>
      </c>
      <c r="R260">
        <f>Table1[[#This Row],[SibSp]]+Table1[[#This Row],[Parch]]</f>
        <v>0</v>
      </c>
      <c r="S260" s="2">
        <f ca="1">Table1[[#This Row],[Family_Members]]+RAND()-0.5</f>
        <v>-0.29460557167043344</v>
      </c>
    </row>
    <row r="261" spans="1:19" hidden="1" x14ac:dyDescent="0.25">
      <c r="A261">
        <v>260</v>
      </c>
      <c r="B261">
        <v>1</v>
      </c>
      <c r="C261" t="str">
        <f t="shared" si="25"/>
        <v>Survived</v>
      </c>
      <c r="D261">
        <v>2</v>
      </c>
      <c r="E261" t="str">
        <f t="shared" si="26"/>
        <v>Second</v>
      </c>
      <c r="F261" t="s">
        <v>393</v>
      </c>
      <c r="G261" t="s">
        <v>17</v>
      </c>
      <c r="H261">
        <v>50</v>
      </c>
      <c r="I261">
        <f t="shared" si="27"/>
        <v>50</v>
      </c>
      <c r="J261">
        <v>0</v>
      </c>
      <c r="K261">
        <v>1</v>
      </c>
      <c r="L261">
        <v>230433</v>
      </c>
      <c r="M261">
        <v>26</v>
      </c>
      <c r="N261">
        <f t="shared" si="28"/>
        <v>26</v>
      </c>
      <c r="P261" t="s">
        <v>15</v>
      </c>
      <c r="Q261" t="str">
        <f t="shared" si="29"/>
        <v>Southampton</v>
      </c>
      <c r="R261">
        <f>Table1[[#This Row],[SibSp]]+Table1[[#This Row],[Parch]]</f>
        <v>1</v>
      </c>
      <c r="S261" s="2">
        <f ca="1">Table1[[#This Row],[Family_Members]]+RAND()-0.5</f>
        <v>1.3727142898208702</v>
      </c>
    </row>
    <row r="262" spans="1:19" hidden="1" x14ac:dyDescent="0.25">
      <c r="A262">
        <v>261</v>
      </c>
      <c r="B262">
        <v>0</v>
      </c>
      <c r="C262" t="str">
        <f t="shared" si="25"/>
        <v>Died</v>
      </c>
      <c r="D262">
        <v>3</v>
      </c>
      <c r="E262" t="str">
        <f t="shared" si="26"/>
        <v>Third</v>
      </c>
      <c r="F262" t="s">
        <v>394</v>
      </c>
      <c r="G262" t="s">
        <v>13</v>
      </c>
      <c r="I262">
        <f t="shared" si="27"/>
        <v>29.69911764705882</v>
      </c>
      <c r="J262">
        <v>0</v>
      </c>
      <c r="K262">
        <v>0</v>
      </c>
      <c r="L262">
        <v>384461</v>
      </c>
      <c r="M262">
        <v>7.75</v>
      </c>
      <c r="N262">
        <f t="shared" si="28"/>
        <v>7.75</v>
      </c>
      <c r="P262" t="s">
        <v>27</v>
      </c>
      <c r="Q262" t="str">
        <f t="shared" si="29"/>
        <v>Queenstown</v>
      </c>
      <c r="R262">
        <f>Table1[[#This Row],[SibSp]]+Table1[[#This Row],[Parch]]</f>
        <v>0</v>
      </c>
      <c r="S262" s="2">
        <f ca="1">Table1[[#This Row],[Family_Members]]+RAND()-0.5</f>
        <v>-0.11750342054440566</v>
      </c>
    </row>
    <row r="263" spans="1:19" hidden="1" x14ac:dyDescent="0.25">
      <c r="A263">
        <v>262</v>
      </c>
      <c r="B263">
        <v>1</v>
      </c>
      <c r="C263" t="str">
        <f t="shared" si="25"/>
        <v>Survived</v>
      </c>
      <c r="D263">
        <v>3</v>
      </c>
      <c r="E263" t="str">
        <f t="shared" si="26"/>
        <v>Third</v>
      </c>
      <c r="F263" t="s">
        <v>395</v>
      </c>
      <c r="G263" t="s">
        <v>13</v>
      </c>
      <c r="H263">
        <v>3</v>
      </c>
      <c r="I263">
        <f t="shared" si="27"/>
        <v>3</v>
      </c>
      <c r="J263">
        <v>4</v>
      </c>
      <c r="K263">
        <v>2</v>
      </c>
      <c r="L263">
        <v>347077</v>
      </c>
      <c r="M263">
        <v>31.387499999999999</v>
      </c>
      <c r="N263">
        <f t="shared" si="28"/>
        <v>31.387499999999999</v>
      </c>
      <c r="P263" t="s">
        <v>15</v>
      </c>
      <c r="Q263" t="str">
        <f t="shared" si="29"/>
        <v>Southampton</v>
      </c>
      <c r="R263">
        <f>Table1[[#This Row],[SibSp]]+Table1[[#This Row],[Parch]]</f>
        <v>6</v>
      </c>
      <c r="S263" s="2">
        <f ca="1">Table1[[#This Row],[Family_Members]]+RAND()-0.5</f>
        <v>5.5822835200119059</v>
      </c>
    </row>
    <row r="264" spans="1:19" hidden="1" x14ac:dyDescent="0.25">
      <c r="A264">
        <v>263</v>
      </c>
      <c r="B264">
        <v>0</v>
      </c>
      <c r="C264" t="str">
        <f t="shared" si="25"/>
        <v>Died</v>
      </c>
      <c r="D264">
        <v>1</v>
      </c>
      <c r="E264" t="str">
        <f t="shared" si="26"/>
        <v>First</v>
      </c>
      <c r="F264" t="s">
        <v>396</v>
      </c>
      <c r="G264" t="s">
        <v>13</v>
      </c>
      <c r="H264">
        <v>52</v>
      </c>
      <c r="I264">
        <f t="shared" si="27"/>
        <v>52</v>
      </c>
      <c r="J264">
        <v>1</v>
      </c>
      <c r="K264">
        <v>1</v>
      </c>
      <c r="L264">
        <v>110413</v>
      </c>
      <c r="M264">
        <v>79.650000000000006</v>
      </c>
      <c r="N264">
        <f t="shared" si="28"/>
        <v>79.650000000000006</v>
      </c>
      <c r="O264" t="s">
        <v>397</v>
      </c>
      <c r="P264" t="s">
        <v>15</v>
      </c>
      <c r="Q264" t="str">
        <f t="shared" si="29"/>
        <v>Southampton</v>
      </c>
      <c r="R264">
        <f>Table1[[#This Row],[SibSp]]+Table1[[#This Row],[Parch]]</f>
        <v>2</v>
      </c>
      <c r="S264" s="2">
        <f ca="1">Table1[[#This Row],[Family_Members]]+RAND()-0.5</f>
        <v>2.466471470963616</v>
      </c>
    </row>
    <row r="265" spans="1:19" hidden="1" x14ac:dyDescent="0.25">
      <c r="A265">
        <v>264</v>
      </c>
      <c r="B265">
        <v>0</v>
      </c>
      <c r="C265" t="str">
        <f t="shared" si="25"/>
        <v>Died</v>
      </c>
      <c r="D265">
        <v>1</v>
      </c>
      <c r="E265" t="str">
        <f t="shared" si="26"/>
        <v>First</v>
      </c>
      <c r="F265" t="s">
        <v>398</v>
      </c>
      <c r="G265" t="s">
        <v>13</v>
      </c>
      <c r="H265">
        <v>40</v>
      </c>
      <c r="I265">
        <f t="shared" si="27"/>
        <v>40</v>
      </c>
      <c r="J265">
        <v>0</v>
      </c>
      <c r="K265">
        <v>0</v>
      </c>
      <c r="L265">
        <v>112059</v>
      </c>
      <c r="M265">
        <v>0</v>
      </c>
      <c r="N265">
        <f t="shared" si="28"/>
        <v>0</v>
      </c>
      <c r="O265" t="s">
        <v>399</v>
      </c>
      <c r="P265" t="s">
        <v>15</v>
      </c>
      <c r="Q265" t="str">
        <f t="shared" si="29"/>
        <v>Southampton</v>
      </c>
      <c r="R265">
        <f>Table1[[#This Row],[SibSp]]+Table1[[#This Row],[Parch]]</f>
        <v>0</v>
      </c>
      <c r="S265" s="2">
        <f ca="1">Table1[[#This Row],[Family_Members]]+RAND()-0.5</f>
        <v>4.4532720991430574E-2</v>
      </c>
    </row>
    <row r="266" spans="1:19" x14ac:dyDescent="0.25">
      <c r="A266">
        <v>613</v>
      </c>
      <c r="B266">
        <v>1</v>
      </c>
      <c r="C266" t="str">
        <f t="shared" si="25"/>
        <v>Survived</v>
      </c>
      <c r="D266">
        <v>3</v>
      </c>
      <c r="E266" t="str">
        <f t="shared" si="26"/>
        <v>Third</v>
      </c>
      <c r="F266" t="s">
        <v>872</v>
      </c>
      <c r="G266" t="s">
        <v>17</v>
      </c>
      <c r="I266">
        <f t="shared" si="27"/>
        <v>29.69911764705882</v>
      </c>
      <c r="J266">
        <v>1</v>
      </c>
      <c r="K266">
        <v>0</v>
      </c>
      <c r="L266">
        <v>367230</v>
      </c>
      <c r="M266">
        <v>15.5</v>
      </c>
      <c r="N266">
        <f t="shared" si="28"/>
        <v>15.5</v>
      </c>
      <c r="P266" t="s">
        <v>27</v>
      </c>
      <c r="Q266" t="str">
        <f t="shared" si="29"/>
        <v>Queenstown</v>
      </c>
      <c r="R266">
        <f>Table1[[#This Row],[SibSp]]+Table1[[#This Row],[Parch]]</f>
        <v>1</v>
      </c>
      <c r="S266" s="2">
        <f ca="1">Table1[[#This Row],[Family_Members]]+RAND()-0.5</f>
        <v>0.76717070822061384</v>
      </c>
    </row>
    <row r="267" spans="1:19" hidden="1" x14ac:dyDescent="0.25">
      <c r="A267">
        <v>266</v>
      </c>
      <c r="B267">
        <v>0</v>
      </c>
      <c r="C267" t="str">
        <f t="shared" si="25"/>
        <v>Died</v>
      </c>
      <c r="D267">
        <v>2</v>
      </c>
      <c r="E267" t="str">
        <f t="shared" si="26"/>
        <v>Second</v>
      </c>
      <c r="F267" t="s">
        <v>401</v>
      </c>
      <c r="G267" t="s">
        <v>13</v>
      </c>
      <c r="H267">
        <v>36</v>
      </c>
      <c r="I267">
        <f t="shared" si="27"/>
        <v>36</v>
      </c>
      <c r="J267">
        <v>0</v>
      </c>
      <c r="K267">
        <v>0</v>
      </c>
      <c r="L267" t="s">
        <v>402</v>
      </c>
      <c r="M267">
        <v>10.5</v>
      </c>
      <c r="N267">
        <f t="shared" si="28"/>
        <v>10.5</v>
      </c>
      <c r="P267" t="s">
        <v>15</v>
      </c>
      <c r="Q267" t="str">
        <f t="shared" si="29"/>
        <v>Southampton</v>
      </c>
      <c r="R267">
        <f>Table1[[#This Row],[SibSp]]+Table1[[#This Row],[Parch]]</f>
        <v>0</v>
      </c>
      <c r="S267" s="2">
        <f ca="1">Table1[[#This Row],[Family_Members]]+RAND()-0.5</f>
        <v>-0.24569763259191801</v>
      </c>
    </row>
    <row r="268" spans="1:19" hidden="1" x14ac:dyDescent="0.25">
      <c r="A268">
        <v>267</v>
      </c>
      <c r="B268">
        <v>0</v>
      </c>
      <c r="C268" t="str">
        <f t="shared" si="25"/>
        <v>Died</v>
      </c>
      <c r="D268">
        <v>3</v>
      </c>
      <c r="E268" t="str">
        <f t="shared" si="26"/>
        <v>Third</v>
      </c>
      <c r="F268" t="s">
        <v>403</v>
      </c>
      <c r="G268" t="s">
        <v>13</v>
      </c>
      <c r="H268">
        <v>16</v>
      </c>
      <c r="I268">
        <f t="shared" si="27"/>
        <v>16</v>
      </c>
      <c r="J268">
        <v>4</v>
      </c>
      <c r="K268">
        <v>1</v>
      </c>
      <c r="L268">
        <v>3101295</v>
      </c>
      <c r="M268">
        <v>39.6875</v>
      </c>
      <c r="N268">
        <f t="shared" si="28"/>
        <v>39.6875</v>
      </c>
      <c r="P268" t="s">
        <v>15</v>
      </c>
      <c r="Q268" t="str">
        <f t="shared" si="29"/>
        <v>Southampton</v>
      </c>
      <c r="R268">
        <f>Table1[[#This Row],[SibSp]]+Table1[[#This Row],[Parch]]</f>
        <v>5</v>
      </c>
      <c r="S268" s="2">
        <f ca="1">Table1[[#This Row],[Family_Members]]+RAND()-0.5</f>
        <v>5.4199584950072461</v>
      </c>
    </row>
    <row r="269" spans="1:19" hidden="1" x14ac:dyDescent="0.25">
      <c r="A269">
        <v>268</v>
      </c>
      <c r="B269">
        <v>1</v>
      </c>
      <c r="C269" t="str">
        <f t="shared" si="25"/>
        <v>Survived</v>
      </c>
      <c r="D269">
        <v>3</v>
      </c>
      <c r="E269" t="str">
        <f t="shared" si="26"/>
        <v>Third</v>
      </c>
      <c r="F269" t="s">
        <v>404</v>
      </c>
      <c r="G269" t="s">
        <v>13</v>
      </c>
      <c r="H269">
        <v>25</v>
      </c>
      <c r="I269">
        <f t="shared" si="27"/>
        <v>25</v>
      </c>
      <c r="J269">
        <v>1</v>
      </c>
      <c r="K269">
        <v>0</v>
      </c>
      <c r="L269">
        <v>347083</v>
      </c>
      <c r="M269">
        <v>7.7750000000000004</v>
      </c>
      <c r="N269">
        <f t="shared" si="28"/>
        <v>7.7750000000000004</v>
      </c>
      <c r="P269" t="s">
        <v>15</v>
      </c>
      <c r="Q269" t="str">
        <f t="shared" si="29"/>
        <v>Southampton</v>
      </c>
      <c r="R269">
        <f>Table1[[#This Row],[SibSp]]+Table1[[#This Row],[Parch]]</f>
        <v>1</v>
      </c>
      <c r="S269" s="2">
        <f ca="1">Table1[[#This Row],[Family_Members]]+RAND()-0.5</f>
        <v>1.4273359672642929</v>
      </c>
    </row>
    <row r="270" spans="1:19" hidden="1" x14ac:dyDescent="0.25">
      <c r="A270">
        <v>269</v>
      </c>
      <c r="B270">
        <v>1</v>
      </c>
      <c r="C270" t="str">
        <f t="shared" si="25"/>
        <v>Survived</v>
      </c>
      <c r="D270">
        <v>1</v>
      </c>
      <c r="E270" t="str">
        <f t="shared" si="26"/>
        <v>First</v>
      </c>
      <c r="F270" t="s">
        <v>405</v>
      </c>
      <c r="G270" t="s">
        <v>17</v>
      </c>
      <c r="H270">
        <v>58</v>
      </c>
      <c r="I270">
        <f t="shared" si="27"/>
        <v>58</v>
      </c>
      <c r="J270">
        <v>0</v>
      </c>
      <c r="K270">
        <v>1</v>
      </c>
      <c r="L270" t="s">
        <v>406</v>
      </c>
      <c r="M270">
        <v>153.46250000000001</v>
      </c>
      <c r="N270">
        <f t="shared" si="28"/>
        <v>153.46250000000001</v>
      </c>
      <c r="O270" t="s">
        <v>407</v>
      </c>
      <c r="P270" t="s">
        <v>15</v>
      </c>
      <c r="Q270" t="str">
        <f t="shared" si="29"/>
        <v>Southampton</v>
      </c>
      <c r="R270">
        <f>Table1[[#This Row],[SibSp]]+Table1[[#This Row],[Parch]]</f>
        <v>1</v>
      </c>
      <c r="S270" s="2">
        <f ca="1">Table1[[#This Row],[Family_Members]]+RAND()-0.5</f>
        <v>0.97470556639293893</v>
      </c>
    </row>
    <row r="271" spans="1:19" hidden="1" x14ac:dyDescent="0.25">
      <c r="A271">
        <v>270</v>
      </c>
      <c r="B271">
        <v>1</v>
      </c>
      <c r="C271" t="str">
        <f t="shared" si="25"/>
        <v>Survived</v>
      </c>
      <c r="D271">
        <v>1</v>
      </c>
      <c r="E271" t="str">
        <f t="shared" si="26"/>
        <v>First</v>
      </c>
      <c r="F271" t="s">
        <v>408</v>
      </c>
      <c r="G271" t="s">
        <v>17</v>
      </c>
      <c r="H271">
        <v>35</v>
      </c>
      <c r="I271">
        <f t="shared" si="27"/>
        <v>35</v>
      </c>
      <c r="J271">
        <v>0</v>
      </c>
      <c r="K271">
        <v>0</v>
      </c>
      <c r="L271" t="s">
        <v>409</v>
      </c>
      <c r="M271">
        <v>135.63329999999999</v>
      </c>
      <c r="N271">
        <f t="shared" si="28"/>
        <v>135.63329999999999</v>
      </c>
      <c r="O271" t="s">
        <v>410</v>
      </c>
      <c r="P271" t="s">
        <v>15</v>
      </c>
      <c r="Q271" t="str">
        <f t="shared" si="29"/>
        <v>Southampton</v>
      </c>
      <c r="R271">
        <f>Table1[[#This Row],[SibSp]]+Table1[[#This Row],[Parch]]</f>
        <v>0</v>
      </c>
      <c r="S271" s="2">
        <f ca="1">Table1[[#This Row],[Family_Members]]+RAND()-0.5</f>
        <v>0.28795166976949693</v>
      </c>
    </row>
    <row r="272" spans="1:19" hidden="1" x14ac:dyDescent="0.25">
      <c r="A272">
        <v>271</v>
      </c>
      <c r="B272">
        <v>0</v>
      </c>
      <c r="C272" t="str">
        <f t="shared" si="25"/>
        <v>Died</v>
      </c>
      <c r="D272">
        <v>1</v>
      </c>
      <c r="E272" t="str">
        <f t="shared" si="26"/>
        <v>First</v>
      </c>
      <c r="F272" t="s">
        <v>411</v>
      </c>
      <c r="G272" t="s">
        <v>13</v>
      </c>
      <c r="I272">
        <f t="shared" si="27"/>
        <v>29.69911764705882</v>
      </c>
      <c r="J272">
        <v>0</v>
      </c>
      <c r="K272">
        <v>0</v>
      </c>
      <c r="L272">
        <v>113798</v>
      </c>
      <c r="M272">
        <v>31</v>
      </c>
      <c r="N272">
        <f t="shared" si="28"/>
        <v>31</v>
      </c>
      <c r="P272" t="s">
        <v>15</v>
      </c>
      <c r="Q272" t="str">
        <f t="shared" si="29"/>
        <v>Southampton</v>
      </c>
      <c r="R272">
        <f>Table1[[#This Row],[SibSp]]+Table1[[#This Row],[Parch]]</f>
        <v>0</v>
      </c>
      <c r="S272" s="2">
        <f ca="1">Table1[[#This Row],[Family_Members]]+RAND()-0.5</f>
        <v>0.16696816264219405</v>
      </c>
    </row>
    <row r="273" spans="1:19" hidden="1" x14ac:dyDescent="0.25">
      <c r="A273">
        <v>272</v>
      </c>
      <c r="B273">
        <v>1</v>
      </c>
      <c r="C273" t="str">
        <f t="shared" si="25"/>
        <v>Survived</v>
      </c>
      <c r="D273">
        <v>3</v>
      </c>
      <c r="E273" t="str">
        <f t="shared" si="26"/>
        <v>Third</v>
      </c>
      <c r="F273" t="s">
        <v>412</v>
      </c>
      <c r="G273" t="s">
        <v>13</v>
      </c>
      <c r="H273">
        <v>25</v>
      </c>
      <c r="I273">
        <f t="shared" si="27"/>
        <v>25</v>
      </c>
      <c r="J273">
        <v>0</v>
      </c>
      <c r="K273">
        <v>0</v>
      </c>
      <c r="L273" t="s">
        <v>280</v>
      </c>
      <c r="M273">
        <v>0</v>
      </c>
      <c r="N273">
        <f t="shared" si="28"/>
        <v>0</v>
      </c>
      <c r="P273" t="s">
        <v>15</v>
      </c>
      <c r="Q273" t="str">
        <f t="shared" si="29"/>
        <v>Southampton</v>
      </c>
      <c r="R273">
        <f>Table1[[#This Row],[SibSp]]+Table1[[#This Row],[Parch]]</f>
        <v>0</v>
      </c>
      <c r="S273" s="2">
        <f ca="1">Table1[[#This Row],[Family_Members]]+RAND()-0.5</f>
        <v>-0.13832647090007066</v>
      </c>
    </row>
    <row r="274" spans="1:19" hidden="1" x14ac:dyDescent="0.25">
      <c r="A274">
        <v>273</v>
      </c>
      <c r="B274">
        <v>1</v>
      </c>
      <c r="C274" t="str">
        <f t="shared" si="25"/>
        <v>Survived</v>
      </c>
      <c r="D274">
        <v>2</v>
      </c>
      <c r="E274" t="str">
        <f t="shared" si="26"/>
        <v>Second</v>
      </c>
      <c r="F274" t="s">
        <v>413</v>
      </c>
      <c r="G274" t="s">
        <v>17</v>
      </c>
      <c r="H274">
        <v>41</v>
      </c>
      <c r="I274">
        <f t="shared" si="27"/>
        <v>41</v>
      </c>
      <c r="J274">
        <v>0</v>
      </c>
      <c r="K274">
        <v>1</v>
      </c>
      <c r="L274">
        <v>250644</v>
      </c>
      <c r="M274">
        <v>19.5</v>
      </c>
      <c r="N274">
        <f t="shared" si="28"/>
        <v>19.5</v>
      </c>
      <c r="P274" t="s">
        <v>15</v>
      </c>
      <c r="Q274" t="str">
        <f t="shared" si="29"/>
        <v>Southampton</v>
      </c>
      <c r="R274">
        <f>Table1[[#This Row],[SibSp]]+Table1[[#This Row],[Parch]]</f>
        <v>1</v>
      </c>
      <c r="S274" s="2">
        <f ca="1">Table1[[#This Row],[Family_Members]]+RAND()-0.5</f>
        <v>0.70851835920746842</v>
      </c>
    </row>
    <row r="275" spans="1:19" hidden="1" x14ac:dyDescent="0.25">
      <c r="A275">
        <v>274</v>
      </c>
      <c r="B275">
        <v>0</v>
      </c>
      <c r="C275" t="str">
        <f t="shared" si="25"/>
        <v>Died</v>
      </c>
      <c r="D275">
        <v>1</v>
      </c>
      <c r="E275" t="str">
        <f t="shared" si="26"/>
        <v>First</v>
      </c>
      <c r="F275" t="s">
        <v>414</v>
      </c>
      <c r="G275" t="s">
        <v>13</v>
      </c>
      <c r="H275">
        <v>37</v>
      </c>
      <c r="I275">
        <f t="shared" si="27"/>
        <v>37</v>
      </c>
      <c r="J275">
        <v>0</v>
      </c>
      <c r="K275">
        <v>1</v>
      </c>
      <c r="L275" t="s">
        <v>415</v>
      </c>
      <c r="M275">
        <v>29.7</v>
      </c>
      <c r="N275">
        <f t="shared" si="28"/>
        <v>29.7</v>
      </c>
      <c r="O275" t="s">
        <v>416</v>
      </c>
      <c r="P275" t="s">
        <v>20</v>
      </c>
      <c r="Q275" t="str">
        <f t="shared" si="29"/>
        <v>Cherbourg</v>
      </c>
      <c r="R275">
        <f>Table1[[#This Row],[SibSp]]+Table1[[#This Row],[Parch]]</f>
        <v>1</v>
      </c>
      <c r="S275" s="2">
        <f ca="1">Table1[[#This Row],[Family_Members]]+RAND()-0.5</f>
        <v>0.86920286946300607</v>
      </c>
    </row>
    <row r="276" spans="1:19" x14ac:dyDescent="0.25">
      <c r="A276">
        <v>645</v>
      </c>
      <c r="B276">
        <v>1</v>
      </c>
      <c r="C276" t="str">
        <f t="shared" si="25"/>
        <v>Survived</v>
      </c>
      <c r="D276">
        <v>3</v>
      </c>
      <c r="E276" t="str">
        <f t="shared" si="26"/>
        <v>Third</v>
      </c>
      <c r="F276" t="s">
        <v>910</v>
      </c>
      <c r="G276" t="s">
        <v>17</v>
      </c>
      <c r="H276">
        <v>0.75</v>
      </c>
      <c r="I276">
        <f t="shared" si="27"/>
        <v>0.75</v>
      </c>
      <c r="J276">
        <v>2</v>
      </c>
      <c r="K276">
        <v>1</v>
      </c>
      <c r="L276">
        <v>2666</v>
      </c>
      <c r="M276">
        <v>19.258299999999998</v>
      </c>
      <c r="N276">
        <f t="shared" si="28"/>
        <v>19.258299999999998</v>
      </c>
      <c r="P276" t="s">
        <v>20</v>
      </c>
      <c r="Q276" t="str">
        <f t="shared" si="29"/>
        <v>Cherbourg</v>
      </c>
      <c r="R276">
        <f>Table1[[#This Row],[SibSp]]+Table1[[#This Row],[Parch]]</f>
        <v>3</v>
      </c>
      <c r="S276" s="2">
        <f ca="1">Table1[[#This Row],[Family_Members]]+RAND()-0.5</f>
        <v>2.6966690292399313</v>
      </c>
    </row>
    <row r="277" spans="1:19" hidden="1" x14ac:dyDescent="0.25">
      <c r="A277">
        <v>276</v>
      </c>
      <c r="B277">
        <v>1</v>
      </c>
      <c r="C277" t="str">
        <f t="shared" si="25"/>
        <v>Survived</v>
      </c>
      <c r="D277">
        <v>1</v>
      </c>
      <c r="E277" t="str">
        <f t="shared" si="26"/>
        <v>First</v>
      </c>
      <c r="F277" t="s">
        <v>418</v>
      </c>
      <c r="G277" t="s">
        <v>17</v>
      </c>
      <c r="H277">
        <v>63</v>
      </c>
      <c r="I277">
        <f t="shared" si="27"/>
        <v>63</v>
      </c>
      <c r="J277">
        <v>1</v>
      </c>
      <c r="K277">
        <v>0</v>
      </c>
      <c r="L277">
        <v>13502</v>
      </c>
      <c r="M277">
        <v>77.958299999999994</v>
      </c>
      <c r="N277">
        <f t="shared" si="28"/>
        <v>77.958299999999994</v>
      </c>
      <c r="O277" t="s">
        <v>419</v>
      </c>
      <c r="P277" t="s">
        <v>15</v>
      </c>
      <c r="Q277" t="str">
        <f t="shared" si="29"/>
        <v>Southampton</v>
      </c>
      <c r="R277">
        <f>Table1[[#This Row],[SibSp]]+Table1[[#This Row],[Parch]]</f>
        <v>1</v>
      </c>
      <c r="S277" s="2">
        <f ca="1">Table1[[#This Row],[Family_Members]]+RAND()-0.5</f>
        <v>0.81826014395622515</v>
      </c>
    </row>
    <row r="278" spans="1:19" x14ac:dyDescent="0.25">
      <c r="A278">
        <v>650</v>
      </c>
      <c r="B278">
        <v>1</v>
      </c>
      <c r="C278" t="str">
        <f t="shared" si="25"/>
        <v>Survived</v>
      </c>
      <c r="D278">
        <v>3</v>
      </c>
      <c r="E278" t="str">
        <f t="shared" si="26"/>
        <v>Third</v>
      </c>
      <c r="F278" t="s">
        <v>917</v>
      </c>
      <c r="G278" t="s">
        <v>17</v>
      </c>
      <c r="H278">
        <v>23</v>
      </c>
      <c r="I278">
        <f t="shared" si="27"/>
        <v>23</v>
      </c>
      <c r="J278">
        <v>0</v>
      </c>
      <c r="K278">
        <v>0</v>
      </c>
      <c r="L278" t="s">
        <v>918</v>
      </c>
      <c r="M278">
        <v>7.55</v>
      </c>
      <c r="N278">
        <f t="shared" si="28"/>
        <v>7.55</v>
      </c>
      <c r="P278" t="s">
        <v>15</v>
      </c>
      <c r="Q278" t="str">
        <f t="shared" si="29"/>
        <v>Southampton</v>
      </c>
      <c r="R278">
        <f>Table1[[#This Row],[SibSp]]+Table1[[#This Row],[Parch]]</f>
        <v>0</v>
      </c>
      <c r="S278" s="2">
        <f ca="1">Table1[[#This Row],[Family_Members]]+RAND()-0.5</f>
        <v>-0.47076306019934111</v>
      </c>
    </row>
    <row r="279" spans="1:19" hidden="1" x14ac:dyDescent="0.25">
      <c r="A279">
        <v>278</v>
      </c>
      <c r="B279">
        <v>0</v>
      </c>
      <c r="C279" t="str">
        <f t="shared" si="25"/>
        <v>Died</v>
      </c>
      <c r="D279">
        <v>2</v>
      </c>
      <c r="E279" t="str">
        <f t="shared" si="26"/>
        <v>Second</v>
      </c>
      <c r="F279" t="s">
        <v>421</v>
      </c>
      <c r="G279" t="s">
        <v>13</v>
      </c>
      <c r="I279">
        <f t="shared" si="27"/>
        <v>29.69911764705882</v>
      </c>
      <c r="J279">
        <v>0</v>
      </c>
      <c r="K279">
        <v>0</v>
      </c>
      <c r="L279">
        <v>239853</v>
      </c>
      <c r="M279">
        <v>0</v>
      </c>
      <c r="N279">
        <f t="shared" si="28"/>
        <v>0</v>
      </c>
      <c r="P279" t="s">
        <v>15</v>
      </c>
      <c r="Q279" t="str">
        <f t="shared" si="29"/>
        <v>Southampton</v>
      </c>
      <c r="R279">
        <f>Table1[[#This Row],[SibSp]]+Table1[[#This Row],[Parch]]</f>
        <v>0</v>
      </c>
      <c r="S279" s="2">
        <f ca="1">Table1[[#This Row],[Family_Members]]+RAND()-0.5</f>
        <v>-9.907824314778535E-2</v>
      </c>
    </row>
    <row r="280" spans="1:19" hidden="1" x14ac:dyDescent="0.25">
      <c r="A280">
        <v>279</v>
      </c>
      <c r="B280">
        <v>0</v>
      </c>
      <c r="C280" t="str">
        <f t="shared" si="25"/>
        <v>Died</v>
      </c>
      <c r="D280">
        <v>3</v>
      </c>
      <c r="E280" t="str">
        <f t="shared" si="26"/>
        <v>Third</v>
      </c>
      <c r="F280" t="s">
        <v>422</v>
      </c>
      <c r="G280" t="s">
        <v>13</v>
      </c>
      <c r="H280">
        <v>7</v>
      </c>
      <c r="I280">
        <f t="shared" si="27"/>
        <v>7</v>
      </c>
      <c r="J280">
        <v>4</v>
      </c>
      <c r="K280">
        <v>1</v>
      </c>
      <c r="L280">
        <v>382652</v>
      </c>
      <c r="M280">
        <v>29.125</v>
      </c>
      <c r="N280">
        <f t="shared" si="28"/>
        <v>29.125</v>
      </c>
      <c r="P280" t="s">
        <v>27</v>
      </c>
      <c r="Q280" t="str">
        <f t="shared" si="29"/>
        <v>Queenstown</v>
      </c>
      <c r="R280">
        <f>Table1[[#This Row],[SibSp]]+Table1[[#This Row],[Parch]]</f>
        <v>5</v>
      </c>
      <c r="S280" s="2">
        <f ca="1">Table1[[#This Row],[Family_Members]]+RAND()-0.5</f>
        <v>5.0677044734226326</v>
      </c>
    </row>
    <row r="281" spans="1:19" x14ac:dyDescent="0.25">
      <c r="A281">
        <v>654</v>
      </c>
      <c r="B281">
        <v>1</v>
      </c>
      <c r="C281" t="str">
        <f t="shared" si="25"/>
        <v>Survived</v>
      </c>
      <c r="D281">
        <v>3</v>
      </c>
      <c r="E281" t="str">
        <f t="shared" si="26"/>
        <v>Third</v>
      </c>
      <c r="F281" t="s">
        <v>922</v>
      </c>
      <c r="G281" t="s">
        <v>17</v>
      </c>
      <c r="I281">
        <f t="shared" si="27"/>
        <v>29.69911764705882</v>
      </c>
      <c r="J281">
        <v>0</v>
      </c>
      <c r="K281">
        <v>0</v>
      </c>
      <c r="L281">
        <v>330919</v>
      </c>
      <c r="M281">
        <v>7.8292000000000002</v>
      </c>
      <c r="N281">
        <f t="shared" si="28"/>
        <v>7.8292000000000002</v>
      </c>
      <c r="P281" t="s">
        <v>27</v>
      </c>
      <c r="Q281" t="str">
        <f t="shared" si="29"/>
        <v>Queenstown</v>
      </c>
      <c r="R281">
        <f>Table1[[#This Row],[SibSp]]+Table1[[#This Row],[Parch]]</f>
        <v>0</v>
      </c>
      <c r="S281" s="2">
        <f ca="1">Table1[[#This Row],[Family_Members]]+RAND()-0.5</f>
        <v>1.4889459411102868E-2</v>
      </c>
    </row>
    <row r="282" spans="1:19" hidden="1" x14ac:dyDescent="0.25">
      <c r="A282">
        <v>281</v>
      </c>
      <c r="B282">
        <v>0</v>
      </c>
      <c r="C282" t="str">
        <f t="shared" si="25"/>
        <v>Died</v>
      </c>
      <c r="D282">
        <v>3</v>
      </c>
      <c r="E282" t="str">
        <f t="shared" si="26"/>
        <v>Third</v>
      </c>
      <c r="F282" t="s">
        <v>425</v>
      </c>
      <c r="G282" t="s">
        <v>13</v>
      </c>
      <c r="H282">
        <v>65</v>
      </c>
      <c r="I282">
        <f t="shared" si="27"/>
        <v>65</v>
      </c>
      <c r="J282">
        <v>0</v>
      </c>
      <c r="K282">
        <v>0</v>
      </c>
      <c r="L282">
        <v>336439</v>
      </c>
      <c r="M282">
        <v>7.75</v>
      </c>
      <c r="N282">
        <f t="shared" si="28"/>
        <v>7.75</v>
      </c>
      <c r="P282" t="s">
        <v>27</v>
      </c>
      <c r="Q282" t="str">
        <f t="shared" si="29"/>
        <v>Queenstown</v>
      </c>
      <c r="R282">
        <f>Table1[[#This Row],[SibSp]]+Table1[[#This Row],[Parch]]</f>
        <v>0</v>
      </c>
      <c r="S282" s="2">
        <f ca="1">Table1[[#This Row],[Family_Members]]+RAND()-0.5</f>
        <v>0.31320639612038381</v>
      </c>
    </row>
    <row r="283" spans="1:19" hidden="1" x14ac:dyDescent="0.25">
      <c r="A283">
        <v>282</v>
      </c>
      <c r="B283">
        <v>0</v>
      </c>
      <c r="C283" t="str">
        <f t="shared" si="25"/>
        <v>Died</v>
      </c>
      <c r="D283">
        <v>3</v>
      </c>
      <c r="E283" t="str">
        <f t="shared" si="26"/>
        <v>Third</v>
      </c>
      <c r="F283" t="s">
        <v>426</v>
      </c>
      <c r="G283" t="s">
        <v>13</v>
      </c>
      <c r="H283">
        <v>28</v>
      </c>
      <c r="I283">
        <f t="shared" si="27"/>
        <v>28</v>
      </c>
      <c r="J283">
        <v>0</v>
      </c>
      <c r="K283">
        <v>0</v>
      </c>
      <c r="L283">
        <v>347464</v>
      </c>
      <c r="M283">
        <v>7.8541999999999996</v>
      </c>
      <c r="N283">
        <f t="shared" si="28"/>
        <v>7.8541999999999996</v>
      </c>
      <c r="P283" t="s">
        <v>15</v>
      </c>
      <c r="Q283" t="str">
        <f t="shared" si="29"/>
        <v>Southampton</v>
      </c>
      <c r="R283">
        <f>Table1[[#This Row],[SibSp]]+Table1[[#This Row],[Parch]]</f>
        <v>0</v>
      </c>
      <c r="S283" s="2">
        <f ca="1">Table1[[#This Row],[Family_Members]]+RAND()-0.5</f>
        <v>0.3598279676358731</v>
      </c>
    </row>
    <row r="284" spans="1:19" hidden="1" x14ac:dyDescent="0.25">
      <c r="A284">
        <v>283</v>
      </c>
      <c r="B284">
        <v>0</v>
      </c>
      <c r="C284" t="str">
        <f t="shared" si="25"/>
        <v>Died</v>
      </c>
      <c r="D284">
        <v>3</v>
      </c>
      <c r="E284" t="str">
        <f t="shared" si="26"/>
        <v>Third</v>
      </c>
      <c r="F284" t="s">
        <v>427</v>
      </c>
      <c r="G284" t="s">
        <v>13</v>
      </c>
      <c r="H284">
        <v>16</v>
      </c>
      <c r="I284">
        <f t="shared" si="27"/>
        <v>16</v>
      </c>
      <c r="J284">
        <v>0</v>
      </c>
      <c r="K284">
        <v>0</v>
      </c>
      <c r="L284">
        <v>345778</v>
      </c>
      <c r="M284">
        <v>9.5</v>
      </c>
      <c r="N284">
        <f t="shared" si="28"/>
        <v>9.5</v>
      </c>
      <c r="P284" t="s">
        <v>15</v>
      </c>
      <c r="Q284" t="str">
        <f t="shared" si="29"/>
        <v>Southampton</v>
      </c>
      <c r="R284">
        <f>Table1[[#This Row],[SibSp]]+Table1[[#This Row],[Parch]]</f>
        <v>0</v>
      </c>
      <c r="S284" s="2">
        <f ca="1">Table1[[#This Row],[Family_Members]]+RAND()-0.5</f>
        <v>0.34546874667415406</v>
      </c>
    </row>
    <row r="285" spans="1:19" hidden="1" x14ac:dyDescent="0.25">
      <c r="A285">
        <v>284</v>
      </c>
      <c r="B285">
        <v>1</v>
      </c>
      <c r="C285" t="str">
        <f t="shared" si="25"/>
        <v>Survived</v>
      </c>
      <c r="D285">
        <v>3</v>
      </c>
      <c r="E285" t="str">
        <f t="shared" si="26"/>
        <v>Third</v>
      </c>
      <c r="F285" t="s">
        <v>428</v>
      </c>
      <c r="G285" t="s">
        <v>13</v>
      </c>
      <c r="H285">
        <v>19</v>
      </c>
      <c r="I285">
        <f t="shared" si="27"/>
        <v>19</v>
      </c>
      <c r="J285">
        <v>0</v>
      </c>
      <c r="K285">
        <v>0</v>
      </c>
      <c r="L285" t="s">
        <v>429</v>
      </c>
      <c r="M285">
        <v>8.0500000000000007</v>
      </c>
      <c r="N285">
        <f t="shared" si="28"/>
        <v>8.0500000000000007</v>
      </c>
      <c r="P285" t="s">
        <v>15</v>
      </c>
      <c r="Q285" t="str">
        <f t="shared" si="29"/>
        <v>Southampton</v>
      </c>
      <c r="R285">
        <f>Table1[[#This Row],[SibSp]]+Table1[[#This Row],[Parch]]</f>
        <v>0</v>
      </c>
      <c r="S285" s="2">
        <f ca="1">Table1[[#This Row],[Family_Members]]+RAND()-0.5</f>
        <v>-3.183094249093954E-2</v>
      </c>
    </row>
    <row r="286" spans="1:19" hidden="1" x14ac:dyDescent="0.25">
      <c r="A286">
        <v>285</v>
      </c>
      <c r="B286">
        <v>0</v>
      </c>
      <c r="C286" t="str">
        <f t="shared" si="25"/>
        <v>Died</v>
      </c>
      <c r="D286">
        <v>1</v>
      </c>
      <c r="E286" t="str">
        <f t="shared" si="26"/>
        <v>First</v>
      </c>
      <c r="F286" t="s">
        <v>430</v>
      </c>
      <c r="G286" t="s">
        <v>13</v>
      </c>
      <c r="I286">
        <f t="shared" si="27"/>
        <v>29.69911764705882</v>
      </c>
      <c r="J286">
        <v>0</v>
      </c>
      <c r="K286">
        <v>0</v>
      </c>
      <c r="L286">
        <v>113056</v>
      </c>
      <c r="M286">
        <v>26</v>
      </c>
      <c r="N286">
        <f t="shared" si="28"/>
        <v>26</v>
      </c>
      <c r="O286" t="s">
        <v>431</v>
      </c>
      <c r="P286" t="s">
        <v>15</v>
      </c>
      <c r="Q286" t="str">
        <f t="shared" si="29"/>
        <v>Southampton</v>
      </c>
      <c r="R286">
        <f>Table1[[#This Row],[SibSp]]+Table1[[#This Row],[Parch]]</f>
        <v>0</v>
      </c>
      <c r="S286" s="2">
        <f ca="1">Table1[[#This Row],[Family_Members]]+RAND()-0.5</f>
        <v>-0.23432640980668895</v>
      </c>
    </row>
    <row r="287" spans="1:19" hidden="1" x14ac:dyDescent="0.25">
      <c r="A287">
        <v>286</v>
      </c>
      <c r="B287">
        <v>0</v>
      </c>
      <c r="C287" t="str">
        <f t="shared" si="25"/>
        <v>Died</v>
      </c>
      <c r="D287">
        <v>3</v>
      </c>
      <c r="E287" t="str">
        <f t="shared" si="26"/>
        <v>Third</v>
      </c>
      <c r="F287" t="s">
        <v>432</v>
      </c>
      <c r="G287" t="s">
        <v>13</v>
      </c>
      <c r="H287">
        <v>33</v>
      </c>
      <c r="I287">
        <f t="shared" si="27"/>
        <v>33</v>
      </c>
      <c r="J287">
        <v>0</v>
      </c>
      <c r="K287">
        <v>0</v>
      </c>
      <c r="L287">
        <v>349239</v>
      </c>
      <c r="M287">
        <v>8.6624999999999996</v>
      </c>
      <c r="N287">
        <f t="shared" si="28"/>
        <v>8.6624999999999996</v>
      </c>
      <c r="P287" t="s">
        <v>20</v>
      </c>
      <c r="Q287" t="str">
        <f t="shared" si="29"/>
        <v>Cherbourg</v>
      </c>
      <c r="R287">
        <f>Table1[[#This Row],[SibSp]]+Table1[[#This Row],[Parch]]</f>
        <v>0</v>
      </c>
      <c r="S287" s="2">
        <f ca="1">Table1[[#This Row],[Family_Members]]+RAND()-0.5</f>
        <v>4.4666721100507067E-2</v>
      </c>
    </row>
    <row r="288" spans="1:19" hidden="1" x14ac:dyDescent="0.25">
      <c r="A288">
        <v>287</v>
      </c>
      <c r="B288">
        <v>1</v>
      </c>
      <c r="C288" t="str">
        <f t="shared" si="25"/>
        <v>Survived</v>
      </c>
      <c r="D288">
        <v>3</v>
      </c>
      <c r="E288" t="str">
        <f t="shared" si="26"/>
        <v>Third</v>
      </c>
      <c r="F288" t="s">
        <v>433</v>
      </c>
      <c r="G288" t="s">
        <v>13</v>
      </c>
      <c r="H288">
        <v>30</v>
      </c>
      <c r="I288">
        <f t="shared" si="27"/>
        <v>30</v>
      </c>
      <c r="J288">
        <v>0</v>
      </c>
      <c r="K288">
        <v>0</v>
      </c>
      <c r="L288">
        <v>345774</v>
      </c>
      <c r="M288">
        <v>9.5</v>
      </c>
      <c r="N288">
        <f t="shared" si="28"/>
        <v>9.5</v>
      </c>
      <c r="P288" t="s">
        <v>15</v>
      </c>
      <c r="Q288" t="str">
        <f t="shared" si="29"/>
        <v>Southampton</v>
      </c>
      <c r="R288">
        <f>Table1[[#This Row],[SibSp]]+Table1[[#This Row],[Parch]]</f>
        <v>0</v>
      </c>
      <c r="S288" s="2">
        <f ca="1">Table1[[#This Row],[Family_Members]]+RAND()-0.5</f>
        <v>-0.18888443132634691</v>
      </c>
    </row>
    <row r="289" spans="1:19" hidden="1" x14ac:dyDescent="0.25">
      <c r="A289">
        <v>288</v>
      </c>
      <c r="B289">
        <v>0</v>
      </c>
      <c r="C289" t="str">
        <f t="shared" si="25"/>
        <v>Died</v>
      </c>
      <c r="D289">
        <v>3</v>
      </c>
      <c r="E289" t="str">
        <f t="shared" si="26"/>
        <v>Third</v>
      </c>
      <c r="F289" t="s">
        <v>434</v>
      </c>
      <c r="G289" t="s">
        <v>13</v>
      </c>
      <c r="H289">
        <v>22</v>
      </c>
      <c r="I289">
        <f t="shared" si="27"/>
        <v>22</v>
      </c>
      <c r="J289">
        <v>0</v>
      </c>
      <c r="K289">
        <v>0</v>
      </c>
      <c r="L289">
        <v>349206</v>
      </c>
      <c r="M289">
        <v>7.8958000000000004</v>
      </c>
      <c r="N289">
        <f t="shared" si="28"/>
        <v>7.8958000000000004</v>
      </c>
      <c r="P289" t="s">
        <v>15</v>
      </c>
      <c r="Q289" t="str">
        <f t="shared" si="29"/>
        <v>Southampton</v>
      </c>
      <c r="R289">
        <f>Table1[[#This Row],[SibSp]]+Table1[[#This Row],[Parch]]</f>
        <v>0</v>
      </c>
      <c r="S289" s="2">
        <f ca="1">Table1[[#This Row],[Family_Members]]+RAND()-0.5</f>
        <v>0.13352900640266241</v>
      </c>
    </row>
    <row r="290" spans="1:19" hidden="1" x14ac:dyDescent="0.25">
      <c r="A290">
        <v>289</v>
      </c>
      <c r="B290">
        <v>1</v>
      </c>
      <c r="C290" t="str">
        <f t="shared" si="25"/>
        <v>Survived</v>
      </c>
      <c r="D290">
        <v>2</v>
      </c>
      <c r="E290" t="str">
        <f t="shared" si="26"/>
        <v>Second</v>
      </c>
      <c r="F290" t="s">
        <v>435</v>
      </c>
      <c r="G290" t="s">
        <v>13</v>
      </c>
      <c r="H290">
        <v>42</v>
      </c>
      <c r="I290">
        <f t="shared" si="27"/>
        <v>42</v>
      </c>
      <c r="J290">
        <v>0</v>
      </c>
      <c r="K290">
        <v>0</v>
      </c>
      <c r="L290">
        <v>237798</v>
      </c>
      <c r="M290">
        <v>13</v>
      </c>
      <c r="N290">
        <f t="shared" si="28"/>
        <v>13</v>
      </c>
      <c r="P290" t="s">
        <v>15</v>
      </c>
      <c r="Q290" t="str">
        <f t="shared" si="29"/>
        <v>Southampton</v>
      </c>
      <c r="R290">
        <f>Table1[[#This Row],[SibSp]]+Table1[[#This Row],[Parch]]</f>
        <v>0</v>
      </c>
      <c r="S290" s="2">
        <f ca="1">Table1[[#This Row],[Family_Members]]+RAND()-0.5</f>
        <v>0.47119984510554513</v>
      </c>
    </row>
    <row r="291" spans="1:19" x14ac:dyDescent="0.25">
      <c r="A291">
        <v>678</v>
      </c>
      <c r="B291">
        <v>1</v>
      </c>
      <c r="C291" t="str">
        <f t="shared" si="25"/>
        <v>Survived</v>
      </c>
      <c r="D291">
        <v>3</v>
      </c>
      <c r="E291" t="str">
        <f t="shared" si="26"/>
        <v>Third</v>
      </c>
      <c r="F291" t="s">
        <v>954</v>
      </c>
      <c r="G291" t="s">
        <v>17</v>
      </c>
      <c r="H291">
        <v>18</v>
      </c>
      <c r="I291">
        <f t="shared" si="27"/>
        <v>18</v>
      </c>
      <c r="J291">
        <v>0</v>
      </c>
      <c r="K291">
        <v>0</v>
      </c>
      <c r="L291">
        <v>4138</v>
      </c>
      <c r="M291">
        <v>9.8416999999999994</v>
      </c>
      <c r="N291">
        <f t="shared" si="28"/>
        <v>9.8416999999999994</v>
      </c>
      <c r="P291" t="s">
        <v>15</v>
      </c>
      <c r="Q291" t="str">
        <f t="shared" si="29"/>
        <v>Southampton</v>
      </c>
      <c r="R291">
        <f>Table1[[#This Row],[SibSp]]+Table1[[#This Row],[Parch]]</f>
        <v>0</v>
      </c>
      <c r="S291" s="2">
        <f ca="1">Table1[[#This Row],[Family_Members]]+RAND()-0.5</f>
        <v>-4.5324528387495011E-2</v>
      </c>
    </row>
    <row r="292" spans="1:19" hidden="1" x14ac:dyDescent="0.25">
      <c r="A292">
        <v>291</v>
      </c>
      <c r="B292">
        <v>1</v>
      </c>
      <c r="C292" t="str">
        <f t="shared" si="25"/>
        <v>Survived</v>
      </c>
      <c r="D292">
        <v>1</v>
      </c>
      <c r="E292" t="str">
        <f t="shared" si="26"/>
        <v>First</v>
      </c>
      <c r="F292" t="s">
        <v>437</v>
      </c>
      <c r="G292" t="s">
        <v>17</v>
      </c>
      <c r="H292">
        <v>26</v>
      </c>
      <c r="I292">
        <f t="shared" si="27"/>
        <v>26</v>
      </c>
      <c r="J292">
        <v>0</v>
      </c>
      <c r="K292">
        <v>0</v>
      </c>
      <c r="L292">
        <v>19877</v>
      </c>
      <c r="M292">
        <v>78.849999999999994</v>
      </c>
      <c r="N292">
        <f t="shared" si="28"/>
        <v>78.849999999999994</v>
      </c>
      <c r="P292" t="s">
        <v>15</v>
      </c>
      <c r="Q292" t="str">
        <f t="shared" si="29"/>
        <v>Southampton</v>
      </c>
      <c r="R292">
        <f>Table1[[#This Row],[SibSp]]+Table1[[#This Row],[Parch]]</f>
        <v>0</v>
      </c>
      <c r="S292" s="2">
        <f ca="1">Table1[[#This Row],[Family_Members]]+RAND()-0.5</f>
        <v>-0.49889728479402107</v>
      </c>
    </row>
    <row r="293" spans="1:19" hidden="1" x14ac:dyDescent="0.25">
      <c r="A293">
        <v>292</v>
      </c>
      <c r="B293">
        <v>1</v>
      </c>
      <c r="C293" t="str">
        <f t="shared" si="25"/>
        <v>Survived</v>
      </c>
      <c r="D293">
        <v>1</v>
      </c>
      <c r="E293" t="str">
        <f t="shared" si="26"/>
        <v>First</v>
      </c>
      <c r="F293" t="s">
        <v>438</v>
      </c>
      <c r="G293" t="s">
        <v>17</v>
      </c>
      <c r="H293">
        <v>19</v>
      </c>
      <c r="I293">
        <f t="shared" si="27"/>
        <v>19</v>
      </c>
      <c r="J293">
        <v>1</v>
      </c>
      <c r="K293">
        <v>0</v>
      </c>
      <c r="L293">
        <v>11967</v>
      </c>
      <c r="M293">
        <v>91.0792</v>
      </c>
      <c r="N293">
        <f t="shared" si="28"/>
        <v>91.0792</v>
      </c>
      <c r="O293" t="s">
        <v>439</v>
      </c>
      <c r="P293" t="s">
        <v>20</v>
      </c>
      <c r="Q293" t="str">
        <f t="shared" si="29"/>
        <v>Cherbourg</v>
      </c>
      <c r="R293">
        <f>Table1[[#This Row],[SibSp]]+Table1[[#This Row],[Parch]]</f>
        <v>1</v>
      </c>
      <c r="S293" s="2">
        <f ca="1">Table1[[#This Row],[Family_Members]]+RAND()-0.5</f>
        <v>0.97355906149605298</v>
      </c>
    </row>
    <row r="294" spans="1:19" hidden="1" x14ac:dyDescent="0.25">
      <c r="A294">
        <v>293</v>
      </c>
      <c r="B294">
        <v>0</v>
      </c>
      <c r="C294" t="str">
        <f t="shared" si="25"/>
        <v>Died</v>
      </c>
      <c r="D294">
        <v>2</v>
      </c>
      <c r="E294" t="str">
        <f t="shared" si="26"/>
        <v>Second</v>
      </c>
      <c r="F294" t="s">
        <v>440</v>
      </c>
      <c r="G294" t="s">
        <v>13</v>
      </c>
      <c r="H294">
        <v>36</v>
      </c>
      <c r="I294">
        <f t="shared" si="27"/>
        <v>36</v>
      </c>
      <c r="J294">
        <v>0</v>
      </c>
      <c r="K294">
        <v>0</v>
      </c>
      <c r="L294" t="s">
        <v>441</v>
      </c>
      <c r="M294">
        <v>12.875</v>
      </c>
      <c r="N294">
        <f t="shared" si="28"/>
        <v>12.875</v>
      </c>
      <c r="O294" t="s">
        <v>442</v>
      </c>
      <c r="P294" t="s">
        <v>20</v>
      </c>
      <c r="Q294" t="str">
        <f t="shared" si="29"/>
        <v>Cherbourg</v>
      </c>
      <c r="R294">
        <f>Table1[[#This Row],[SibSp]]+Table1[[#This Row],[Parch]]</f>
        <v>0</v>
      </c>
      <c r="S294" s="2">
        <f ca="1">Table1[[#This Row],[Family_Members]]+RAND()-0.5</f>
        <v>-6.3184710806165278E-2</v>
      </c>
    </row>
    <row r="295" spans="1:19" x14ac:dyDescent="0.25">
      <c r="A295">
        <v>692</v>
      </c>
      <c r="B295">
        <v>1</v>
      </c>
      <c r="C295" t="str">
        <f t="shared" si="25"/>
        <v>Survived</v>
      </c>
      <c r="D295">
        <v>3</v>
      </c>
      <c r="E295" t="str">
        <f t="shared" si="26"/>
        <v>Third</v>
      </c>
      <c r="F295" t="s">
        <v>972</v>
      </c>
      <c r="G295" t="s">
        <v>17</v>
      </c>
      <c r="H295">
        <v>4</v>
      </c>
      <c r="I295">
        <f t="shared" si="27"/>
        <v>4</v>
      </c>
      <c r="J295">
        <v>0</v>
      </c>
      <c r="K295">
        <v>1</v>
      </c>
      <c r="L295">
        <v>349256</v>
      </c>
      <c r="M295">
        <v>13.416700000000001</v>
      </c>
      <c r="N295">
        <f t="shared" si="28"/>
        <v>13.416700000000001</v>
      </c>
      <c r="P295" t="s">
        <v>20</v>
      </c>
      <c r="Q295" t="str">
        <f t="shared" si="29"/>
        <v>Cherbourg</v>
      </c>
      <c r="R295">
        <f>Table1[[#This Row],[SibSp]]+Table1[[#This Row],[Parch]]</f>
        <v>1</v>
      </c>
      <c r="S295" s="2">
        <f ca="1">Table1[[#This Row],[Family_Members]]+RAND()-0.5</f>
        <v>1.3484009746794561</v>
      </c>
    </row>
    <row r="296" spans="1:19" hidden="1" x14ac:dyDescent="0.25">
      <c r="A296">
        <v>295</v>
      </c>
      <c r="B296">
        <v>0</v>
      </c>
      <c r="C296" t="str">
        <f t="shared" si="25"/>
        <v>Died</v>
      </c>
      <c r="D296">
        <v>3</v>
      </c>
      <c r="E296" t="str">
        <f t="shared" si="26"/>
        <v>Third</v>
      </c>
      <c r="F296" t="s">
        <v>444</v>
      </c>
      <c r="G296" t="s">
        <v>13</v>
      </c>
      <c r="H296">
        <v>24</v>
      </c>
      <c r="I296">
        <f t="shared" si="27"/>
        <v>24</v>
      </c>
      <c r="J296">
        <v>0</v>
      </c>
      <c r="K296">
        <v>0</v>
      </c>
      <c r="L296">
        <v>349233</v>
      </c>
      <c r="M296">
        <v>7.8958000000000004</v>
      </c>
      <c r="N296">
        <f t="shared" si="28"/>
        <v>7.8958000000000004</v>
      </c>
      <c r="P296" t="s">
        <v>15</v>
      </c>
      <c r="Q296" t="str">
        <f t="shared" si="29"/>
        <v>Southampton</v>
      </c>
      <c r="R296">
        <f>Table1[[#This Row],[SibSp]]+Table1[[#This Row],[Parch]]</f>
        <v>0</v>
      </c>
      <c r="S296" s="2">
        <f ca="1">Table1[[#This Row],[Family_Members]]+RAND()-0.5</f>
        <v>8.6453236778629705E-2</v>
      </c>
    </row>
    <row r="297" spans="1:19" hidden="1" x14ac:dyDescent="0.25">
      <c r="A297">
        <v>296</v>
      </c>
      <c r="B297">
        <v>0</v>
      </c>
      <c r="C297" t="str">
        <f t="shared" si="25"/>
        <v>Died</v>
      </c>
      <c r="D297">
        <v>1</v>
      </c>
      <c r="E297" t="str">
        <f t="shared" si="26"/>
        <v>First</v>
      </c>
      <c r="F297" t="s">
        <v>445</v>
      </c>
      <c r="G297" t="s">
        <v>13</v>
      </c>
      <c r="I297">
        <f t="shared" si="27"/>
        <v>29.69911764705882</v>
      </c>
      <c r="J297">
        <v>0</v>
      </c>
      <c r="K297">
        <v>0</v>
      </c>
      <c r="L297" t="s">
        <v>446</v>
      </c>
      <c r="M297">
        <v>27.720800000000001</v>
      </c>
      <c r="N297">
        <f t="shared" si="28"/>
        <v>27.720800000000001</v>
      </c>
      <c r="P297" t="s">
        <v>20</v>
      </c>
      <c r="Q297" t="str">
        <f t="shared" si="29"/>
        <v>Cherbourg</v>
      </c>
      <c r="R297">
        <f>Table1[[#This Row],[SibSp]]+Table1[[#This Row],[Parch]]</f>
        <v>0</v>
      </c>
      <c r="S297" s="2">
        <f ca="1">Table1[[#This Row],[Family_Members]]+RAND()-0.5</f>
        <v>-8.7999956248168143E-3</v>
      </c>
    </row>
    <row r="298" spans="1:19" hidden="1" x14ac:dyDescent="0.25">
      <c r="A298">
        <v>297</v>
      </c>
      <c r="B298">
        <v>0</v>
      </c>
      <c r="C298" t="str">
        <f t="shared" si="25"/>
        <v>Died</v>
      </c>
      <c r="D298">
        <v>3</v>
      </c>
      <c r="E298" t="str">
        <f t="shared" si="26"/>
        <v>Third</v>
      </c>
      <c r="F298" t="s">
        <v>447</v>
      </c>
      <c r="G298" t="s">
        <v>13</v>
      </c>
      <c r="H298">
        <v>23.5</v>
      </c>
      <c r="I298">
        <f t="shared" si="27"/>
        <v>23.5</v>
      </c>
      <c r="J298">
        <v>0</v>
      </c>
      <c r="K298">
        <v>0</v>
      </c>
      <c r="L298">
        <v>2693</v>
      </c>
      <c r="M298">
        <v>7.2291999999999996</v>
      </c>
      <c r="N298">
        <f t="shared" si="28"/>
        <v>7.2291999999999996</v>
      </c>
      <c r="P298" t="s">
        <v>20</v>
      </c>
      <c r="Q298" t="str">
        <f t="shared" si="29"/>
        <v>Cherbourg</v>
      </c>
      <c r="R298">
        <f>Table1[[#This Row],[SibSp]]+Table1[[#This Row],[Parch]]</f>
        <v>0</v>
      </c>
      <c r="S298" s="2">
        <f ca="1">Table1[[#This Row],[Family_Members]]+RAND()-0.5</f>
        <v>-0.1206289698003713</v>
      </c>
    </row>
    <row r="299" spans="1:19" hidden="1" x14ac:dyDescent="0.25">
      <c r="A299">
        <v>298</v>
      </c>
      <c r="B299">
        <v>0</v>
      </c>
      <c r="C299" t="str">
        <f t="shared" si="25"/>
        <v>Died</v>
      </c>
      <c r="D299">
        <v>1</v>
      </c>
      <c r="E299" t="str">
        <f t="shared" si="26"/>
        <v>First</v>
      </c>
      <c r="F299" t="s">
        <v>448</v>
      </c>
      <c r="G299" t="s">
        <v>17</v>
      </c>
      <c r="H299">
        <v>2</v>
      </c>
      <c r="I299">
        <f t="shared" si="27"/>
        <v>2</v>
      </c>
      <c r="J299">
        <v>1</v>
      </c>
      <c r="K299">
        <v>2</v>
      </c>
      <c r="L299">
        <v>113781</v>
      </c>
      <c r="M299">
        <v>151.55000000000001</v>
      </c>
      <c r="N299">
        <f t="shared" si="28"/>
        <v>151.55000000000001</v>
      </c>
      <c r="O299" t="s">
        <v>449</v>
      </c>
      <c r="P299" t="s">
        <v>15</v>
      </c>
      <c r="Q299" t="str">
        <f t="shared" si="29"/>
        <v>Southampton</v>
      </c>
      <c r="R299">
        <f>Table1[[#This Row],[SibSp]]+Table1[[#This Row],[Parch]]</f>
        <v>3</v>
      </c>
      <c r="S299" s="2">
        <f ca="1">Table1[[#This Row],[Family_Members]]+RAND()-0.5</f>
        <v>3.0304625337449269</v>
      </c>
    </row>
    <row r="300" spans="1:19" hidden="1" x14ac:dyDescent="0.25">
      <c r="A300">
        <v>299</v>
      </c>
      <c r="B300">
        <v>1</v>
      </c>
      <c r="C300" t="str">
        <f t="shared" si="25"/>
        <v>Survived</v>
      </c>
      <c r="D300">
        <v>1</v>
      </c>
      <c r="E300" t="str">
        <f t="shared" si="26"/>
        <v>First</v>
      </c>
      <c r="F300" t="s">
        <v>450</v>
      </c>
      <c r="G300" t="s">
        <v>13</v>
      </c>
      <c r="I300">
        <f t="shared" si="27"/>
        <v>29.69911764705882</v>
      </c>
      <c r="J300">
        <v>0</v>
      </c>
      <c r="K300">
        <v>0</v>
      </c>
      <c r="L300">
        <v>19988</v>
      </c>
      <c r="M300">
        <v>30.5</v>
      </c>
      <c r="N300">
        <f t="shared" si="28"/>
        <v>30.5</v>
      </c>
      <c r="O300" t="s">
        <v>451</v>
      </c>
      <c r="P300" t="s">
        <v>15</v>
      </c>
      <c r="Q300" t="str">
        <f t="shared" si="29"/>
        <v>Southampton</v>
      </c>
      <c r="R300">
        <f>Table1[[#This Row],[SibSp]]+Table1[[#This Row],[Parch]]</f>
        <v>0</v>
      </c>
      <c r="S300" s="2">
        <f ca="1">Table1[[#This Row],[Family_Members]]+RAND()-0.5</f>
        <v>-0.32950913898419565</v>
      </c>
    </row>
    <row r="301" spans="1:19" hidden="1" x14ac:dyDescent="0.25">
      <c r="A301">
        <v>300</v>
      </c>
      <c r="B301">
        <v>1</v>
      </c>
      <c r="C301" t="str">
        <f t="shared" si="25"/>
        <v>Survived</v>
      </c>
      <c r="D301">
        <v>1</v>
      </c>
      <c r="E301" t="str">
        <f t="shared" si="26"/>
        <v>First</v>
      </c>
      <c r="F301" t="s">
        <v>452</v>
      </c>
      <c r="G301" t="s">
        <v>17</v>
      </c>
      <c r="H301">
        <v>50</v>
      </c>
      <c r="I301">
        <f t="shared" si="27"/>
        <v>50</v>
      </c>
      <c r="J301">
        <v>0</v>
      </c>
      <c r="K301">
        <v>1</v>
      </c>
      <c r="L301" t="s">
        <v>187</v>
      </c>
      <c r="M301">
        <v>247.52080000000001</v>
      </c>
      <c r="N301">
        <f t="shared" si="28"/>
        <v>247.52080000000001</v>
      </c>
      <c r="O301" t="s">
        <v>188</v>
      </c>
      <c r="P301" t="s">
        <v>20</v>
      </c>
      <c r="Q301" t="str">
        <f t="shared" si="29"/>
        <v>Cherbourg</v>
      </c>
      <c r="R301">
        <f>Table1[[#This Row],[SibSp]]+Table1[[#This Row],[Parch]]</f>
        <v>1</v>
      </c>
      <c r="S301" s="2">
        <f ca="1">Table1[[#This Row],[Family_Members]]+RAND()-0.5</f>
        <v>0.95220196644292221</v>
      </c>
    </row>
    <row r="302" spans="1:19" x14ac:dyDescent="0.25">
      <c r="A302">
        <v>698</v>
      </c>
      <c r="B302">
        <v>1</v>
      </c>
      <c r="C302" t="str">
        <f t="shared" si="25"/>
        <v>Survived</v>
      </c>
      <c r="D302">
        <v>3</v>
      </c>
      <c r="E302" t="str">
        <f t="shared" si="26"/>
        <v>Third</v>
      </c>
      <c r="F302" t="s">
        <v>978</v>
      </c>
      <c r="G302" t="s">
        <v>17</v>
      </c>
      <c r="I302">
        <f t="shared" si="27"/>
        <v>29.69911764705882</v>
      </c>
      <c r="J302">
        <v>0</v>
      </c>
      <c r="K302">
        <v>0</v>
      </c>
      <c r="L302">
        <v>35852</v>
      </c>
      <c r="M302">
        <v>7.7332999999999998</v>
      </c>
      <c r="N302">
        <f t="shared" si="28"/>
        <v>7.7332999999999998</v>
      </c>
      <c r="P302" t="s">
        <v>27</v>
      </c>
      <c r="Q302" t="str">
        <f t="shared" si="29"/>
        <v>Queenstown</v>
      </c>
      <c r="R302">
        <f>Table1[[#This Row],[SibSp]]+Table1[[#This Row],[Parch]]</f>
        <v>0</v>
      </c>
      <c r="S302" s="2">
        <f ca="1">Table1[[#This Row],[Family_Members]]+RAND()-0.5</f>
        <v>0.17052397094948801</v>
      </c>
    </row>
    <row r="303" spans="1:19" hidden="1" x14ac:dyDescent="0.25">
      <c r="A303">
        <v>302</v>
      </c>
      <c r="B303">
        <v>1</v>
      </c>
      <c r="C303" t="str">
        <f t="shared" si="25"/>
        <v>Survived</v>
      </c>
      <c r="D303">
        <v>3</v>
      </c>
      <c r="E303" t="str">
        <f t="shared" si="26"/>
        <v>Third</v>
      </c>
      <c r="F303" t="s">
        <v>454</v>
      </c>
      <c r="G303" t="s">
        <v>13</v>
      </c>
      <c r="I303">
        <f t="shared" si="27"/>
        <v>29.69911764705882</v>
      </c>
      <c r="J303">
        <v>2</v>
      </c>
      <c r="K303">
        <v>0</v>
      </c>
      <c r="L303">
        <v>367226</v>
      </c>
      <c r="M303">
        <v>23.25</v>
      </c>
      <c r="N303">
        <f t="shared" si="28"/>
        <v>23.25</v>
      </c>
      <c r="P303" t="s">
        <v>27</v>
      </c>
      <c r="Q303" t="str">
        <f t="shared" si="29"/>
        <v>Queenstown</v>
      </c>
      <c r="R303">
        <f>Table1[[#This Row],[SibSp]]+Table1[[#This Row],[Parch]]</f>
        <v>2</v>
      </c>
      <c r="S303" s="2">
        <f ca="1">Table1[[#This Row],[Family_Members]]+RAND()-0.5</f>
        <v>1.8789757383082692</v>
      </c>
    </row>
    <row r="304" spans="1:19" hidden="1" x14ac:dyDescent="0.25">
      <c r="A304">
        <v>303</v>
      </c>
      <c r="B304">
        <v>0</v>
      </c>
      <c r="C304" t="str">
        <f t="shared" si="25"/>
        <v>Died</v>
      </c>
      <c r="D304">
        <v>3</v>
      </c>
      <c r="E304" t="str">
        <f t="shared" si="26"/>
        <v>Third</v>
      </c>
      <c r="F304" t="s">
        <v>455</v>
      </c>
      <c r="G304" t="s">
        <v>13</v>
      </c>
      <c r="H304">
        <v>19</v>
      </c>
      <c r="I304">
        <f t="shared" si="27"/>
        <v>19</v>
      </c>
      <c r="J304">
        <v>0</v>
      </c>
      <c r="K304">
        <v>0</v>
      </c>
      <c r="L304" t="s">
        <v>280</v>
      </c>
      <c r="M304">
        <v>0</v>
      </c>
      <c r="N304">
        <f t="shared" si="28"/>
        <v>0</v>
      </c>
      <c r="P304" t="s">
        <v>15</v>
      </c>
      <c r="Q304" t="str">
        <f t="shared" si="29"/>
        <v>Southampton</v>
      </c>
      <c r="R304">
        <f>Table1[[#This Row],[SibSp]]+Table1[[#This Row],[Parch]]</f>
        <v>0</v>
      </c>
      <c r="S304" s="2">
        <f ca="1">Table1[[#This Row],[Family_Members]]+RAND()-0.5</f>
        <v>-0.16395316480168565</v>
      </c>
    </row>
    <row r="305" spans="1:19" hidden="1" x14ac:dyDescent="0.25">
      <c r="A305">
        <v>304</v>
      </c>
      <c r="B305">
        <v>1</v>
      </c>
      <c r="C305" t="str">
        <f t="shared" si="25"/>
        <v>Survived</v>
      </c>
      <c r="D305">
        <v>2</v>
      </c>
      <c r="E305" t="str">
        <f t="shared" si="26"/>
        <v>Second</v>
      </c>
      <c r="F305" t="s">
        <v>456</v>
      </c>
      <c r="G305" t="s">
        <v>17</v>
      </c>
      <c r="I305">
        <f t="shared" si="27"/>
        <v>29.69911764705882</v>
      </c>
      <c r="J305">
        <v>0</v>
      </c>
      <c r="K305">
        <v>0</v>
      </c>
      <c r="L305">
        <v>226593</v>
      </c>
      <c r="M305">
        <v>12.35</v>
      </c>
      <c r="N305">
        <f t="shared" si="28"/>
        <v>12.35</v>
      </c>
      <c r="O305" t="s">
        <v>195</v>
      </c>
      <c r="P305" t="s">
        <v>27</v>
      </c>
      <c r="Q305" t="str">
        <f t="shared" si="29"/>
        <v>Queenstown</v>
      </c>
      <c r="R305">
        <f>Table1[[#This Row],[SibSp]]+Table1[[#This Row],[Parch]]</f>
        <v>0</v>
      </c>
      <c r="S305" s="2">
        <f ca="1">Table1[[#This Row],[Family_Members]]+RAND()-0.5</f>
        <v>-0.32931446426993261</v>
      </c>
    </row>
    <row r="306" spans="1:19" hidden="1" x14ac:dyDescent="0.25">
      <c r="A306">
        <v>305</v>
      </c>
      <c r="B306">
        <v>0</v>
      </c>
      <c r="C306" t="str">
        <f t="shared" si="25"/>
        <v>Died</v>
      </c>
      <c r="D306">
        <v>3</v>
      </c>
      <c r="E306" t="str">
        <f t="shared" si="26"/>
        <v>Third</v>
      </c>
      <c r="F306" t="s">
        <v>457</v>
      </c>
      <c r="G306" t="s">
        <v>13</v>
      </c>
      <c r="I306">
        <f t="shared" si="27"/>
        <v>29.69911764705882</v>
      </c>
      <c r="J306">
        <v>0</v>
      </c>
      <c r="K306">
        <v>0</v>
      </c>
      <c r="L306" t="s">
        <v>458</v>
      </c>
      <c r="M306">
        <v>8.0500000000000007</v>
      </c>
      <c r="N306">
        <f t="shared" si="28"/>
        <v>8.0500000000000007</v>
      </c>
      <c r="P306" t="s">
        <v>15</v>
      </c>
      <c r="Q306" t="str">
        <f t="shared" si="29"/>
        <v>Southampton</v>
      </c>
      <c r="R306">
        <f>Table1[[#This Row],[SibSp]]+Table1[[#This Row],[Parch]]</f>
        <v>0</v>
      </c>
      <c r="S306" s="2">
        <f ca="1">Table1[[#This Row],[Family_Members]]+RAND()-0.5</f>
        <v>0.13741423471957159</v>
      </c>
    </row>
    <row r="307" spans="1:19" hidden="1" x14ac:dyDescent="0.25">
      <c r="A307">
        <v>306</v>
      </c>
      <c r="B307">
        <v>1</v>
      </c>
      <c r="C307" t="str">
        <f t="shared" si="25"/>
        <v>Survived</v>
      </c>
      <c r="D307">
        <v>1</v>
      </c>
      <c r="E307" t="str">
        <f t="shared" si="26"/>
        <v>First</v>
      </c>
      <c r="F307" t="s">
        <v>459</v>
      </c>
      <c r="G307" t="s">
        <v>13</v>
      </c>
      <c r="H307">
        <v>0.92</v>
      </c>
      <c r="I307">
        <f t="shared" si="27"/>
        <v>0.92</v>
      </c>
      <c r="J307">
        <v>1</v>
      </c>
      <c r="K307">
        <v>2</v>
      </c>
      <c r="L307">
        <v>113781</v>
      </c>
      <c r="M307">
        <v>151.55000000000001</v>
      </c>
      <c r="N307">
        <f t="shared" si="28"/>
        <v>151.55000000000001</v>
      </c>
      <c r="O307" t="s">
        <v>449</v>
      </c>
      <c r="P307" t="s">
        <v>15</v>
      </c>
      <c r="Q307" t="str">
        <f t="shared" si="29"/>
        <v>Southampton</v>
      </c>
      <c r="R307">
        <f>Table1[[#This Row],[SibSp]]+Table1[[#This Row],[Parch]]</f>
        <v>3</v>
      </c>
      <c r="S307" s="2">
        <f ca="1">Table1[[#This Row],[Family_Members]]+RAND()-0.5</f>
        <v>2.7107565624389247</v>
      </c>
    </row>
    <row r="308" spans="1:19" hidden="1" x14ac:dyDescent="0.25">
      <c r="A308">
        <v>307</v>
      </c>
      <c r="B308">
        <v>1</v>
      </c>
      <c r="C308" t="str">
        <f t="shared" si="25"/>
        <v>Survived</v>
      </c>
      <c r="D308">
        <v>1</v>
      </c>
      <c r="E308" t="str">
        <f t="shared" si="26"/>
        <v>First</v>
      </c>
      <c r="F308" t="s">
        <v>460</v>
      </c>
      <c r="G308" t="s">
        <v>17</v>
      </c>
      <c r="I308">
        <f t="shared" si="27"/>
        <v>29.69911764705882</v>
      </c>
      <c r="J308">
        <v>0</v>
      </c>
      <c r="K308">
        <v>0</v>
      </c>
      <c r="L308">
        <v>17421</v>
      </c>
      <c r="M308">
        <v>110.88330000000001</v>
      </c>
      <c r="N308">
        <f t="shared" si="28"/>
        <v>110.88330000000001</v>
      </c>
      <c r="P308" t="s">
        <v>20</v>
      </c>
      <c r="Q308" t="str">
        <f t="shared" si="29"/>
        <v>Cherbourg</v>
      </c>
      <c r="R308">
        <f>Table1[[#This Row],[SibSp]]+Table1[[#This Row],[Parch]]</f>
        <v>0</v>
      </c>
      <c r="S308" s="2">
        <f ca="1">Table1[[#This Row],[Family_Members]]+RAND()-0.5</f>
        <v>0.16416243751837434</v>
      </c>
    </row>
    <row r="309" spans="1:19" hidden="1" x14ac:dyDescent="0.25">
      <c r="A309">
        <v>308</v>
      </c>
      <c r="B309">
        <v>1</v>
      </c>
      <c r="C309" t="str">
        <f t="shared" si="25"/>
        <v>Survived</v>
      </c>
      <c r="D309">
        <v>1</v>
      </c>
      <c r="E309" t="str">
        <f t="shared" si="26"/>
        <v>First</v>
      </c>
      <c r="F309" t="s">
        <v>461</v>
      </c>
      <c r="G309" t="s">
        <v>17</v>
      </c>
      <c r="H309">
        <v>17</v>
      </c>
      <c r="I309">
        <f t="shared" si="27"/>
        <v>17</v>
      </c>
      <c r="J309">
        <v>1</v>
      </c>
      <c r="K309">
        <v>0</v>
      </c>
      <c r="L309" t="s">
        <v>462</v>
      </c>
      <c r="M309">
        <v>108.9</v>
      </c>
      <c r="N309">
        <f t="shared" si="28"/>
        <v>108.9</v>
      </c>
      <c r="O309" t="s">
        <v>463</v>
      </c>
      <c r="P309" t="s">
        <v>20</v>
      </c>
      <c r="Q309" t="str">
        <f t="shared" si="29"/>
        <v>Cherbourg</v>
      </c>
      <c r="R309">
        <f>Table1[[#This Row],[SibSp]]+Table1[[#This Row],[Parch]]</f>
        <v>1</v>
      </c>
      <c r="S309" s="2">
        <f ca="1">Table1[[#This Row],[Family_Members]]+RAND()-0.5</f>
        <v>0.51562113381014418</v>
      </c>
    </row>
    <row r="310" spans="1:19" hidden="1" x14ac:dyDescent="0.25">
      <c r="A310">
        <v>309</v>
      </c>
      <c r="B310">
        <v>0</v>
      </c>
      <c r="C310" t="str">
        <f t="shared" si="25"/>
        <v>Died</v>
      </c>
      <c r="D310">
        <v>2</v>
      </c>
      <c r="E310" t="str">
        <f t="shared" si="26"/>
        <v>Second</v>
      </c>
      <c r="F310" t="s">
        <v>464</v>
      </c>
      <c r="G310" t="s">
        <v>13</v>
      </c>
      <c r="H310">
        <v>30</v>
      </c>
      <c r="I310">
        <f t="shared" si="27"/>
        <v>30</v>
      </c>
      <c r="J310">
        <v>1</v>
      </c>
      <c r="K310">
        <v>0</v>
      </c>
      <c r="L310" t="s">
        <v>465</v>
      </c>
      <c r="M310">
        <v>24</v>
      </c>
      <c r="N310">
        <f t="shared" si="28"/>
        <v>24</v>
      </c>
      <c r="P310" t="s">
        <v>20</v>
      </c>
      <c r="Q310" t="str">
        <f t="shared" si="29"/>
        <v>Cherbourg</v>
      </c>
      <c r="R310">
        <f>Table1[[#This Row],[SibSp]]+Table1[[#This Row],[Parch]]</f>
        <v>1</v>
      </c>
      <c r="S310" s="2">
        <f ca="1">Table1[[#This Row],[Family_Members]]+RAND()-0.5</f>
        <v>1.4154487411670311</v>
      </c>
    </row>
    <row r="311" spans="1:19" hidden="1" x14ac:dyDescent="0.25">
      <c r="A311">
        <v>310</v>
      </c>
      <c r="B311">
        <v>1</v>
      </c>
      <c r="C311" t="str">
        <f t="shared" si="25"/>
        <v>Survived</v>
      </c>
      <c r="D311">
        <v>1</v>
      </c>
      <c r="E311" t="str">
        <f t="shared" si="26"/>
        <v>First</v>
      </c>
      <c r="F311" t="s">
        <v>466</v>
      </c>
      <c r="G311" t="s">
        <v>17</v>
      </c>
      <c r="H311">
        <v>30</v>
      </c>
      <c r="I311">
        <f t="shared" si="27"/>
        <v>30</v>
      </c>
      <c r="J311">
        <v>0</v>
      </c>
      <c r="K311">
        <v>0</v>
      </c>
      <c r="L311" t="s">
        <v>467</v>
      </c>
      <c r="M311">
        <v>56.929200000000002</v>
      </c>
      <c r="N311">
        <f t="shared" si="28"/>
        <v>56.929200000000002</v>
      </c>
      <c r="O311" t="s">
        <v>468</v>
      </c>
      <c r="P311" t="s">
        <v>20</v>
      </c>
      <c r="Q311" t="str">
        <f t="shared" si="29"/>
        <v>Cherbourg</v>
      </c>
      <c r="R311">
        <f>Table1[[#This Row],[SibSp]]+Table1[[#This Row],[Parch]]</f>
        <v>0</v>
      </c>
      <c r="S311" s="2">
        <f ca="1">Table1[[#This Row],[Family_Members]]+RAND()-0.5</f>
        <v>0.42809981054409851</v>
      </c>
    </row>
    <row r="312" spans="1:19" hidden="1" x14ac:dyDescent="0.25">
      <c r="A312">
        <v>311</v>
      </c>
      <c r="B312">
        <v>1</v>
      </c>
      <c r="C312" t="str">
        <f t="shared" si="25"/>
        <v>Survived</v>
      </c>
      <c r="D312">
        <v>1</v>
      </c>
      <c r="E312" t="str">
        <f t="shared" si="26"/>
        <v>First</v>
      </c>
      <c r="F312" t="s">
        <v>469</v>
      </c>
      <c r="G312" t="s">
        <v>17</v>
      </c>
      <c r="H312">
        <v>24</v>
      </c>
      <c r="I312">
        <f t="shared" si="27"/>
        <v>24</v>
      </c>
      <c r="J312">
        <v>0</v>
      </c>
      <c r="K312">
        <v>0</v>
      </c>
      <c r="L312">
        <v>11767</v>
      </c>
      <c r="M312">
        <v>83.158299999999997</v>
      </c>
      <c r="N312">
        <f t="shared" si="28"/>
        <v>83.158299999999997</v>
      </c>
      <c r="O312" t="s">
        <v>470</v>
      </c>
      <c r="P312" t="s">
        <v>20</v>
      </c>
      <c r="Q312" t="str">
        <f t="shared" si="29"/>
        <v>Cherbourg</v>
      </c>
      <c r="R312">
        <f>Table1[[#This Row],[SibSp]]+Table1[[#This Row],[Parch]]</f>
        <v>0</v>
      </c>
      <c r="S312" s="2">
        <f ca="1">Table1[[#This Row],[Family_Members]]+RAND()-0.5</f>
        <v>-0.48565901851653193</v>
      </c>
    </row>
    <row r="313" spans="1:19" hidden="1" x14ac:dyDescent="0.25">
      <c r="A313">
        <v>312</v>
      </c>
      <c r="B313">
        <v>1</v>
      </c>
      <c r="C313" t="str">
        <f t="shared" si="25"/>
        <v>Survived</v>
      </c>
      <c r="D313">
        <v>1</v>
      </c>
      <c r="E313" t="str">
        <f t="shared" si="26"/>
        <v>First</v>
      </c>
      <c r="F313" t="s">
        <v>471</v>
      </c>
      <c r="G313" t="s">
        <v>17</v>
      </c>
      <c r="H313">
        <v>18</v>
      </c>
      <c r="I313">
        <f t="shared" si="27"/>
        <v>18</v>
      </c>
      <c r="J313">
        <v>2</v>
      </c>
      <c r="K313">
        <v>2</v>
      </c>
      <c r="L313" t="s">
        <v>472</v>
      </c>
      <c r="M313">
        <v>262.375</v>
      </c>
      <c r="N313">
        <f t="shared" si="28"/>
        <v>262.375</v>
      </c>
      <c r="O313" t="s">
        <v>473</v>
      </c>
      <c r="P313" t="s">
        <v>20</v>
      </c>
      <c r="Q313" t="str">
        <f t="shared" si="29"/>
        <v>Cherbourg</v>
      </c>
      <c r="R313">
        <f>Table1[[#This Row],[SibSp]]+Table1[[#This Row],[Parch]]</f>
        <v>4</v>
      </c>
      <c r="S313" s="2">
        <f ca="1">Table1[[#This Row],[Family_Members]]+RAND()-0.5</f>
        <v>4.0098000309740289</v>
      </c>
    </row>
    <row r="314" spans="1:19" hidden="1" x14ac:dyDescent="0.25">
      <c r="A314">
        <v>313</v>
      </c>
      <c r="B314">
        <v>0</v>
      </c>
      <c r="C314" t="str">
        <f t="shared" si="25"/>
        <v>Died</v>
      </c>
      <c r="D314">
        <v>2</v>
      </c>
      <c r="E314" t="str">
        <f t="shared" si="26"/>
        <v>Second</v>
      </c>
      <c r="F314" t="s">
        <v>474</v>
      </c>
      <c r="G314" t="s">
        <v>17</v>
      </c>
      <c r="H314">
        <v>26</v>
      </c>
      <c r="I314">
        <f t="shared" si="27"/>
        <v>26</v>
      </c>
      <c r="J314">
        <v>1</v>
      </c>
      <c r="K314">
        <v>1</v>
      </c>
      <c r="L314">
        <v>250651</v>
      </c>
      <c r="M314">
        <v>26</v>
      </c>
      <c r="N314">
        <f t="shared" si="28"/>
        <v>26</v>
      </c>
      <c r="P314" t="s">
        <v>15</v>
      </c>
      <c r="Q314" t="str">
        <f t="shared" si="29"/>
        <v>Southampton</v>
      </c>
      <c r="R314">
        <f>Table1[[#This Row],[SibSp]]+Table1[[#This Row],[Parch]]</f>
        <v>2</v>
      </c>
      <c r="S314" s="2">
        <f ca="1">Table1[[#This Row],[Family_Members]]+RAND()-0.5</f>
        <v>1.9679284262012224</v>
      </c>
    </row>
    <row r="315" spans="1:19" hidden="1" x14ac:dyDescent="0.25">
      <c r="A315">
        <v>314</v>
      </c>
      <c r="B315">
        <v>0</v>
      </c>
      <c r="C315" t="str">
        <f t="shared" si="25"/>
        <v>Died</v>
      </c>
      <c r="D315">
        <v>3</v>
      </c>
      <c r="E315" t="str">
        <f t="shared" si="26"/>
        <v>Third</v>
      </c>
      <c r="F315" t="s">
        <v>475</v>
      </c>
      <c r="G315" t="s">
        <v>13</v>
      </c>
      <c r="H315">
        <v>28</v>
      </c>
      <c r="I315">
        <f t="shared" si="27"/>
        <v>28</v>
      </c>
      <c r="J315">
        <v>0</v>
      </c>
      <c r="K315">
        <v>0</v>
      </c>
      <c r="L315">
        <v>349243</v>
      </c>
      <c r="M315">
        <v>7.8958000000000004</v>
      </c>
      <c r="N315">
        <f t="shared" si="28"/>
        <v>7.8958000000000004</v>
      </c>
      <c r="P315" t="s">
        <v>15</v>
      </c>
      <c r="Q315" t="str">
        <f t="shared" si="29"/>
        <v>Southampton</v>
      </c>
      <c r="R315">
        <f>Table1[[#This Row],[SibSp]]+Table1[[#This Row],[Parch]]</f>
        <v>0</v>
      </c>
      <c r="S315" s="2">
        <f ca="1">Table1[[#This Row],[Family_Members]]+RAND()-0.5</f>
        <v>0.15738504273891307</v>
      </c>
    </row>
    <row r="316" spans="1:19" hidden="1" x14ac:dyDescent="0.25">
      <c r="A316">
        <v>315</v>
      </c>
      <c r="B316">
        <v>0</v>
      </c>
      <c r="C316" t="str">
        <f t="shared" si="25"/>
        <v>Died</v>
      </c>
      <c r="D316">
        <v>2</v>
      </c>
      <c r="E316" t="str">
        <f t="shared" si="26"/>
        <v>Second</v>
      </c>
      <c r="F316" t="s">
        <v>476</v>
      </c>
      <c r="G316" t="s">
        <v>13</v>
      </c>
      <c r="H316">
        <v>43</v>
      </c>
      <c r="I316">
        <f t="shared" si="27"/>
        <v>43</v>
      </c>
      <c r="J316">
        <v>1</v>
      </c>
      <c r="K316">
        <v>1</v>
      </c>
      <c r="L316" t="s">
        <v>477</v>
      </c>
      <c r="M316">
        <v>26.25</v>
      </c>
      <c r="N316">
        <f t="shared" si="28"/>
        <v>26.25</v>
      </c>
      <c r="P316" t="s">
        <v>15</v>
      </c>
      <c r="Q316" t="str">
        <f t="shared" si="29"/>
        <v>Southampton</v>
      </c>
      <c r="R316">
        <f>Table1[[#This Row],[SibSp]]+Table1[[#This Row],[Parch]]</f>
        <v>2</v>
      </c>
      <c r="S316" s="2">
        <f ca="1">Table1[[#This Row],[Family_Members]]+RAND()-0.5</f>
        <v>1.6660068231951972</v>
      </c>
    </row>
    <row r="317" spans="1:19" x14ac:dyDescent="0.25">
      <c r="A317">
        <v>728</v>
      </c>
      <c r="B317">
        <v>1</v>
      </c>
      <c r="C317" t="str">
        <f t="shared" si="25"/>
        <v>Survived</v>
      </c>
      <c r="D317">
        <v>3</v>
      </c>
      <c r="E317" t="str">
        <f t="shared" si="26"/>
        <v>Third</v>
      </c>
      <c r="F317" t="s">
        <v>1017</v>
      </c>
      <c r="G317" t="s">
        <v>17</v>
      </c>
      <c r="I317">
        <f t="shared" si="27"/>
        <v>29.69911764705882</v>
      </c>
      <c r="J317">
        <v>0</v>
      </c>
      <c r="K317">
        <v>0</v>
      </c>
      <c r="L317">
        <v>36866</v>
      </c>
      <c r="M317">
        <v>7.7374999999999998</v>
      </c>
      <c r="N317">
        <f t="shared" si="28"/>
        <v>7.7374999999999998</v>
      </c>
      <c r="P317" t="s">
        <v>27</v>
      </c>
      <c r="Q317" t="str">
        <f t="shared" si="29"/>
        <v>Queenstown</v>
      </c>
      <c r="R317">
        <f>Table1[[#This Row],[SibSp]]+Table1[[#This Row],[Parch]]</f>
        <v>0</v>
      </c>
      <c r="S317" s="2">
        <f ca="1">Table1[[#This Row],[Family_Members]]+RAND()-0.5</f>
        <v>0.22359687266562855</v>
      </c>
    </row>
    <row r="318" spans="1:19" hidden="1" x14ac:dyDescent="0.25">
      <c r="A318">
        <v>317</v>
      </c>
      <c r="B318">
        <v>1</v>
      </c>
      <c r="C318" t="str">
        <f t="shared" si="25"/>
        <v>Survived</v>
      </c>
      <c r="D318">
        <v>2</v>
      </c>
      <c r="E318" t="str">
        <f t="shared" si="26"/>
        <v>Second</v>
      </c>
      <c r="F318" t="s">
        <v>479</v>
      </c>
      <c r="G318" t="s">
        <v>17</v>
      </c>
      <c r="H318">
        <v>24</v>
      </c>
      <c r="I318">
        <f t="shared" si="27"/>
        <v>24</v>
      </c>
      <c r="J318">
        <v>1</v>
      </c>
      <c r="K318">
        <v>0</v>
      </c>
      <c r="L318">
        <v>244367</v>
      </c>
      <c r="M318">
        <v>26</v>
      </c>
      <c r="N318">
        <f t="shared" si="28"/>
        <v>26</v>
      </c>
      <c r="P318" t="s">
        <v>15</v>
      </c>
      <c r="Q318" t="str">
        <f t="shared" si="29"/>
        <v>Southampton</v>
      </c>
      <c r="R318">
        <f>Table1[[#This Row],[SibSp]]+Table1[[#This Row],[Parch]]</f>
        <v>1</v>
      </c>
      <c r="S318" s="2">
        <f ca="1">Table1[[#This Row],[Family_Members]]+RAND()-0.5</f>
        <v>1.4176476742255724</v>
      </c>
    </row>
    <row r="319" spans="1:19" hidden="1" x14ac:dyDescent="0.25">
      <c r="A319">
        <v>318</v>
      </c>
      <c r="B319">
        <v>0</v>
      </c>
      <c r="C319" t="str">
        <f t="shared" si="25"/>
        <v>Died</v>
      </c>
      <c r="D319">
        <v>2</v>
      </c>
      <c r="E319" t="str">
        <f t="shared" si="26"/>
        <v>Second</v>
      </c>
      <c r="F319" t="s">
        <v>480</v>
      </c>
      <c r="G319" t="s">
        <v>13</v>
      </c>
      <c r="H319">
        <v>54</v>
      </c>
      <c r="I319">
        <f t="shared" si="27"/>
        <v>54</v>
      </c>
      <c r="J319">
        <v>0</v>
      </c>
      <c r="K319">
        <v>0</v>
      </c>
      <c r="L319">
        <v>29011</v>
      </c>
      <c r="M319">
        <v>14</v>
      </c>
      <c r="N319">
        <f t="shared" si="28"/>
        <v>14</v>
      </c>
      <c r="P319" t="s">
        <v>15</v>
      </c>
      <c r="Q319" t="str">
        <f t="shared" si="29"/>
        <v>Southampton</v>
      </c>
      <c r="R319">
        <f>Table1[[#This Row],[SibSp]]+Table1[[#This Row],[Parch]]</f>
        <v>0</v>
      </c>
      <c r="S319" s="2">
        <f ca="1">Table1[[#This Row],[Family_Members]]+RAND()-0.5</f>
        <v>-0.12722960119749438</v>
      </c>
    </row>
    <row r="320" spans="1:19" hidden="1" x14ac:dyDescent="0.25">
      <c r="A320">
        <v>319</v>
      </c>
      <c r="B320">
        <v>1</v>
      </c>
      <c r="C320" t="str">
        <f t="shared" si="25"/>
        <v>Survived</v>
      </c>
      <c r="D320">
        <v>1</v>
      </c>
      <c r="E320" t="str">
        <f t="shared" si="26"/>
        <v>First</v>
      </c>
      <c r="F320" t="s">
        <v>481</v>
      </c>
      <c r="G320" t="s">
        <v>17</v>
      </c>
      <c r="H320">
        <v>31</v>
      </c>
      <c r="I320">
        <f t="shared" si="27"/>
        <v>31</v>
      </c>
      <c r="J320">
        <v>0</v>
      </c>
      <c r="K320">
        <v>2</v>
      </c>
      <c r="L320">
        <v>36928</v>
      </c>
      <c r="M320">
        <v>164.86670000000001</v>
      </c>
      <c r="N320">
        <f t="shared" si="28"/>
        <v>164.86670000000001</v>
      </c>
      <c r="O320" t="s">
        <v>482</v>
      </c>
      <c r="P320" t="s">
        <v>15</v>
      </c>
      <c r="Q320" t="str">
        <f t="shared" si="29"/>
        <v>Southampton</v>
      </c>
      <c r="R320">
        <f>Table1[[#This Row],[SibSp]]+Table1[[#This Row],[Parch]]</f>
        <v>2</v>
      </c>
      <c r="S320" s="2">
        <f ca="1">Table1[[#This Row],[Family_Members]]+RAND()-0.5</f>
        <v>1.9928351727579701</v>
      </c>
    </row>
    <row r="321" spans="1:19" hidden="1" x14ac:dyDescent="0.25">
      <c r="A321">
        <v>320</v>
      </c>
      <c r="B321">
        <v>1</v>
      </c>
      <c r="C321" t="str">
        <f t="shared" si="25"/>
        <v>Survived</v>
      </c>
      <c r="D321">
        <v>1</v>
      </c>
      <c r="E321" t="str">
        <f t="shared" si="26"/>
        <v>First</v>
      </c>
      <c r="F321" t="s">
        <v>483</v>
      </c>
      <c r="G321" t="s">
        <v>17</v>
      </c>
      <c r="H321">
        <v>40</v>
      </c>
      <c r="I321">
        <f t="shared" si="27"/>
        <v>40</v>
      </c>
      <c r="J321">
        <v>1</v>
      </c>
      <c r="K321">
        <v>1</v>
      </c>
      <c r="L321">
        <v>16966</v>
      </c>
      <c r="M321">
        <v>134.5</v>
      </c>
      <c r="N321">
        <f t="shared" si="28"/>
        <v>134.5</v>
      </c>
      <c r="O321" t="s">
        <v>484</v>
      </c>
      <c r="P321" t="s">
        <v>20</v>
      </c>
      <c r="Q321" t="str">
        <f t="shared" si="29"/>
        <v>Cherbourg</v>
      </c>
      <c r="R321">
        <f>Table1[[#This Row],[SibSp]]+Table1[[#This Row],[Parch]]</f>
        <v>2</v>
      </c>
      <c r="S321" s="2">
        <f ca="1">Table1[[#This Row],[Family_Members]]+RAND()-0.5</f>
        <v>2.0273158295100719</v>
      </c>
    </row>
    <row r="322" spans="1:19" hidden="1" x14ac:dyDescent="0.25">
      <c r="A322">
        <v>321</v>
      </c>
      <c r="B322">
        <v>0</v>
      </c>
      <c r="C322" t="str">
        <f t="shared" si="25"/>
        <v>Died</v>
      </c>
      <c r="D322">
        <v>3</v>
      </c>
      <c r="E322" t="str">
        <f t="shared" si="26"/>
        <v>Third</v>
      </c>
      <c r="F322" t="s">
        <v>485</v>
      </c>
      <c r="G322" t="s">
        <v>13</v>
      </c>
      <c r="H322">
        <v>22</v>
      </c>
      <c r="I322">
        <f t="shared" si="27"/>
        <v>22</v>
      </c>
      <c r="J322">
        <v>0</v>
      </c>
      <c r="K322">
        <v>0</v>
      </c>
      <c r="L322" t="s">
        <v>486</v>
      </c>
      <c r="M322">
        <v>7.25</v>
      </c>
      <c r="N322">
        <f t="shared" si="28"/>
        <v>7.25</v>
      </c>
      <c r="P322" t="s">
        <v>15</v>
      </c>
      <c r="Q322" t="str">
        <f t="shared" si="29"/>
        <v>Southampton</v>
      </c>
      <c r="R322">
        <f>Table1[[#This Row],[SibSp]]+Table1[[#This Row],[Parch]]</f>
        <v>0</v>
      </c>
      <c r="S322" s="2">
        <f ca="1">Table1[[#This Row],[Family_Members]]+RAND()-0.5</f>
        <v>-8.6654955215485607E-2</v>
      </c>
    </row>
    <row r="323" spans="1:19" hidden="1" x14ac:dyDescent="0.25">
      <c r="A323">
        <v>322</v>
      </c>
      <c r="B323">
        <v>0</v>
      </c>
      <c r="C323" t="str">
        <f t="shared" si="25"/>
        <v>Died</v>
      </c>
      <c r="D323">
        <v>3</v>
      </c>
      <c r="E323" t="str">
        <f t="shared" si="26"/>
        <v>Third</v>
      </c>
      <c r="F323" t="s">
        <v>487</v>
      </c>
      <c r="G323" t="s">
        <v>13</v>
      </c>
      <c r="H323">
        <v>27</v>
      </c>
      <c r="I323">
        <f t="shared" si="27"/>
        <v>27</v>
      </c>
      <c r="J323">
        <v>0</v>
      </c>
      <c r="K323">
        <v>0</v>
      </c>
      <c r="L323">
        <v>349219</v>
      </c>
      <c r="M323">
        <v>7.8958000000000004</v>
      </c>
      <c r="N323">
        <f t="shared" si="28"/>
        <v>7.8958000000000004</v>
      </c>
      <c r="P323" t="s">
        <v>15</v>
      </c>
      <c r="Q323" t="str">
        <f t="shared" si="29"/>
        <v>Southampton</v>
      </c>
      <c r="R323">
        <f>Table1[[#This Row],[SibSp]]+Table1[[#This Row],[Parch]]</f>
        <v>0</v>
      </c>
      <c r="S323" s="2">
        <f ca="1">Table1[[#This Row],[Family_Members]]+RAND()-0.5</f>
        <v>0.1246362726308925</v>
      </c>
    </row>
    <row r="324" spans="1:19" hidden="1" x14ac:dyDescent="0.25">
      <c r="A324">
        <v>323</v>
      </c>
      <c r="B324">
        <v>1</v>
      </c>
      <c r="C324" t="str">
        <f t="shared" ref="C324:C387" si="30">IF(B324=1, "Survived", "Died")</f>
        <v>Survived</v>
      </c>
      <c r="D324">
        <v>2</v>
      </c>
      <c r="E324" t="str">
        <f t="shared" ref="E324:E387" si="31">IF(D324=1, "First", IF(D324=2, "Second", IF(D324=3, "Third")))</f>
        <v>Second</v>
      </c>
      <c r="F324" t="s">
        <v>488</v>
      </c>
      <c r="G324" t="s">
        <v>17</v>
      </c>
      <c r="H324">
        <v>30</v>
      </c>
      <c r="I324">
        <f t="shared" ref="I324:I387" si="32">IF(H324="",AVERAGE(H:H),H324)</f>
        <v>30</v>
      </c>
      <c r="J324">
        <v>0</v>
      </c>
      <c r="K324">
        <v>0</v>
      </c>
      <c r="L324">
        <v>234818</v>
      </c>
      <c r="M324">
        <v>12.35</v>
      </c>
      <c r="N324">
        <f t="shared" ref="N324:N387" si="33">IF(M324="",MEDIAN(M:M),M324)</f>
        <v>12.35</v>
      </c>
      <c r="P324" t="s">
        <v>27</v>
      </c>
      <c r="Q324" t="str">
        <f t="shared" ref="Q324:Q387" si="34">IF(P324="C", "Cherbourg", IF(P324="Q", "Queenstown", IF(P324="S", "Southampton")))</f>
        <v>Queenstown</v>
      </c>
      <c r="R324">
        <f>Table1[[#This Row],[SibSp]]+Table1[[#This Row],[Parch]]</f>
        <v>0</v>
      </c>
      <c r="S324" s="2">
        <f ca="1">Table1[[#This Row],[Family_Members]]+RAND()-0.5</f>
        <v>0.24367186882443059</v>
      </c>
    </row>
    <row r="325" spans="1:19" hidden="1" x14ac:dyDescent="0.25">
      <c r="A325">
        <v>324</v>
      </c>
      <c r="B325">
        <v>1</v>
      </c>
      <c r="C325" t="str">
        <f t="shared" si="30"/>
        <v>Survived</v>
      </c>
      <c r="D325">
        <v>2</v>
      </c>
      <c r="E325" t="str">
        <f t="shared" si="31"/>
        <v>Second</v>
      </c>
      <c r="F325" t="s">
        <v>489</v>
      </c>
      <c r="G325" t="s">
        <v>17</v>
      </c>
      <c r="H325">
        <v>22</v>
      </c>
      <c r="I325">
        <f t="shared" si="32"/>
        <v>22</v>
      </c>
      <c r="J325">
        <v>1</v>
      </c>
      <c r="K325">
        <v>1</v>
      </c>
      <c r="L325">
        <v>248738</v>
      </c>
      <c r="M325">
        <v>29</v>
      </c>
      <c r="N325">
        <f t="shared" si="33"/>
        <v>29</v>
      </c>
      <c r="P325" t="s">
        <v>15</v>
      </c>
      <c r="Q325" t="str">
        <f t="shared" si="34"/>
        <v>Southampton</v>
      </c>
      <c r="R325">
        <f>Table1[[#This Row],[SibSp]]+Table1[[#This Row],[Parch]]</f>
        <v>2</v>
      </c>
      <c r="S325" s="2">
        <f ca="1">Table1[[#This Row],[Family_Members]]+RAND()-0.5</f>
        <v>1.9757930995750721</v>
      </c>
    </row>
    <row r="326" spans="1:19" hidden="1" x14ac:dyDescent="0.25">
      <c r="A326">
        <v>325</v>
      </c>
      <c r="B326">
        <v>0</v>
      </c>
      <c r="C326" t="str">
        <f t="shared" si="30"/>
        <v>Died</v>
      </c>
      <c r="D326">
        <v>3</v>
      </c>
      <c r="E326" t="str">
        <f t="shared" si="31"/>
        <v>Third</v>
      </c>
      <c r="F326" t="s">
        <v>490</v>
      </c>
      <c r="G326" t="s">
        <v>13</v>
      </c>
      <c r="I326">
        <f t="shared" si="32"/>
        <v>29.69911764705882</v>
      </c>
      <c r="J326">
        <v>8</v>
      </c>
      <c r="K326">
        <v>2</v>
      </c>
      <c r="L326" t="s">
        <v>251</v>
      </c>
      <c r="M326">
        <v>69.55</v>
      </c>
      <c r="N326">
        <f t="shared" si="33"/>
        <v>69.55</v>
      </c>
      <c r="P326" t="s">
        <v>15</v>
      </c>
      <c r="Q326" t="str">
        <f t="shared" si="34"/>
        <v>Southampton</v>
      </c>
      <c r="R326">
        <f>Table1[[#This Row],[SibSp]]+Table1[[#This Row],[Parch]]</f>
        <v>10</v>
      </c>
      <c r="S326" s="2">
        <f ca="1">Table1[[#This Row],[Family_Members]]+RAND()-0.5</f>
        <v>10.370542931809416</v>
      </c>
    </row>
    <row r="327" spans="1:19" hidden="1" x14ac:dyDescent="0.25">
      <c r="A327">
        <v>326</v>
      </c>
      <c r="B327">
        <v>1</v>
      </c>
      <c r="C327" t="str">
        <f t="shared" si="30"/>
        <v>Survived</v>
      </c>
      <c r="D327">
        <v>1</v>
      </c>
      <c r="E327" t="str">
        <f t="shared" si="31"/>
        <v>First</v>
      </c>
      <c r="F327" t="s">
        <v>491</v>
      </c>
      <c r="G327" t="s">
        <v>17</v>
      </c>
      <c r="H327">
        <v>36</v>
      </c>
      <c r="I327">
        <f t="shared" si="32"/>
        <v>36</v>
      </c>
      <c r="J327">
        <v>0</v>
      </c>
      <c r="K327">
        <v>0</v>
      </c>
      <c r="L327" t="s">
        <v>409</v>
      </c>
      <c r="M327">
        <v>135.63329999999999</v>
      </c>
      <c r="N327">
        <f t="shared" si="33"/>
        <v>135.63329999999999</v>
      </c>
      <c r="O327" t="s">
        <v>492</v>
      </c>
      <c r="P327" t="s">
        <v>20</v>
      </c>
      <c r="Q327" t="str">
        <f t="shared" si="34"/>
        <v>Cherbourg</v>
      </c>
      <c r="R327">
        <f>Table1[[#This Row],[SibSp]]+Table1[[#This Row],[Parch]]</f>
        <v>0</v>
      </c>
      <c r="S327" s="2">
        <f ca="1">Table1[[#This Row],[Family_Members]]+RAND()-0.5</f>
        <v>-0.1956730586131451</v>
      </c>
    </row>
    <row r="328" spans="1:19" hidden="1" x14ac:dyDescent="0.25">
      <c r="A328">
        <v>327</v>
      </c>
      <c r="B328">
        <v>0</v>
      </c>
      <c r="C328" t="str">
        <f t="shared" si="30"/>
        <v>Died</v>
      </c>
      <c r="D328">
        <v>3</v>
      </c>
      <c r="E328" t="str">
        <f t="shared" si="31"/>
        <v>Third</v>
      </c>
      <c r="F328" t="s">
        <v>493</v>
      </c>
      <c r="G328" t="s">
        <v>13</v>
      </c>
      <c r="H328">
        <v>61</v>
      </c>
      <c r="I328">
        <f t="shared" si="32"/>
        <v>61</v>
      </c>
      <c r="J328">
        <v>0</v>
      </c>
      <c r="K328">
        <v>0</v>
      </c>
      <c r="L328">
        <v>345364</v>
      </c>
      <c r="M328">
        <v>6.2374999999999998</v>
      </c>
      <c r="N328">
        <f t="shared" si="33"/>
        <v>6.2374999999999998</v>
      </c>
      <c r="P328" t="s">
        <v>15</v>
      </c>
      <c r="Q328" t="str">
        <f t="shared" si="34"/>
        <v>Southampton</v>
      </c>
      <c r="R328">
        <f>Table1[[#This Row],[SibSp]]+Table1[[#This Row],[Parch]]</f>
        <v>0</v>
      </c>
      <c r="S328" s="2">
        <f ca="1">Table1[[#This Row],[Family_Members]]+RAND()-0.5</f>
        <v>-0.36452286356808494</v>
      </c>
    </row>
    <row r="329" spans="1:19" hidden="1" x14ac:dyDescent="0.25">
      <c r="A329">
        <v>328</v>
      </c>
      <c r="B329">
        <v>1</v>
      </c>
      <c r="C329" t="str">
        <f t="shared" si="30"/>
        <v>Survived</v>
      </c>
      <c r="D329">
        <v>2</v>
      </c>
      <c r="E329" t="str">
        <f t="shared" si="31"/>
        <v>Second</v>
      </c>
      <c r="F329" t="s">
        <v>494</v>
      </c>
      <c r="G329" t="s">
        <v>17</v>
      </c>
      <c r="H329">
        <v>36</v>
      </c>
      <c r="I329">
        <f t="shared" si="32"/>
        <v>36</v>
      </c>
      <c r="J329">
        <v>0</v>
      </c>
      <c r="K329">
        <v>0</v>
      </c>
      <c r="L329">
        <v>28551</v>
      </c>
      <c r="M329">
        <v>13</v>
      </c>
      <c r="N329">
        <f t="shared" si="33"/>
        <v>13</v>
      </c>
      <c r="O329" t="s">
        <v>442</v>
      </c>
      <c r="P329" t="s">
        <v>15</v>
      </c>
      <c r="Q329" t="str">
        <f t="shared" si="34"/>
        <v>Southampton</v>
      </c>
      <c r="R329">
        <f>Table1[[#This Row],[SibSp]]+Table1[[#This Row],[Parch]]</f>
        <v>0</v>
      </c>
      <c r="S329" s="2">
        <f ca="1">Table1[[#This Row],[Family_Members]]+RAND()-0.5</f>
        <v>0.39067260633884893</v>
      </c>
    </row>
    <row r="330" spans="1:19" x14ac:dyDescent="0.25">
      <c r="A330">
        <v>778</v>
      </c>
      <c r="B330">
        <v>1</v>
      </c>
      <c r="C330" t="str">
        <f t="shared" si="30"/>
        <v>Survived</v>
      </c>
      <c r="D330">
        <v>3</v>
      </c>
      <c r="E330" t="str">
        <f t="shared" si="31"/>
        <v>Third</v>
      </c>
      <c r="F330" t="s">
        <v>1079</v>
      </c>
      <c r="G330" t="s">
        <v>17</v>
      </c>
      <c r="H330">
        <v>5</v>
      </c>
      <c r="I330">
        <f t="shared" si="32"/>
        <v>5</v>
      </c>
      <c r="J330">
        <v>0</v>
      </c>
      <c r="K330">
        <v>0</v>
      </c>
      <c r="L330">
        <v>364516</v>
      </c>
      <c r="M330">
        <v>12.475</v>
      </c>
      <c r="N330">
        <f t="shared" si="33"/>
        <v>12.475</v>
      </c>
      <c r="P330" t="s">
        <v>15</v>
      </c>
      <c r="Q330" t="str">
        <f t="shared" si="34"/>
        <v>Southampton</v>
      </c>
      <c r="R330">
        <f>Table1[[#This Row],[SibSp]]+Table1[[#This Row],[Parch]]</f>
        <v>0</v>
      </c>
      <c r="S330" s="2">
        <f ca="1">Table1[[#This Row],[Family_Members]]+RAND()-0.5</f>
        <v>-0.30138105169212037</v>
      </c>
    </row>
    <row r="331" spans="1:19" hidden="1" x14ac:dyDescent="0.25">
      <c r="A331">
        <v>330</v>
      </c>
      <c r="B331">
        <v>1</v>
      </c>
      <c r="C331" t="str">
        <f t="shared" si="30"/>
        <v>Survived</v>
      </c>
      <c r="D331">
        <v>1</v>
      </c>
      <c r="E331" t="str">
        <f t="shared" si="31"/>
        <v>First</v>
      </c>
      <c r="F331" t="s">
        <v>496</v>
      </c>
      <c r="G331" t="s">
        <v>17</v>
      </c>
      <c r="H331">
        <v>16</v>
      </c>
      <c r="I331">
        <f t="shared" si="32"/>
        <v>16</v>
      </c>
      <c r="J331">
        <v>0</v>
      </c>
      <c r="K331">
        <v>1</v>
      </c>
      <c r="L331">
        <v>111361</v>
      </c>
      <c r="M331">
        <v>57.979199999999999</v>
      </c>
      <c r="N331">
        <f t="shared" si="33"/>
        <v>57.979199999999999</v>
      </c>
      <c r="O331" t="s">
        <v>497</v>
      </c>
      <c r="P331" t="s">
        <v>20</v>
      </c>
      <c r="Q331" t="str">
        <f t="shared" si="34"/>
        <v>Cherbourg</v>
      </c>
      <c r="R331">
        <f>Table1[[#This Row],[SibSp]]+Table1[[#This Row],[Parch]]</f>
        <v>1</v>
      </c>
      <c r="S331" s="2">
        <f ca="1">Table1[[#This Row],[Family_Members]]+RAND()-0.5</f>
        <v>0.9637980990045163</v>
      </c>
    </row>
    <row r="332" spans="1:19" x14ac:dyDescent="0.25">
      <c r="A332">
        <v>781</v>
      </c>
      <c r="B332">
        <v>1</v>
      </c>
      <c r="C332" t="str">
        <f t="shared" si="30"/>
        <v>Survived</v>
      </c>
      <c r="D332">
        <v>3</v>
      </c>
      <c r="E332" t="str">
        <f t="shared" si="31"/>
        <v>Third</v>
      </c>
      <c r="F332" t="s">
        <v>1083</v>
      </c>
      <c r="G332" t="s">
        <v>17</v>
      </c>
      <c r="H332">
        <v>13</v>
      </c>
      <c r="I332">
        <f t="shared" si="32"/>
        <v>13</v>
      </c>
      <c r="J332">
        <v>0</v>
      </c>
      <c r="K332">
        <v>0</v>
      </c>
      <c r="L332">
        <v>2687</v>
      </c>
      <c r="M332">
        <v>7.2291999999999996</v>
      </c>
      <c r="N332">
        <f t="shared" si="33"/>
        <v>7.2291999999999996</v>
      </c>
      <c r="P332" t="s">
        <v>20</v>
      </c>
      <c r="Q332" t="str">
        <f t="shared" si="34"/>
        <v>Cherbourg</v>
      </c>
      <c r="R332">
        <f>Table1[[#This Row],[SibSp]]+Table1[[#This Row],[Parch]]</f>
        <v>0</v>
      </c>
      <c r="S332" s="2">
        <f ca="1">Table1[[#This Row],[Family_Members]]+RAND()-0.5</f>
        <v>-6.1847730501366494E-2</v>
      </c>
    </row>
    <row r="333" spans="1:19" hidden="1" x14ac:dyDescent="0.25">
      <c r="A333">
        <v>332</v>
      </c>
      <c r="B333">
        <v>0</v>
      </c>
      <c r="C333" t="str">
        <f t="shared" si="30"/>
        <v>Died</v>
      </c>
      <c r="D333">
        <v>1</v>
      </c>
      <c r="E333" t="str">
        <f t="shared" si="31"/>
        <v>First</v>
      </c>
      <c r="F333" t="s">
        <v>499</v>
      </c>
      <c r="G333" t="s">
        <v>13</v>
      </c>
      <c r="H333">
        <v>45.5</v>
      </c>
      <c r="I333">
        <f t="shared" si="32"/>
        <v>45.5</v>
      </c>
      <c r="J333">
        <v>0</v>
      </c>
      <c r="K333">
        <v>0</v>
      </c>
      <c r="L333">
        <v>113043</v>
      </c>
      <c r="M333">
        <v>28.5</v>
      </c>
      <c r="N333">
        <f t="shared" si="33"/>
        <v>28.5</v>
      </c>
      <c r="O333" t="s">
        <v>500</v>
      </c>
      <c r="P333" t="s">
        <v>15</v>
      </c>
      <c r="Q333" t="str">
        <f t="shared" si="34"/>
        <v>Southampton</v>
      </c>
      <c r="R333">
        <f>Table1[[#This Row],[SibSp]]+Table1[[#This Row],[Parch]]</f>
        <v>0</v>
      </c>
      <c r="S333" s="2">
        <f ca="1">Table1[[#This Row],[Family_Members]]+RAND()-0.5</f>
        <v>0.29315047086801982</v>
      </c>
    </row>
    <row r="334" spans="1:19" hidden="1" x14ac:dyDescent="0.25">
      <c r="A334">
        <v>333</v>
      </c>
      <c r="B334">
        <v>0</v>
      </c>
      <c r="C334" t="str">
        <f t="shared" si="30"/>
        <v>Died</v>
      </c>
      <c r="D334">
        <v>1</v>
      </c>
      <c r="E334" t="str">
        <f t="shared" si="31"/>
        <v>First</v>
      </c>
      <c r="F334" t="s">
        <v>501</v>
      </c>
      <c r="G334" t="s">
        <v>13</v>
      </c>
      <c r="H334">
        <v>38</v>
      </c>
      <c r="I334">
        <f t="shared" si="32"/>
        <v>38</v>
      </c>
      <c r="J334">
        <v>0</v>
      </c>
      <c r="K334">
        <v>1</v>
      </c>
      <c r="L334" t="s">
        <v>406</v>
      </c>
      <c r="M334">
        <v>153.46250000000001</v>
      </c>
      <c r="N334">
        <f t="shared" si="33"/>
        <v>153.46250000000001</v>
      </c>
      <c r="O334" t="s">
        <v>502</v>
      </c>
      <c r="P334" t="s">
        <v>15</v>
      </c>
      <c r="Q334" t="str">
        <f t="shared" si="34"/>
        <v>Southampton</v>
      </c>
      <c r="R334">
        <f>Table1[[#This Row],[SibSp]]+Table1[[#This Row],[Parch]]</f>
        <v>1</v>
      </c>
      <c r="S334" s="2">
        <f ca="1">Table1[[#This Row],[Family_Members]]+RAND()-0.5</f>
        <v>1.3626571627586874</v>
      </c>
    </row>
    <row r="335" spans="1:19" hidden="1" x14ac:dyDescent="0.25">
      <c r="A335">
        <v>334</v>
      </c>
      <c r="B335">
        <v>0</v>
      </c>
      <c r="C335" t="str">
        <f t="shared" si="30"/>
        <v>Died</v>
      </c>
      <c r="D335">
        <v>3</v>
      </c>
      <c r="E335" t="str">
        <f t="shared" si="31"/>
        <v>Third</v>
      </c>
      <c r="F335" t="s">
        <v>503</v>
      </c>
      <c r="G335" t="s">
        <v>13</v>
      </c>
      <c r="H335">
        <v>16</v>
      </c>
      <c r="I335">
        <f t="shared" si="32"/>
        <v>16</v>
      </c>
      <c r="J335">
        <v>2</v>
      </c>
      <c r="K335">
        <v>0</v>
      </c>
      <c r="L335">
        <v>345764</v>
      </c>
      <c r="M335">
        <v>18</v>
      </c>
      <c r="N335">
        <f t="shared" si="33"/>
        <v>18</v>
      </c>
      <c r="P335" t="s">
        <v>15</v>
      </c>
      <c r="Q335" t="str">
        <f t="shared" si="34"/>
        <v>Southampton</v>
      </c>
      <c r="R335">
        <f>Table1[[#This Row],[SibSp]]+Table1[[#This Row],[Parch]]</f>
        <v>2</v>
      </c>
      <c r="S335" s="2">
        <f ca="1">Table1[[#This Row],[Family_Members]]+RAND()-0.5</f>
        <v>2.1651946674646765</v>
      </c>
    </row>
    <row r="336" spans="1:19" hidden="1" x14ac:dyDescent="0.25">
      <c r="A336">
        <v>335</v>
      </c>
      <c r="B336">
        <v>1</v>
      </c>
      <c r="C336" t="str">
        <f t="shared" si="30"/>
        <v>Survived</v>
      </c>
      <c r="D336">
        <v>1</v>
      </c>
      <c r="E336" t="str">
        <f t="shared" si="31"/>
        <v>First</v>
      </c>
      <c r="F336" t="s">
        <v>504</v>
      </c>
      <c r="G336" t="s">
        <v>17</v>
      </c>
      <c r="I336">
        <f t="shared" si="32"/>
        <v>29.69911764705882</v>
      </c>
      <c r="J336">
        <v>1</v>
      </c>
      <c r="K336">
        <v>0</v>
      </c>
      <c r="L336" t="s">
        <v>505</v>
      </c>
      <c r="M336">
        <v>133.65</v>
      </c>
      <c r="N336">
        <f t="shared" si="33"/>
        <v>133.65</v>
      </c>
      <c r="P336" t="s">
        <v>15</v>
      </c>
      <c r="Q336" t="str">
        <f t="shared" si="34"/>
        <v>Southampton</v>
      </c>
      <c r="R336">
        <f>Table1[[#This Row],[SibSp]]+Table1[[#This Row],[Parch]]</f>
        <v>1</v>
      </c>
      <c r="S336" s="2">
        <f ca="1">Table1[[#This Row],[Family_Members]]+RAND()-0.5</f>
        <v>0.66434203877788356</v>
      </c>
    </row>
    <row r="337" spans="1:19" hidden="1" x14ac:dyDescent="0.25">
      <c r="A337">
        <v>336</v>
      </c>
      <c r="B337">
        <v>0</v>
      </c>
      <c r="C337" t="str">
        <f t="shared" si="30"/>
        <v>Died</v>
      </c>
      <c r="D337">
        <v>3</v>
      </c>
      <c r="E337" t="str">
        <f t="shared" si="31"/>
        <v>Third</v>
      </c>
      <c r="F337" t="s">
        <v>506</v>
      </c>
      <c r="G337" t="s">
        <v>13</v>
      </c>
      <c r="I337">
        <f t="shared" si="32"/>
        <v>29.69911764705882</v>
      </c>
      <c r="J337">
        <v>0</v>
      </c>
      <c r="K337">
        <v>0</v>
      </c>
      <c r="L337">
        <v>349225</v>
      </c>
      <c r="M337">
        <v>7.8958000000000004</v>
      </c>
      <c r="N337">
        <f t="shared" si="33"/>
        <v>7.8958000000000004</v>
      </c>
      <c r="P337" t="s">
        <v>15</v>
      </c>
      <c r="Q337" t="str">
        <f t="shared" si="34"/>
        <v>Southampton</v>
      </c>
      <c r="R337">
        <f>Table1[[#This Row],[SibSp]]+Table1[[#This Row],[Parch]]</f>
        <v>0</v>
      </c>
      <c r="S337" s="2">
        <f ca="1">Table1[[#This Row],[Family_Members]]+RAND()-0.5</f>
        <v>0.32697332624604336</v>
      </c>
    </row>
    <row r="338" spans="1:19" hidden="1" x14ac:dyDescent="0.25">
      <c r="A338">
        <v>337</v>
      </c>
      <c r="B338">
        <v>0</v>
      </c>
      <c r="C338" t="str">
        <f t="shared" si="30"/>
        <v>Died</v>
      </c>
      <c r="D338">
        <v>1</v>
      </c>
      <c r="E338" t="str">
        <f t="shared" si="31"/>
        <v>First</v>
      </c>
      <c r="F338" t="s">
        <v>507</v>
      </c>
      <c r="G338" t="s">
        <v>13</v>
      </c>
      <c r="H338">
        <v>29</v>
      </c>
      <c r="I338">
        <f t="shared" si="32"/>
        <v>29</v>
      </c>
      <c r="J338">
        <v>1</v>
      </c>
      <c r="K338">
        <v>0</v>
      </c>
      <c r="L338">
        <v>113776</v>
      </c>
      <c r="M338">
        <v>66.599999999999994</v>
      </c>
      <c r="N338">
        <f t="shared" si="33"/>
        <v>66.599999999999994</v>
      </c>
      <c r="O338" t="s">
        <v>237</v>
      </c>
      <c r="P338" t="s">
        <v>15</v>
      </c>
      <c r="Q338" t="str">
        <f t="shared" si="34"/>
        <v>Southampton</v>
      </c>
      <c r="R338">
        <f>Table1[[#This Row],[SibSp]]+Table1[[#This Row],[Parch]]</f>
        <v>1</v>
      </c>
      <c r="S338" s="2">
        <f ca="1">Table1[[#This Row],[Family_Members]]+RAND()-0.5</f>
        <v>0.66914300633389057</v>
      </c>
    </row>
    <row r="339" spans="1:19" hidden="1" x14ac:dyDescent="0.25">
      <c r="A339">
        <v>338</v>
      </c>
      <c r="B339">
        <v>1</v>
      </c>
      <c r="C339" t="str">
        <f t="shared" si="30"/>
        <v>Survived</v>
      </c>
      <c r="D339">
        <v>1</v>
      </c>
      <c r="E339" t="str">
        <f t="shared" si="31"/>
        <v>First</v>
      </c>
      <c r="F339" t="s">
        <v>508</v>
      </c>
      <c r="G339" t="s">
        <v>17</v>
      </c>
      <c r="H339">
        <v>41</v>
      </c>
      <c r="I339">
        <f t="shared" si="32"/>
        <v>41</v>
      </c>
      <c r="J339">
        <v>0</v>
      </c>
      <c r="K339">
        <v>0</v>
      </c>
      <c r="L339">
        <v>16966</v>
      </c>
      <c r="M339">
        <v>134.5</v>
      </c>
      <c r="N339">
        <f t="shared" si="33"/>
        <v>134.5</v>
      </c>
      <c r="O339" t="s">
        <v>509</v>
      </c>
      <c r="P339" t="s">
        <v>20</v>
      </c>
      <c r="Q339" t="str">
        <f t="shared" si="34"/>
        <v>Cherbourg</v>
      </c>
      <c r="R339">
        <f>Table1[[#This Row],[SibSp]]+Table1[[#This Row],[Parch]]</f>
        <v>0</v>
      </c>
      <c r="S339" s="2">
        <f ca="1">Table1[[#This Row],[Family_Members]]+RAND()-0.5</f>
        <v>0.21785766583245703</v>
      </c>
    </row>
    <row r="340" spans="1:19" hidden="1" x14ac:dyDescent="0.25">
      <c r="A340">
        <v>339</v>
      </c>
      <c r="B340">
        <v>1</v>
      </c>
      <c r="C340" t="str">
        <f t="shared" si="30"/>
        <v>Survived</v>
      </c>
      <c r="D340">
        <v>3</v>
      </c>
      <c r="E340" t="str">
        <f t="shared" si="31"/>
        <v>Third</v>
      </c>
      <c r="F340" t="s">
        <v>510</v>
      </c>
      <c r="G340" t="s">
        <v>13</v>
      </c>
      <c r="H340">
        <v>45</v>
      </c>
      <c r="I340">
        <f t="shared" si="32"/>
        <v>45</v>
      </c>
      <c r="J340">
        <v>0</v>
      </c>
      <c r="K340">
        <v>0</v>
      </c>
      <c r="L340">
        <v>7598</v>
      </c>
      <c r="M340">
        <v>8.0500000000000007</v>
      </c>
      <c r="N340">
        <f t="shared" si="33"/>
        <v>8.0500000000000007</v>
      </c>
      <c r="P340" t="s">
        <v>15</v>
      </c>
      <c r="Q340" t="str">
        <f t="shared" si="34"/>
        <v>Southampton</v>
      </c>
      <c r="R340">
        <f>Table1[[#This Row],[SibSp]]+Table1[[#This Row],[Parch]]</f>
        <v>0</v>
      </c>
      <c r="S340" s="2">
        <f ca="1">Table1[[#This Row],[Family_Members]]+RAND()-0.5</f>
        <v>-2.8267372690016224E-5</v>
      </c>
    </row>
    <row r="341" spans="1:19" hidden="1" x14ac:dyDescent="0.25">
      <c r="A341">
        <v>340</v>
      </c>
      <c r="B341">
        <v>0</v>
      </c>
      <c r="C341" t="str">
        <f t="shared" si="30"/>
        <v>Died</v>
      </c>
      <c r="D341">
        <v>1</v>
      </c>
      <c r="E341" t="str">
        <f t="shared" si="31"/>
        <v>First</v>
      </c>
      <c r="F341" t="s">
        <v>511</v>
      </c>
      <c r="G341" t="s">
        <v>13</v>
      </c>
      <c r="H341">
        <v>45</v>
      </c>
      <c r="I341">
        <f t="shared" si="32"/>
        <v>45</v>
      </c>
      <c r="J341">
        <v>0</v>
      </c>
      <c r="K341">
        <v>0</v>
      </c>
      <c r="L341">
        <v>113784</v>
      </c>
      <c r="M341">
        <v>35.5</v>
      </c>
      <c r="N341">
        <f t="shared" si="33"/>
        <v>35.5</v>
      </c>
      <c r="O341" t="s">
        <v>512</v>
      </c>
      <c r="P341" t="s">
        <v>15</v>
      </c>
      <c r="Q341" t="str">
        <f t="shared" si="34"/>
        <v>Southampton</v>
      </c>
      <c r="R341">
        <f>Table1[[#This Row],[SibSp]]+Table1[[#This Row],[Parch]]</f>
        <v>0</v>
      </c>
      <c r="S341" s="2">
        <f ca="1">Table1[[#This Row],[Family_Members]]+RAND()-0.5</f>
        <v>-0.23699136436241053</v>
      </c>
    </row>
    <row r="342" spans="1:19" hidden="1" x14ac:dyDescent="0.25">
      <c r="A342">
        <v>341</v>
      </c>
      <c r="B342">
        <v>1</v>
      </c>
      <c r="C342" t="str">
        <f t="shared" si="30"/>
        <v>Survived</v>
      </c>
      <c r="D342">
        <v>2</v>
      </c>
      <c r="E342" t="str">
        <f t="shared" si="31"/>
        <v>Second</v>
      </c>
      <c r="F342" t="s">
        <v>513</v>
      </c>
      <c r="G342" t="s">
        <v>13</v>
      </c>
      <c r="H342">
        <v>2</v>
      </c>
      <c r="I342">
        <f t="shared" si="32"/>
        <v>2</v>
      </c>
      <c r="J342">
        <v>1</v>
      </c>
      <c r="K342">
        <v>1</v>
      </c>
      <c r="L342">
        <v>230080</v>
      </c>
      <c r="M342">
        <v>26</v>
      </c>
      <c r="N342">
        <f t="shared" si="33"/>
        <v>26</v>
      </c>
      <c r="O342" t="s">
        <v>232</v>
      </c>
      <c r="P342" t="s">
        <v>15</v>
      </c>
      <c r="Q342" t="str">
        <f t="shared" si="34"/>
        <v>Southampton</v>
      </c>
      <c r="R342">
        <f>Table1[[#This Row],[SibSp]]+Table1[[#This Row],[Parch]]</f>
        <v>2</v>
      </c>
      <c r="S342" s="2">
        <f ca="1">Table1[[#This Row],[Family_Members]]+RAND()-0.5</f>
        <v>1.5078642926347285</v>
      </c>
    </row>
    <row r="343" spans="1:19" hidden="1" x14ac:dyDescent="0.25">
      <c r="A343">
        <v>342</v>
      </c>
      <c r="B343">
        <v>1</v>
      </c>
      <c r="C343" t="str">
        <f t="shared" si="30"/>
        <v>Survived</v>
      </c>
      <c r="D343">
        <v>1</v>
      </c>
      <c r="E343" t="str">
        <f t="shared" si="31"/>
        <v>First</v>
      </c>
      <c r="F343" t="s">
        <v>514</v>
      </c>
      <c r="G343" t="s">
        <v>17</v>
      </c>
      <c r="H343">
        <v>24</v>
      </c>
      <c r="I343">
        <f t="shared" si="32"/>
        <v>24</v>
      </c>
      <c r="J343">
        <v>3</v>
      </c>
      <c r="K343">
        <v>2</v>
      </c>
      <c r="L343">
        <v>19950</v>
      </c>
      <c r="M343">
        <v>263</v>
      </c>
      <c r="N343">
        <f t="shared" si="33"/>
        <v>263</v>
      </c>
      <c r="O343" t="s">
        <v>57</v>
      </c>
      <c r="P343" t="s">
        <v>15</v>
      </c>
      <c r="Q343" t="str">
        <f t="shared" si="34"/>
        <v>Southampton</v>
      </c>
      <c r="R343">
        <f>Table1[[#This Row],[SibSp]]+Table1[[#This Row],[Parch]]</f>
        <v>5</v>
      </c>
      <c r="S343" s="2">
        <f ca="1">Table1[[#This Row],[Family_Members]]+RAND()-0.5</f>
        <v>5.0512809796315041</v>
      </c>
    </row>
    <row r="344" spans="1:19" hidden="1" x14ac:dyDescent="0.25">
      <c r="A344">
        <v>343</v>
      </c>
      <c r="B344">
        <v>0</v>
      </c>
      <c r="C344" t="str">
        <f t="shared" si="30"/>
        <v>Died</v>
      </c>
      <c r="D344">
        <v>2</v>
      </c>
      <c r="E344" t="str">
        <f t="shared" si="31"/>
        <v>Second</v>
      </c>
      <c r="F344" t="s">
        <v>515</v>
      </c>
      <c r="G344" t="s">
        <v>13</v>
      </c>
      <c r="H344">
        <v>28</v>
      </c>
      <c r="I344">
        <f t="shared" si="32"/>
        <v>28</v>
      </c>
      <c r="J344">
        <v>0</v>
      </c>
      <c r="K344">
        <v>0</v>
      </c>
      <c r="L344">
        <v>248740</v>
      </c>
      <c r="M344">
        <v>13</v>
      </c>
      <c r="N344">
        <f t="shared" si="33"/>
        <v>13</v>
      </c>
      <c r="P344" t="s">
        <v>15</v>
      </c>
      <c r="Q344" t="str">
        <f t="shared" si="34"/>
        <v>Southampton</v>
      </c>
      <c r="R344">
        <f>Table1[[#This Row],[SibSp]]+Table1[[#This Row],[Parch]]</f>
        <v>0</v>
      </c>
      <c r="S344" s="2">
        <f ca="1">Table1[[#This Row],[Family_Members]]+RAND()-0.5</f>
        <v>0.42079870180136592</v>
      </c>
    </row>
    <row r="345" spans="1:19" hidden="1" x14ac:dyDescent="0.25">
      <c r="A345">
        <v>344</v>
      </c>
      <c r="B345">
        <v>0</v>
      </c>
      <c r="C345" t="str">
        <f t="shared" si="30"/>
        <v>Died</v>
      </c>
      <c r="D345">
        <v>2</v>
      </c>
      <c r="E345" t="str">
        <f t="shared" si="31"/>
        <v>Second</v>
      </c>
      <c r="F345" t="s">
        <v>516</v>
      </c>
      <c r="G345" t="s">
        <v>13</v>
      </c>
      <c r="H345">
        <v>25</v>
      </c>
      <c r="I345">
        <f t="shared" si="32"/>
        <v>25</v>
      </c>
      <c r="J345">
        <v>0</v>
      </c>
      <c r="K345">
        <v>0</v>
      </c>
      <c r="L345">
        <v>244361</v>
      </c>
      <c r="M345">
        <v>13</v>
      </c>
      <c r="N345">
        <f t="shared" si="33"/>
        <v>13</v>
      </c>
      <c r="P345" t="s">
        <v>15</v>
      </c>
      <c r="Q345" t="str">
        <f t="shared" si="34"/>
        <v>Southampton</v>
      </c>
      <c r="R345">
        <f>Table1[[#This Row],[SibSp]]+Table1[[#This Row],[Parch]]</f>
        <v>0</v>
      </c>
      <c r="S345" s="2">
        <f ca="1">Table1[[#This Row],[Family_Members]]+RAND()-0.5</f>
        <v>0.22510726542137882</v>
      </c>
    </row>
    <row r="346" spans="1:19" hidden="1" x14ac:dyDescent="0.25">
      <c r="A346">
        <v>345</v>
      </c>
      <c r="B346">
        <v>0</v>
      </c>
      <c r="C346" t="str">
        <f t="shared" si="30"/>
        <v>Died</v>
      </c>
      <c r="D346">
        <v>2</v>
      </c>
      <c r="E346" t="str">
        <f t="shared" si="31"/>
        <v>Second</v>
      </c>
      <c r="F346" t="s">
        <v>517</v>
      </c>
      <c r="G346" t="s">
        <v>13</v>
      </c>
      <c r="H346">
        <v>36</v>
      </c>
      <c r="I346">
        <f t="shared" si="32"/>
        <v>36</v>
      </c>
      <c r="J346">
        <v>0</v>
      </c>
      <c r="K346">
        <v>0</v>
      </c>
      <c r="L346">
        <v>229236</v>
      </c>
      <c r="M346">
        <v>13</v>
      </c>
      <c r="N346">
        <f t="shared" si="33"/>
        <v>13</v>
      </c>
      <c r="P346" t="s">
        <v>15</v>
      </c>
      <c r="Q346" t="str">
        <f t="shared" si="34"/>
        <v>Southampton</v>
      </c>
      <c r="R346">
        <f>Table1[[#This Row],[SibSp]]+Table1[[#This Row],[Parch]]</f>
        <v>0</v>
      </c>
      <c r="S346" s="2">
        <f ca="1">Table1[[#This Row],[Family_Members]]+RAND()-0.5</f>
        <v>-0.10922543616925851</v>
      </c>
    </row>
    <row r="347" spans="1:19" hidden="1" x14ac:dyDescent="0.25">
      <c r="A347">
        <v>346</v>
      </c>
      <c r="B347">
        <v>1</v>
      </c>
      <c r="C347" t="str">
        <f t="shared" si="30"/>
        <v>Survived</v>
      </c>
      <c r="D347">
        <v>2</v>
      </c>
      <c r="E347" t="str">
        <f t="shared" si="31"/>
        <v>Second</v>
      </c>
      <c r="F347" t="s">
        <v>518</v>
      </c>
      <c r="G347" t="s">
        <v>17</v>
      </c>
      <c r="H347">
        <v>24</v>
      </c>
      <c r="I347">
        <f t="shared" si="32"/>
        <v>24</v>
      </c>
      <c r="J347">
        <v>0</v>
      </c>
      <c r="K347">
        <v>0</v>
      </c>
      <c r="L347">
        <v>248733</v>
      </c>
      <c r="M347">
        <v>13</v>
      </c>
      <c r="N347">
        <f t="shared" si="33"/>
        <v>13</v>
      </c>
      <c r="O347" t="s">
        <v>117</v>
      </c>
      <c r="P347" t="s">
        <v>15</v>
      </c>
      <c r="Q347" t="str">
        <f t="shared" si="34"/>
        <v>Southampton</v>
      </c>
      <c r="R347">
        <f>Table1[[#This Row],[SibSp]]+Table1[[#This Row],[Parch]]</f>
        <v>0</v>
      </c>
      <c r="S347" s="2">
        <f ca="1">Table1[[#This Row],[Family_Members]]+RAND()-0.5</f>
        <v>0.20389826649198839</v>
      </c>
    </row>
    <row r="348" spans="1:19" hidden="1" x14ac:dyDescent="0.25">
      <c r="A348">
        <v>347</v>
      </c>
      <c r="B348">
        <v>1</v>
      </c>
      <c r="C348" t="str">
        <f t="shared" si="30"/>
        <v>Survived</v>
      </c>
      <c r="D348">
        <v>2</v>
      </c>
      <c r="E348" t="str">
        <f t="shared" si="31"/>
        <v>Second</v>
      </c>
      <c r="F348" t="s">
        <v>519</v>
      </c>
      <c r="G348" t="s">
        <v>17</v>
      </c>
      <c r="H348">
        <v>40</v>
      </c>
      <c r="I348">
        <f t="shared" si="32"/>
        <v>40</v>
      </c>
      <c r="J348">
        <v>0</v>
      </c>
      <c r="K348">
        <v>0</v>
      </c>
      <c r="L348">
        <v>31418</v>
      </c>
      <c r="M348">
        <v>13</v>
      </c>
      <c r="N348">
        <f t="shared" si="33"/>
        <v>13</v>
      </c>
      <c r="P348" t="s">
        <v>15</v>
      </c>
      <c r="Q348" t="str">
        <f t="shared" si="34"/>
        <v>Southampton</v>
      </c>
      <c r="R348">
        <f>Table1[[#This Row],[SibSp]]+Table1[[#This Row],[Parch]]</f>
        <v>0</v>
      </c>
      <c r="S348" s="2">
        <f ca="1">Table1[[#This Row],[Family_Members]]+RAND()-0.5</f>
        <v>-0.30678229662477718</v>
      </c>
    </row>
    <row r="349" spans="1:19" x14ac:dyDescent="0.25">
      <c r="A349">
        <v>787</v>
      </c>
      <c r="B349">
        <v>1</v>
      </c>
      <c r="C349" t="str">
        <f t="shared" si="30"/>
        <v>Survived</v>
      </c>
      <c r="D349">
        <v>3</v>
      </c>
      <c r="E349" t="str">
        <f t="shared" si="31"/>
        <v>Third</v>
      </c>
      <c r="F349" t="s">
        <v>1092</v>
      </c>
      <c r="G349" t="s">
        <v>17</v>
      </c>
      <c r="H349">
        <v>18</v>
      </c>
      <c r="I349">
        <f t="shared" si="32"/>
        <v>18</v>
      </c>
      <c r="J349">
        <v>0</v>
      </c>
      <c r="K349">
        <v>0</v>
      </c>
      <c r="L349">
        <v>3101265</v>
      </c>
      <c r="M349">
        <v>7.4958</v>
      </c>
      <c r="N349">
        <f t="shared" si="33"/>
        <v>7.4958</v>
      </c>
      <c r="P349" t="s">
        <v>15</v>
      </c>
      <c r="Q349" t="str">
        <f t="shared" si="34"/>
        <v>Southampton</v>
      </c>
      <c r="R349">
        <f>Table1[[#This Row],[SibSp]]+Table1[[#This Row],[Parch]]</f>
        <v>0</v>
      </c>
      <c r="S349" s="2">
        <f ca="1">Table1[[#This Row],[Family_Members]]+RAND()-0.5</f>
        <v>0.2186765539399953</v>
      </c>
    </row>
    <row r="350" spans="1:19" hidden="1" x14ac:dyDescent="0.25">
      <c r="A350">
        <v>349</v>
      </c>
      <c r="B350">
        <v>1</v>
      </c>
      <c r="C350" t="str">
        <f t="shared" si="30"/>
        <v>Survived</v>
      </c>
      <c r="D350">
        <v>3</v>
      </c>
      <c r="E350" t="str">
        <f t="shared" si="31"/>
        <v>Third</v>
      </c>
      <c r="F350" t="s">
        <v>521</v>
      </c>
      <c r="G350" t="s">
        <v>13</v>
      </c>
      <c r="H350">
        <v>3</v>
      </c>
      <c r="I350">
        <f t="shared" si="32"/>
        <v>3</v>
      </c>
      <c r="J350">
        <v>1</v>
      </c>
      <c r="K350">
        <v>1</v>
      </c>
      <c r="L350" t="s">
        <v>522</v>
      </c>
      <c r="M350">
        <v>15.9</v>
      </c>
      <c r="N350">
        <f t="shared" si="33"/>
        <v>15.9</v>
      </c>
      <c r="P350" t="s">
        <v>15</v>
      </c>
      <c r="Q350" t="str">
        <f t="shared" si="34"/>
        <v>Southampton</v>
      </c>
      <c r="R350">
        <f>Table1[[#This Row],[SibSp]]+Table1[[#This Row],[Parch]]</f>
        <v>2</v>
      </c>
      <c r="S350" s="2">
        <f ca="1">Table1[[#This Row],[Family_Members]]+RAND()-0.5</f>
        <v>2.1028152010868939</v>
      </c>
    </row>
    <row r="351" spans="1:19" hidden="1" x14ac:dyDescent="0.25">
      <c r="A351">
        <v>350</v>
      </c>
      <c r="B351">
        <v>0</v>
      </c>
      <c r="C351" t="str">
        <f t="shared" si="30"/>
        <v>Died</v>
      </c>
      <c r="D351">
        <v>3</v>
      </c>
      <c r="E351" t="str">
        <f t="shared" si="31"/>
        <v>Third</v>
      </c>
      <c r="F351" t="s">
        <v>523</v>
      </c>
      <c r="G351" t="s">
        <v>13</v>
      </c>
      <c r="H351">
        <v>42</v>
      </c>
      <c r="I351">
        <f t="shared" si="32"/>
        <v>42</v>
      </c>
      <c r="J351">
        <v>0</v>
      </c>
      <c r="K351">
        <v>0</v>
      </c>
      <c r="L351">
        <v>315088</v>
      </c>
      <c r="M351">
        <v>8.6624999999999996</v>
      </c>
      <c r="N351">
        <f t="shared" si="33"/>
        <v>8.6624999999999996</v>
      </c>
      <c r="P351" t="s">
        <v>15</v>
      </c>
      <c r="Q351" t="str">
        <f t="shared" si="34"/>
        <v>Southampton</v>
      </c>
      <c r="R351">
        <f>Table1[[#This Row],[SibSp]]+Table1[[#This Row],[Parch]]</f>
        <v>0</v>
      </c>
      <c r="S351" s="2">
        <f ca="1">Table1[[#This Row],[Family_Members]]+RAND()-0.5</f>
        <v>-0.33950295954747656</v>
      </c>
    </row>
    <row r="352" spans="1:19" hidden="1" x14ac:dyDescent="0.25">
      <c r="A352">
        <v>351</v>
      </c>
      <c r="B352">
        <v>0</v>
      </c>
      <c r="C352" t="str">
        <f t="shared" si="30"/>
        <v>Died</v>
      </c>
      <c r="D352">
        <v>3</v>
      </c>
      <c r="E352" t="str">
        <f t="shared" si="31"/>
        <v>Third</v>
      </c>
      <c r="F352" t="s">
        <v>524</v>
      </c>
      <c r="G352" t="s">
        <v>13</v>
      </c>
      <c r="H352">
        <v>23</v>
      </c>
      <c r="I352">
        <f t="shared" si="32"/>
        <v>23</v>
      </c>
      <c r="J352">
        <v>0</v>
      </c>
      <c r="K352">
        <v>0</v>
      </c>
      <c r="L352">
        <v>7267</v>
      </c>
      <c r="M352">
        <v>9.2249999999999996</v>
      </c>
      <c r="N352">
        <f t="shared" si="33"/>
        <v>9.2249999999999996</v>
      </c>
      <c r="P352" t="s">
        <v>15</v>
      </c>
      <c r="Q352" t="str">
        <f t="shared" si="34"/>
        <v>Southampton</v>
      </c>
      <c r="R352">
        <f>Table1[[#This Row],[SibSp]]+Table1[[#This Row],[Parch]]</f>
        <v>0</v>
      </c>
      <c r="S352" s="2">
        <f ca="1">Table1[[#This Row],[Family_Members]]+RAND()-0.5</f>
        <v>-2.5947988307348679E-2</v>
      </c>
    </row>
    <row r="353" spans="1:19" hidden="1" x14ac:dyDescent="0.25">
      <c r="A353">
        <v>352</v>
      </c>
      <c r="B353">
        <v>0</v>
      </c>
      <c r="C353" t="str">
        <f t="shared" si="30"/>
        <v>Died</v>
      </c>
      <c r="D353">
        <v>1</v>
      </c>
      <c r="E353" t="str">
        <f t="shared" si="31"/>
        <v>First</v>
      </c>
      <c r="F353" t="s">
        <v>525</v>
      </c>
      <c r="G353" t="s">
        <v>13</v>
      </c>
      <c r="I353">
        <f t="shared" si="32"/>
        <v>29.69911764705882</v>
      </c>
      <c r="J353">
        <v>0</v>
      </c>
      <c r="K353">
        <v>0</v>
      </c>
      <c r="L353">
        <v>113510</v>
      </c>
      <c r="M353">
        <v>35</v>
      </c>
      <c r="N353">
        <f t="shared" si="33"/>
        <v>35</v>
      </c>
      <c r="O353" t="s">
        <v>526</v>
      </c>
      <c r="P353" t="s">
        <v>15</v>
      </c>
      <c r="Q353" t="str">
        <f t="shared" si="34"/>
        <v>Southampton</v>
      </c>
      <c r="R353">
        <f>Table1[[#This Row],[SibSp]]+Table1[[#This Row],[Parch]]</f>
        <v>0</v>
      </c>
      <c r="S353" s="2">
        <f ca="1">Table1[[#This Row],[Family_Members]]+RAND()-0.5</f>
        <v>-0.27427417016557998</v>
      </c>
    </row>
    <row r="354" spans="1:19" hidden="1" x14ac:dyDescent="0.25">
      <c r="A354">
        <v>353</v>
      </c>
      <c r="B354">
        <v>0</v>
      </c>
      <c r="C354" t="str">
        <f t="shared" si="30"/>
        <v>Died</v>
      </c>
      <c r="D354">
        <v>3</v>
      </c>
      <c r="E354" t="str">
        <f t="shared" si="31"/>
        <v>Third</v>
      </c>
      <c r="F354" t="s">
        <v>527</v>
      </c>
      <c r="G354" t="s">
        <v>13</v>
      </c>
      <c r="H354">
        <v>15</v>
      </c>
      <c r="I354">
        <f t="shared" si="32"/>
        <v>15</v>
      </c>
      <c r="J354">
        <v>1</v>
      </c>
      <c r="K354">
        <v>1</v>
      </c>
      <c r="L354">
        <v>2695</v>
      </c>
      <c r="M354">
        <v>7.2291999999999996</v>
      </c>
      <c r="N354">
        <f t="shared" si="33"/>
        <v>7.2291999999999996</v>
      </c>
      <c r="P354" t="s">
        <v>20</v>
      </c>
      <c r="Q354" t="str">
        <f t="shared" si="34"/>
        <v>Cherbourg</v>
      </c>
      <c r="R354">
        <f>Table1[[#This Row],[SibSp]]+Table1[[#This Row],[Parch]]</f>
        <v>2</v>
      </c>
      <c r="S354" s="2">
        <f ca="1">Table1[[#This Row],[Family_Members]]+RAND()-0.5</f>
        <v>2.4394977050491615</v>
      </c>
    </row>
    <row r="355" spans="1:19" hidden="1" x14ac:dyDescent="0.25">
      <c r="A355">
        <v>354</v>
      </c>
      <c r="B355">
        <v>0</v>
      </c>
      <c r="C355" t="str">
        <f t="shared" si="30"/>
        <v>Died</v>
      </c>
      <c r="D355">
        <v>3</v>
      </c>
      <c r="E355" t="str">
        <f t="shared" si="31"/>
        <v>Third</v>
      </c>
      <c r="F355" t="s">
        <v>528</v>
      </c>
      <c r="G355" t="s">
        <v>13</v>
      </c>
      <c r="H355">
        <v>25</v>
      </c>
      <c r="I355">
        <f t="shared" si="32"/>
        <v>25</v>
      </c>
      <c r="J355">
        <v>1</v>
      </c>
      <c r="K355">
        <v>0</v>
      </c>
      <c r="L355">
        <v>349237</v>
      </c>
      <c r="M355">
        <v>17.8</v>
      </c>
      <c r="N355">
        <f t="shared" si="33"/>
        <v>17.8</v>
      </c>
      <c r="P355" t="s">
        <v>15</v>
      </c>
      <c r="Q355" t="str">
        <f t="shared" si="34"/>
        <v>Southampton</v>
      </c>
      <c r="R355">
        <f>Table1[[#This Row],[SibSp]]+Table1[[#This Row],[Parch]]</f>
        <v>1</v>
      </c>
      <c r="S355" s="2">
        <f ca="1">Table1[[#This Row],[Family_Members]]+RAND()-0.5</f>
        <v>0.84292424641340302</v>
      </c>
    </row>
    <row r="356" spans="1:19" hidden="1" x14ac:dyDescent="0.25">
      <c r="A356">
        <v>355</v>
      </c>
      <c r="B356">
        <v>0</v>
      </c>
      <c r="C356" t="str">
        <f t="shared" si="30"/>
        <v>Died</v>
      </c>
      <c r="D356">
        <v>3</v>
      </c>
      <c r="E356" t="str">
        <f t="shared" si="31"/>
        <v>Third</v>
      </c>
      <c r="F356" t="s">
        <v>529</v>
      </c>
      <c r="G356" t="s">
        <v>13</v>
      </c>
      <c r="I356">
        <f t="shared" si="32"/>
        <v>29.69911764705882</v>
      </c>
      <c r="J356">
        <v>0</v>
      </c>
      <c r="K356">
        <v>0</v>
      </c>
      <c r="L356">
        <v>2647</v>
      </c>
      <c r="M356">
        <v>7.2249999999999996</v>
      </c>
      <c r="N356">
        <f t="shared" si="33"/>
        <v>7.2249999999999996</v>
      </c>
      <c r="P356" t="s">
        <v>20</v>
      </c>
      <c r="Q356" t="str">
        <f t="shared" si="34"/>
        <v>Cherbourg</v>
      </c>
      <c r="R356">
        <f>Table1[[#This Row],[SibSp]]+Table1[[#This Row],[Parch]]</f>
        <v>0</v>
      </c>
      <c r="S356" s="2">
        <f ca="1">Table1[[#This Row],[Family_Members]]+RAND()-0.5</f>
        <v>0.49862501599307296</v>
      </c>
    </row>
    <row r="357" spans="1:19" hidden="1" x14ac:dyDescent="0.25">
      <c r="A357">
        <v>356</v>
      </c>
      <c r="B357">
        <v>0</v>
      </c>
      <c r="C357" t="str">
        <f t="shared" si="30"/>
        <v>Died</v>
      </c>
      <c r="D357">
        <v>3</v>
      </c>
      <c r="E357" t="str">
        <f t="shared" si="31"/>
        <v>Third</v>
      </c>
      <c r="F357" t="s">
        <v>530</v>
      </c>
      <c r="G357" t="s">
        <v>13</v>
      </c>
      <c r="H357">
        <v>28</v>
      </c>
      <c r="I357">
        <f t="shared" si="32"/>
        <v>28</v>
      </c>
      <c r="J357">
        <v>0</v>
      </c>
      <c r="K357">
        <v>0</v>
      </c>
      <c r="L357">
        <v>345783</v>
      </c>
      <c r="M357">
        <v>9.5</v>
      </c>
      <c r="N357">
        <f t="shared" si="33"/>
        <v>9.5</v>
      </c>
      <c r="P357" t="s">
        <v>15</v>
      </c>
      <c r="Q357" t="str">
        <f t="shared" si="34"/>
        <v>Southampton</v>
      </c>
      <c r="R357">
        <f>Table1[[#This Row],[SibSp]]+Table1[[#This Row],[Parch]]</f>
        <v>0</v>
      </c>
      <c r="S357" s="2">
        <f ca="1">Table1[[#This Row],[Family_Members]]+RAND()-0.5</f>
        <v>-0.26568622820081211</v>
      </c>
    </row>
    <row r="358" spans="1:19" hidden="1" x14ac:dyDescent="0.25">
      <c r="A358">
        <v>357</v>
      </c>
      <c r="B358">
        <v>1</v>
      </c>
      <c r="C358" t="str">
        <f t="shared" si="30"/>
        <v>Survived</v>
      </c>
      <c r="D358">
        <v>1</v>
      </c>
      <c r="E358" t="str">
        <f t="shared" si="31"/>
        <v>First</v>
      </c>
      <c r="F358" t="s">
        <v>531</v>
      </c>
      <c r="G358" t="s">
        <v>17</v>
      </c>
      <c r="H358">
        <v>22</v>
      </c>
      <c r="I358">
        <f t="shared" si="32"/>
        <v>22</v>
      </c>
      <c r="J358">
        <v>0</v>
      </c>
      <c r="K358">
        <v>1</v>
      </c>
      <c r="L358">
        <v>113505</v>
      </c>
      <c r="M358">
        <v>55</v>
      </c>
      <c r="N358">
        <f t="shared" si="33"/>
        <v>55</v>
      </c>
      <c r="O358" t="s">
        <v>260</v>
      </c>
      <c r="P358" t="s">
        <v>15</v>
      </c>
      <c r="Q358" t="str">
        <f t="shared" si="34"/>
        <v>Southampton</v>
      </c>
      <c r="R358">
        <f>Table1[[#This Row],[SibSp]]+Table1[[#This Row],[Parch]]</f>
        <v>1</v>
      </c>
      <c r="S358" s="2">
        <f ca="1">Table1[[#This Row],[Family_Members]]+RAND()-0.5</f>
        <v>0.87701301826559463</v>
      </c>
    </row>
    <row r="359" spans="1:19" hidden="1" x14ac:dyDescent="0.25">
      <c r="A359">
        <v>358</v>
      </c>
      <c r="B359">
        <v>0</v>
      </c>
      <c r="C359" t="str">
        <f t="shared" si="30"/>
        <v>Died</v>
      </c>
      <c r="D359">
        <v>2</v>
      </c>
      <c r="E359" t="str">
        <f t="shared" si="31"/>
        <v>Second</v>
      </c>
      <c r="F359" t="s">
        <v>532</v>
      </c>
      <c r="G359" t="s">
        <v>17</v>
      </c>
      <c r="H359">
        <v>38</v>
      </c>
      <c r="I359">
        <f t="shared" si="32"/>
        <v>38</v>
      </c>
      <c r="J359">
        <v>0</v>
      </c>
      <c r="K359">
        <v>0</v>
      </c>
      <c r="L359">
        <v>237671</v>
      </c>
      <c r="M359">
        <v>13</v>
      </c>
      <c r="N359">
        <f t="shared" si="33"/>
        <v>13</v>
      </c>
      <c r="P359" t="s">
        <v>15</v>
      </c>
      <c r="Q359" t="str">
        <f t="shared" si="34"/>
        <v>Southampton</v>
      </c>
      <c r="R359">
        <f>Table1[[#This Row],[SibSp]]+Table1[[#This Row],[Parch]]</f>
        <v>0</v>
      </c>
      <c r="S359" s="2">
        <f ca="1">Table1[[#This Row],[Family_Members]]+RAND()-0.5</f>
        <v>-5.9962710302361222E-2</v>
      </c>
    </row>
    <row r="360" spans="1:19" x14ac:dyDescent="0.25">
      <c r="A360">
        <v>798</v>
      </c>
      <c r="B360">
        <v>1</v>
      </c>
      <c r="C360" t="str">
        <f t="shared" si="30"/>
        <v>Survived</v>
      </c>
      <c r="D360">
        <v>3</v>
      </c>
      <c r="E360" t="str">
        <f t="shared" si="31"/>
        <v>Third</v>
      </c>
      <c r="F360" t="s">
        <v>1106</v>
      </c>
      <c r="G360" t="s">
        <v>17</v>
      </c>
      <c r="H360">
        <v>31</v>
      </c>
      <c r="I360">
        <f t="shared" si="32"/>
        <v>31</v>
      </c>
      <c r="J360">
        <v>0</v>
      </c>
      <c r="K360">
        <v>0</v>
      </c>
      <c r="L360">
        <v>349244</v>
      </c>
      <c r="M360">
        <v>8.6832999999999991</v>
      </c>
      <c r="N360">
        <f t="shared" si="33"/>
        <v>8.6832999999999991</v>
      </c>
      <c r="P360" t="s">
        <v>15</v>
      </c>
      <c r="Q360" t="str">
        <f t="shared" si="34"/>
        <v>Southampton</v>
      </c>
      <c r="R360">
        <f>Table1[[#This Row],[SibSp]]+Table1[[#This Row],[Parch]]</f>
        <v>0</v>
      </c>
      <c r="S360" s="2">
        <f ca="1">Table1[[#This Row],[Family_Members]]+RAND()-0.5</f>
        <v>-0.32651590604067715</v>
      </c>
    </row>
    <row r="361" spans="1:19" x14ac:dyDescent="0.25">
      <c r="A361">
        <v>824</v>
      </c>
      <c r="B361">
        <v>1</v>
      </c>
      <c r="C361" t="str">
        <f t="shared" si="30"/>
        <v>Survived</v>
      </c>
      <c r="D361">
        <v>3</v>
      </c>
      <c r="E361" t="str">
        <f t="shared" si="31"/>
        <v>Third</v>
      </c>
      <c r="F361" t="s">
        <v>1138</v>
      </c>
      <c r="G361" t="s">
        <v>17</v>
      </c>
      <c r="H361">
        <v>27</v>
      </c>
      <c r="I361">
        <f t="shared" si="32"/>
        <v>27</v>
      </c>
      <c r="J361">
        <v>0</v>
      </c>
      <c r="K361">
        <v>1</v>
      </c>
      <c r="L361">
        <v>392096</v>
      </c>
      <c r="M361">
        <v>12.475</v>
      </c>
      <c r="N361">
        <f t="shared" si="33"/>
        <v>12.475</v>
      </c>
      <c r="O361" t="s">
        <v>1048</v>
      </c>
      <c r="P361" t="s">
        <v>15</v>
      </c>
      <c r="Q361" t="str">
        <f t="shared" si="34"/>
        <v>Southampton</v>
      </c>
      <c r="R361">
        <f>Table1[[#This Row],[SibSp]]+Table1[[#This Row],[Parch]]</f>
        <v>1</v>
      </c>
      <c r="S361" s="2">
        <f ca="1">Table1[[#This Row],[Family_Members]]+RAND()-0.5</f>
        <v>1.3617027831130557</v>
      </c>
    </row>
    <row r="362" spans="1:19" hidden="1" x14ac:dyDescent="0.25">
      <c r="A362">
        <v>361</v>
      </c>
      <c r="B362">
        <v>0</v>
      </c>
      <c r="C362" t="str">
        <f t="shared" si="30"/>
        <v>Died</v>
      </c>
      <c r="D362">
        <v>3</v>
      </c>
      <c r="E362" t="str">
        <f t="shared" si="31"/>
        <v>Third</v>
      </c>
      <c r="F362" t="s">
        <v>535</v>
      </c>
      <c r="G362" t="s">
        <v>13</v>
      </c>
      <c r="H362">
        <v>40</v>
      </c>
      <c r="I362">
        <f t="shared" si="32"/>
        <v>40</v>
      </c>
      <c r="J362">
        <v>1</v>
      </c>
      <c r="K362">
        <v>4</v>
      </c>
      <c r="L362">
        <v>347088</v>
      </c>
      <c r="M362">
        <v>27.9</v>
      </c>
      <c r="N362">
        <f t="shared" si="33"/>
        <v>27.9</v>
      </c>
      <c r="P362" t="s">
        <v>15</v>
      </c>
      <c r="Q362" t="str">
        <f t="shared" si="34"/>
        <v>Southampton</v>
      </c>
      <c r="R362">
        <f>Table1[[#This Row],[SibSp]]+Table1[[#This Row],[Parch]]</f>
        <v>5</v>
      </c>
      <c r="S362" s="2">
        <f ca="1">Table1[[#This Row],[Family_Members]]+RAND()-0.5</f>
        <v>4.7775393236648078</v>
      </c>
    </row>
    <row r="363" spans="1:19" hidden="1" x14ac:dyDescent="0.25">
      <c r="A363">
        <v>362</v>
      </c>
      <c r="B363">
        <v>0</v>
      </c>
      <c r="C363" t="str">
        <f t="shared" si="30"/>
        <v>Died</v>
      </c>
      <c r="D363">
        <v>2</v>
      </c>
      <c r="E363" t="str">
        <f t="shared" si="31"/>
        <v>Second</v>
      </c>
      <c r="F363" t="s">
        <v>536</v>
      </c>
      <c r="G363" t="s">
        <v>13</v>
      </c>
      <c r="H363">
        <v>29</v>
      </c>
      <c r="I363">
        <f t="shared" si="32"/>
        <v>29</v>
      </c>
      <c r="J363">
        <v>1</v>
      </c>
      <c r="K363">
        <v>0</v>
      </c>
      <c r="L363" t="s">
        <v>537</v>
      </c>
      <c r="M363">
        <v>27.720800000000001</v>
      </c>
      <c r="N363">
        <f t="shared" si="33"/>
        <v>27.720800000000001</v>
      </c>
      <c r="P363" t="s">
        <v>20</v>
      </c>
      <c r="Q363" t="str">
        <f t="shared" si="34"/>
        <v>Cherbourg</v>
      </c>
      <c r="R363">
        <f>Table1[[#This Row],[SibSp]]+Table1[[#This Row],[Parch]]</f>
        <v>1</v>
      </c>
      <c r="S363" s="2">
        <f ca="1">Table1[[#This Row],[Family_Members]]+RAND()-0.5</f>
        <v>0.50079728638409038</v>
      </c>
    </row>
    <row r="364" spans="1:19" x14ac:dyDescent="0.25">
      <c r="A364">
        <v>831</v>
      </c>
      <c r="B364">
        <v>1</v>
      </c>
      <c r="C364" t="str">
        <f t="shared" si="30"/>
        <v>Survived</v>
      </c>
      <c r="D364">
        <v>3</v>
      </c>
      <c r="E364" t="str">
        <f t="shared" si="31"/>
        <v>Third</v>
      </c>
      <c r="F364" t="s">
        <v>1145</v>
      </c>
      <c r="G364" t="s">
        <v>17</v>
      </c>
      <c r="H364">
        <v>15</v>
      </c>
      <c r="I364">
        <f t="shared" si="32"/>
        <v>15</v>
      </c>
      <c r="J364">
        <v>1</v>
      </c>
      <c r="K364">
        <v>0</v>
      </c>
      <c r="L364">
        <v>2659</v>
      </c>
      <c r="M364">
        <v>14.4542</v>
      </c>
      <c r="N364">
        <f t="shared" si="33"/>
        <v>14.4542</v>
      </c>
      <c r="P364" t="s">
        <v>20</v>
      </c>
      <c r="Q364" t="str">
        <f t="shared" si="34"/>
        <v>Cherbourg</v>
      </c>
      <c r="R364">
        <f>Table1[[#This Row],[SibSp]]+Table1[[#This Row],[Parch]]</f>
        <v>1</v>
      </c>
      <c r="S364" s="2">
        <f ca="1">Table1[[#This Row],[Family_Members]]+RAND()-0.5</f>
        <v>1.3188157073531972</v>
      </c>
    </row>
    <row r="365" spans="1:19" hidden="1" x14ac:dyDescent="0.25">
      <c r="A365">
        <v>364</v>
      </c>
      <c r="B365">
        <v>0</v>
      </c>
      <c r="C365" t="str">
        <f t="shared" si="30"/>
        <v>Died</v>
      </c>
      <c r="D365">
        <v>3</v>
      </c>
      <c r="E365" t="str">
        <f t="shared" si="31"/>
        <v>Third</v>
      </c>
      <c r="F365" t="s">
        <v>539</v>
      </c>
      <c r="G365" t="s">
        <v>13</v>
      </c>
      <c r="H365">
        <v>35</v>
      </c>
      <c r="I365">
        <f t="shared" si="32"/>
        <v>35</v>
      </c>
      <c r="J365">
        <v>0</v>
      </c>
      <c r="K365">
        <v>0</v>
      </c>
      <c r="L365" t="s">
        <v>540</v>
      </c>
      <c r="M365">
        <v>7.05</v>
      </c>
      <c r="N365">
        <f t="shared" si="33"/>
        <v>7.05</v>
      </c>
      <c r="P365" t="s">
        <v>15</v>
      </c>
      <c r="Q365" t="str">
        <f t="shared" si="34"/>
        <v>Southampton</v>
      </c>
      <c r="R365">
        <f>Table1[[#This Row],[SibSp]]+Table1[[#This Row],[Parch]]</f>
        <v>0</v>
      </c>
      <c r="S365" s="2">
        <f ca="1">Table1[[#This Row],[Family_Members]]+RAND()-0.5</f>
        <v>-0.4872269998697345</v>
      </c>
    </row>
    <row r="366" spans="1:19" hidden="1" x14ac:dyDescent="0.25">
      <c r="A366">
        <v>365</v>
      </c>
      <c r="B366">
        <v>0</v>
      </c>
      <c r="C366" t="str">
        <f t="shared" si="30"/>
        <v>Died</v>
      </c>
      <c r="D366">
        <v>3</v>
      </c>
      <c r="E366" t="str">
        <f t="shared" si="31"/>
        <v>Third</v>
      </c>
      <c r="F366" t="s">
        <v>541</v>
      </c>
      <c r="G366" t="s">
        <v>13</v>
      </c>
      <c r="I366">
        <f t="shared" si="32"/>
        <v>29.69911764705882</v>
      </c>
      <c r="J366">
        <v>1</v>
      </c>
      <c r="K366">
        <v>0</v>
      </c>
      <c r="L366">
        <v>370365</v>
      </c>
      <c r="M366">
        <v>15.5</v>
      </c>
      <c r="N366">
        <f t="shared" si="33"/>
        <v>15.5</v>
      </c>
      <c r="P366" t="s">
        <v>27</v>
      </c>
      <c r="Q366" t="str">
        <f t="shared" si="34"/>
        <v>Queenstown</v>
      </c>
      <c r="R366">
        <f>Table1[[#This Row],[SibSp]]+Table1[[#This Row],[Parch]]</f>
        <v>1</v>
      </c>
      <c r="S366" s="2">
        <f ca="1">Table1[[#This Row],[Family_Members]]+RAND()-0.5</f>
        <v>0.63574821053575992</v>
      </c>
    </row>
    <row r="367" spans="1:19" hidden="1" x14ac:dyDescent="0.25">
      <c r="A367">
        <v>366</v>
      </c>
      <c r="B367">
        <v>0</v>
      </c>
      <c r="C367" t="str">
        <f t="shared" si="30"/>
        <v>Died</v>
      </c>
      <c r="D367">
        <v>3</v>
      </c>
      <c r="E367" t="str">
        <f t="shared" si="31"/>
        <v>Third</v>
      </c>
      <c r="F367" t="s">
        <v>542</v>
      </c>
      <c r="G367" t="s">
        <v>13</v>
      </c>
      <c r="H367">
        <v>30</v>
      </c>
      <c r="I367">
        <f t="shared" si="32"/>
        <v>30</v>
      </c>
      <c r="J367">
        <v>0</v>
      </c>
      <c r="K367">
        <v>0</v>
      </c>
      <c r="L367" t="s">
        <v>543</v>
      </c>
      <c r="M367">
        <v>7.25</v>
      </c>
      <c r="N367">
        <f t="shared" si="33"/>
        <v>7.25</v>
      </c>
      <c r="P367" t="s">
        <v>15</v>
      </c>
      <c r="Q367" t="str">
        <f t="shared" si="34"/>
        <v>Southampton</v>
      </c>
      <c r="R367">
        <f>Table1[[#This Row],[SibSp]]+Table1[[#This Row],[Parch]]</f>
        <v>0</v>
      </c>
      <c r="S367" s="2">
        <f ca="1">Table1[[#This Row],[Family_Members]]+RAND()-0.5</f>
        <v>0.24243082465434229</v>
      </c>
    </row>
    <row r="368" spans="1:19" hidden="1" x14ac:dyDescent="0.25">
      <c r="A368">
        <v>367</v>
      </c>
      <c r="B368">
        <v>1</v>
      </c>
      <c r="C368" t="str">
        <f t="shared" si="30"/>
        <v>Survived</v>
      </c>
      <c r="D368">
        <v>1</v>
      </c>
      <c r="E368" t="str">
        <f t="shared" si="31"/>
        <v>First</v>
      </c>
      <c r="F368" t="s">
        <v>544</v>
      </c>
      <c r="G368" t="s">
        <v>17</v>
      </c>
      <c r="H368">
        <v>60</v>
      </c>
      <c r="I368">
        <f t="shared" si="32"/>
        <v>60</v>
      </c>
      <c r="J368">
        <v>1</v>
      </c>
      <c r="K368">
        <v>0</v>
      </c>
      <c r="L368">
        <v>110813</v>
      </c>
      <c r="M368">
        <v>75.25</v>
      </c>
      <c r="N368">
        <f t="shared" si="33"/>
        <v>75.25</v>
      </c>
      <c r="O368" t="s">
        <v>545</v>
      </c>
      <c r="P368" t="s">
        <v>20</v>
      </c>
      <c r="Q368" t="str">
        <f t="shared" si="34"/>
        <v>Cherbourg</v>
      </c>
      <c r="R368">
        <f>Table1[[#This Row],[SibSp]]+Table1[[#This Row],[Parch]]</f>
        <v>1</v>
      </c>
      <c r="S368" s="2">
        <f ca="1">Table1[[#This Row],[Family_Members]]+RAND()-0.5</f>
        <v>0.55951158021467373</v>
      </c>
    </row>
    <row r="369" spans="1:19" x14ac:dyDescent="0.25">
      <c r="A369">
        <v>856</v>
      </c>
      <c r="B369">
        <v>1</v>
      </c>
      <c r="C369" t="str">
        <f t="shared" si="30"/>
        <v>Survived</v>
      </c>
      <c r="D369">
        <v>3</v>
      </c>
      <c r="E369" t="str">
        <f t="shared" si="31"/>
        <v>Third</v>
      </c>
      <c r="F369" t="s">
        <v>1177</v>
      </c>
      <c r="G369" t="s">
        <v>17</v>
      </c>
      <c r="H369">
        <v>18</v>
      </c>
      <c r="I369">
        <f t="shared" si="32"/>
        <v>18</v>
      </c>
      <c r="J369">
        <v>0</v>
      </c>
      <c r="K369">
        <v>1</v>
      </c>
      <c r="L369">
        <v>392091</v>
      </c>
      <c r="M369">
        <v>9.35</v>
      </c>
      <c r="N369">
        <f t="shared" si="33"/>
        <v>9.35</v>
      </c>
      <c r="P369" t="s">
        <v>15</v>
      </c>
      <c r="Q369" t="str">
        <f t="shared" si="34"/>
        <v>Southampton</v>
      </c>
      <c r="R369">
        <f>Table1[[#This Row],[SibSp]]+Table1[[#This Row],[Parch]]</f>
        <v>1</v>
      </c>
      <c r="S369" s="2">
        <f ca="1">Table1[[#This Row],[Family_Members]]+RAND()-0.5</f>
        <v>1.3128636930684285</v>
      </c>
    </row>
    <row r="370" spans="1:19" x14ac:dyDescent="0.25">
      <c r="A370">
        <v>859</v>
      </c>
      <c r="B370">
        <v>1</v>
      </c>
      <c r="C370" t="str">
        <f t="shared" si="30"/>
        <v>Survived</v>
      </c>
      <c r="D370">
        <v>3</v>
      </c>
      <c r="E370" t="str">
        <f t="shared" si="31"/>
        <v>Third</v>
      </c>
      <c r="F370" t="s">
        <v>1181</v>
      </c>
      <c r="G370" t="s">
        <v>17</v>
      </c>
      <c r="H370">
        <v>24</v>
      </c>
      <c r="I370">
        <f t="shared" si="32"/>
        <v>24</v>
      </c>
      <c r="J370">
        <v>0</v>
      </c>
      <c r="K370">
        <v>3</v>
      </c>
      <c r="L370">
        <v>2666</v>
      </c>
      <c r="M370">
        <v>19.258299999999998</v>
      </c>
      <c r="N370">
        <f t="shared" si="33"/>
        <v>19.258299999999998</v>
      </c>
      <c r="P370" t="s">
        <v>20</v>
      </c>
      <c r="Q370" t="str">
        <f t="shared" si="34"/>
        <v>Cherbourg</v>
      </c>
      <c r="R370">
        <f>Table1[[#This Row],[SibSp]]+Table1[[#This Row],[Parch]]</f>
        <v>3</v>
      </c>
      <c r="S370" s="2">
        <f ca="1">Table1[[#This Row],[Family_Members]]+RAND()-0.5</f>
        <v>3.428055981457617</v>
      </c>
    </row>
    <row r="371" spans="1:19" hidden="1" x14ac:dyDescent="0.25">
      <c r="A371">
        <v>370</v>
      </c>
      <c r="B371">
        <v>1</v>
      </c>
      <c r="C371" t="str">
        <f t="shared" si="30"/>
        <v>Survived</v>
      </c>
      <c r="D371">
        <v>1</v>
      </c>
      <c r="E371" t="str">
        <f t="shared" si="31"/>
        <v>First</v>
      </c>
      <c r="F371" t="s">
        <v>548</v>
      </c>
      <c r="G371" t="s">
        <v>17</v>
      </c>
      <c r="H371">
        <v>24</v>
      </c>
      <c r="I371">
        <f t="shared" si="32"/>
        <v>24</v>
      </c>
      <c r="J371">
        <v>0</v>
      </c>
      <c r="K371">
        <v>0</v>
      </c>
      <c r="L371" t="s">
        <v>549</v>
      </c>
      <c r="M371">
        <v>69.3</v>
      </c>
      <c r="N371">
        <f t="shared" si="33"/>
        <v>69.3</v>
      </c>
      <c r="O371" t="s">
        <v>550</v>
      </c>
      <c r="P371" t="s">
        <v>20</v>
      </c>
      <c r="Q371" t="str">
        <f t="shared" si="34"/>
        <v>Cherbourg</v>
      </c>
      <c r="R371">
        <f>Table1[[#This Row],[SibSp]]+Table1[[#This Row],[Parch]]</f>
        <v>0</v>
      </c>
      <c r="S371" s="2">
        <f ca="1">Table1[[#This Row],[Family_Members]]+RAND()-0.5</f>
        <v>0.42163176975190186</v>
      </c>
    </row>
    <row r="372" spans="1:19" hidden="1" x14ac:dyDescent="0.25">
      <c r="A372">
        <v>371</v>
      </c>
      <c r="B372">
        <v>1</v>
      </c>
      <c r="C372" t="str">
        <f t="shared" si="30"/>
        <v>Survived</v>
      </c>
      <c r="D372">
        <v>1</v>
      </c>
      <c r="E372" t="str">
        <f t="shared" si="31"/>
        <v>First</v>
      </c>
      <c r="F372" t="s">
        <v>551</v>
      </c>
      <c r="G372" t="s">
        <v>13</v>
      </c>
      <c r="H372">
        <v>25</v>
      </c>
      <c r="I372">
        <f t="shared" si="32"/>
        <v>25</v>
      </c>
      <c r="J372">
        <v>1</v>
      </c>
      <c r="K372">
        <v>0</v>
      </c>
      <c r="L372">
        <v>11765</v>
      </c>
      <c r="M372">
        <v>55.441699999999997</v>
      </c>
      <c r="N372">
        <f t="shared" si="33"/>
        <v>55.441699999999997</v>
      </c>
      <c r="O372" t="s">
        <v>552</v>
      </c>
      <c r="P372" t="s">
        <v>20</v>
      </c>
      <c r="Q372" t="str">
        <f t="shared" si="34"/>
        <v>Cherbourg</v>
      </c>
      <c r="R372">
        <f>Table1[[#This Row],[SibSp]]+Table1[[#This Row],[Parch]]</f>
        <v>1</v>
      </c>
      <c r="S372" s="2">
        <f ca="1">Table1[[#This Row],[Family_Members]]+RAND()-0.5</f>
        <v>0.62622559610947626</v>
      </c>
    </row>
    <row r="373" spans="1:19" hidden="1" x14ac:dyDescent="0.25">
      <c r="A373">
        <v>372</v>
      </c>
      <c r="B373">
        <v>0</v>
      </c>
      <c r="C373" t="str">
        <f t="shared" si="30"/>
        <v>Died</v>
      </c>
      <c r="D373">
        <v>3</v>
      </c>
      <c r="E373" t="str">
        <f t="shared" si="31"/>
        <v>Third</v>
      </c>
      <c r="F373" t="s">
        <v>553</v>
      </c>
      <c r="G373" t="s">
        <v>13</v>
      </c>
      <c r="H373">
        <v>18</v>
      </c>
      <c r="I373">
        <f t="shared" si="32"/>
        <v>18</v>
      </c>
      <c r="J373">
        <v>1</v>
      </c>
      <c r="K373">
        <v>0</v>
      </c>
      <c r="L373">
        <v>3101267</v>
      </c>
      <c r="M373">
        <v>6.4958</v>
      </c>
      <c r="N373">
        <f t="shared" si="33"/>
        <v>6.4958</v>
      </c>
      <c r="P373" t="s">
        <v>15</v>
      </c>
      <c r="Q373" t="str">
        <f t="shared" si="34"/>
        <v>Southampton</v>
      </c>
      <c r="R373">
        <f>Table1[[#This Row],[SibSp]]+Table1[[#This Row],[Parch]]</f>
        <v>1</v>
      </c>
      <c r="S373" s="2">
        <f ca="1">Table1[[#This Row],[Family_Members]]+RAND()-0.5</f>
        <v>1.2701452840493457</v>
      </c>
    </row>
    <row r="374" spans="1:19" hidden="1" x14ac:dyDescent="0.25">
      <c r="A374">
        <v>373</v>
      </c>
      <c r="B374">
        <v>0</v>
      </c>
      <c r="C374" t="str">
        <f t="shared" si="30"/>
        <v>Died</v>
      </c>
      <c r="D374">
        <v>3</v>
      </c>
      <c r="E374" t="str">
        <f t="shared" si="31"/>
        <v>Third</v>
      </c>
      <c r="F374" t="s">
        <v>554</v>
      </c>
      <c r="G374" t="s">
        <v>13</v>
      </c>
      <c r="H374">
        <v>19</v>
      </c>
      <c r="I374">
        <f t="shared" si="32"/>
        <v>19</v>
      </c>
      <c r="J374">
        <v>0</v>
      </c>
      <c r="K374">
        <v>0</v>
      </c>
      <c r="L374">
        <v>323951</v>
      </c>
      <c r="M374">
        <v>8.0500000000000007</v>
      </c>
      <c r="N374">
        <f t="shared" si="33"/>
        <v>8.0500000000000007</v>
      </c>
      <c r="P374" t="s">
        <v>15</v>
      </c>
      <c r="Q374" t="str">
        <f t="shared" si="34"/>
        <v>Southampton</v>
      </c>
      <c r="R374">
        <f>Table1[[#This Row],[SibSp]]+Table1[[#This Row],[Parch]]</f>
        <v>0</v>
      </c>
      <c r="S374" s="2">
        <f ca="1">Table1[[#This Row],[Family_Members]]+RAND()-0.5</f>
        <v>-0.41197076024093604</v>
      </c>
    </row>
    <row r="375" spans="1:19" hidden="1" x14ac:dyDescent="0.25">
      <c r="A375">
        <v>374</v>
      </c>
      <c r="B375">
        <v>0</v>
      </c>
      <c r="C375" t="str">
        <f t="shared" si="30"/>
        <v>Died</v>
      </c>
      <c r="D375">
        <v>1</v>
      </c>
      <c r="E375" t="str">
        <f t="shared" si="31"/>
        <v>First</v>
      </c>
      <c r="F375" t="s">
        <v>555</v>
      </c>
      <c r="G375" t="s">
        <v>13</v>
      </c>
      <c r="H375">
        <v>22</v>
      </c>
      <c r="I375">
        <f t="shared" si="32"/>
        <v>22</v>
      </c>
      <c r="J375">
        <v>0</v>
      </c>
      <c r="K375">
        <v>0</v>
      </c>
      <c r="L375" t="s">
        <v>409</v>
      </c>
      <c r="M375">
        <v>135.63329999999999</v>
      </c>
      <c r="N375">
        <f t="shared" si="33"/>
        <v>135.63329999999999</v>
      </c>
      <c r="P375" t="s">
        <v>20</v>
      </c>
      <c r="Q375" t="str">
        <f t="shared" si="34"/>
        <v>Cherbourg</v>
      </c>
      <c r="R375">
        <f>Table1[[#This Row],[SibSp]]+Table1[[#This Row],[Parch]]</f>
        <v>0</v>
      </c>
      <c r="S375" s="2">
        <f ca="1">Table1[[#This Row],[Family_Members]]+RAND()-0.5</f>
        <v>5.9194924604472843E-2</v>
      </c>
    </row>
    <row r="376" spans="1:19" x14ac:dyDescent="0.25">
      <c r="A376">
        <v>876</v>
      </c>
      <c r="B376">
        <v>1</v>
      </c>
      <c r="C376" t="str">
        <f t="shared" si="30"/>
        <v>Survived</v>
      </c>
      <c r="D376">
        <v>3</v>
      </c>
      <c r="E376" t="str">
        <f t="shared" si="31"/>
        <v>Third</v>
      </c>
      <c r="F376" t="s">
        <v>1201</v>
      </c>
      <c r="G376" t="s">
        <v>17</v>
      </c>
      <c r="H376">
        <v>15</v>
      </c>
      <c r="I376">
        <f t="shared" si="32"/>
        <v>15</v>
      </c>
      <c r="J376">
        <v>0</v>
      </c>
      <c r="K376">
        <v>0</v>
      </c>
      <c r="L376">
        <v>2667</v>
      </c>
      <c r="M376">
        <v>7.2249999999999996</v>
      </c>
      <c r="N376">
        <f t="shared" si="33"/>
        <v>7.2249999999999996</v>
      </c>
      <c r="P376" t="s">
        <v>20</v>
      </c>
      <c r="Q376" t="str">
        <f t="shared" si="34"/>
        <v>Cherbourg</v>
      </c>
      <c r="R376">
        <f>Table1[[#This Row],[SibSp]]+Table1[[#This Row],[Parch]]</f>
        <v>0</v>
      </c>
      <c r="S376" s="2">
        <f ca="1">Table1[[#This Row],[Family_Members]]+RAND()-0.5</f>
        <v>5.5639238060583018E-3</v>
      </c>
    </row>
    <row r="377" spans="1:19" hidden="1" x14ac:dyDescent="0.25">
      <c r="A377">
        <v>376</v>
      </c>
      <c r="B377">
        <v>1</v>
      </c>
      <c r="C377" t="str">
        <f t="shared" si="30"/>
        <v>Survived</v>
      </c>
      <c r="D377">
        <v>1</v>
      </c>
      <c r="E377" t="str">
        <f t="shared" si="31"/>
        <v>First</v>
      </c>
      <c r="F377" t="s">
        <v>557</v>
      </c>
      <c r="G377" t="s">
        <v>17</v>
      </c>
      <c r="I377">
        <f t="shared" si="32"/>
        <v>29.69911764705882</v>
      </c>
      <c r="J377">
        <v>1</v>
      </c>
      <c r="K377">
        <v>0</v>
      </c>
      <c r="L377" t="s">
        <v>69</v>
      </c>
      <c r="M377">
        <v>82.1708</v>
      </c>
      <c r="N377">
        <f t="shared" si="33"/>
        <v>82.1708</v>
      </c>
      <c r="P377" t="s">
        <v>20</v>
      </c>
      <c r="Q377" t="str">
        <f t="shared" si="34"/>
        <v>Cherbourg</v>
      </c>
      <c r="R377">
        <f>Table1[[#This Row],[SibSp]]+Table1[[#This Row],[Parch]]</f>
        <v>1</v>
      </c>
      <c r="S377" s="2">
        <f ca="1">Table1[[#This Row],[Family_Members]]+RAND()-0.5</f>
        <v>0.99355718000601767</v>
      </c>
    </row>
    <row r="378" spans="1:19" x14ac:dyDescent="0.25">
      <c r="A378">
        <v>15</v>
      </c>
      <c r="B378">
        <v>0</v>
      </c>
      <c r="C378" t="str">
        <f t="shared" si="30"/>
        <v>Died</v>
      </c>
      <c r="D378">
        <v>3</v>
      </c>
      <c r="E378" t="str">
        <f t="shared" si="31"/>
        <v>Third</v>
      </c>
      <c r="F378" t="s">
        <v>41</v>
      </c>
      <c r="G378" t="s">
        <v>17</v>
      </c>
      <c r="H378">
        <v>14</v>
      </c>
      <c r="I378">
        <f t="shared" si="32"/>
        <v>14</v>
      </c>
      <c r="J378">
        <v>0</v>
      </c>
      <c r="K378">
        <v>0</v>
      </c>
      <c r="L378">
        <v>350406</v>
      </c>
      <c r="M378">
        <v>7.8541999999999996</v>
      </c>
      <c r="N378">
        <f t="shared" si="33"/>
        <v>7.8541999999999996</v>
      </c>
      <c r="P378" t="s">
        <v>15</v>
      </c>
      <c r="Q378" t="str">
        <f t="shared" si="34"/>
        <v>Southampton</v>
      </c>
      <c r="R378">
        <f>Table1[[#This Row],[SibSp]]+Table1[[#This Row],[Parch]]</f>
        <v>0</v>
      </c>
      <c r="S378" s="2">
        <f ca="1">Table1[[#This Row],[Family_Members]]+RAND()-0.5</f>
        <v>-0.12389488590379905</v>
      </c>
    </row>
    <row r="379" spans="1:19" hidden="1" x14ac:dyDescent="0.25">
      <c r="A379">
        <v>378</v>
      </c>
      <c r="B379">
        <v>0</v>
      </c>
      <c r="C379" t="str">
        <f t="shared" si="30"/>
        <v>Died</v>
      </c>
      <c r="D379">
        <v>1</v>
      </c>
      <c r="E379" t="str">
        <f t="shared" si="31"/>
        <v>First</v>
      </c>
      <c r="F379" t="s">
        <v>560</v>
      </c>
      <c r="G379" t="s">
        <v>13</v>
      </c>
      <c r="H379">
        <v>27</v>
      </c>
      <c r="I379">
        <f t="shared" si="32"/>
        <v>27</v>
      </c>
      <c r="J379">
        <v>0</v>
      </c>
      <c r="K379">
        <v>2</v>
      </c>
      <c r="L379">
        <v>113503</v>
      </c>
      <c r="M379">
        <v>211.5</v>
      </c>
      <c r="N379">
        <f t="shared" si="33"/>
        <v>211.5</v>
      </c>
      <c r="O379" t="s">
        <v>561</v>
      </c>
      <c r="P379" t="s">
        <v>20</v>
      </c>
      <c r="Q379" t="str">
        <f t="shared" si="34"/>
        <v>Cherbourg</v>
      </c>
      <c r="R379">
        <f>Table1[[#This Row],[SibSp]]+Table1[[#This Row],[Parch]]</f>
        <v>2</v>
      </c>
      <c r="S379" s="2">
        <f ca="1">Table1[[#This Row],[Family_Members]]+RAND()-0.5</f>
        <v>1.8492004114446656</v>
      </c>
    </row>
    <row r="380" spans="1:19" hidden="1" x14ac:dyDescent="0.25">
      <c r="A380">
        <v>379</v>
      </c>
      <c r="B380">
        <v>0</v>
      </c>
      <c r="C380" t="str">
        <f t="shared" si="30"/>
        <v>Died</v>
      </c>
      <c r="D380">
        <v>3</v>
      </c>
      <c r="E380" t="str">
        <f t="shared" si="31"/>
        <v>Third</v>
      </c>
      <c r="F380" t="s">
        <v>562</v>
      </c>
      <c r="G380" t="s">
        <v>13</v>
      </c>
      <c r="H380">
        <v>20</v>
      </c>
      <c r="I380">
        <f t="shared" si="32"/>
        <v>20</v>
      </c>
      <c r="J380">
        <v>0</v>
      </c>
      <c r="K380">
        <v>0</v>
      </c>
      <c r="L380">
        <v>2648</v>
      </c>
      <c r="M380">
        <v>4.0125000000000002</v>
      </c>
      <c r="N380">
        <f t="shared" si="33"/>
        <v>4.0125000000000002</v>
      </c>
      <c r="P380" t="s">
        <v>20</v>
      </c>
      <c r="Q380" t="str">
        <f t="shared" si="34"/>
        <v>Cherbourg</v>
      </c>
      <c r="R380">
        <f>Table1[[#This Row],[SibSp]]+Table1[[#This Row],[Parch]]</f>
        <v>0</v>
      </c>
      <c r="S380" s="2">
        <f ca="1">Table1[[#This Row],[Family_Members]]+RAND()-0.5</f>
        <v>-0.26761946447465323</v>
      </c>
    </row>
    <row r="381" spans="1:19" hidden="1" x14ac:dyDescent="0.25">
      <c r="A381">
        <v>380</v>
      </c>
      <c r="B381">
        <v>0</v>
      </c>
      <c r="C381" t="str">
        <f t="shared" si="30"/>
        <v>Died</v>
      </c>
      <c r="D381">
        <v>3</v>
      </c>
      <c r="E381" t="str">
        <f t="shared" si="31"/>
        <v>Third</v>
      </c>
      <c r="F381" t="s">
        <v>563</v>
      </c>
      <c r="G381" t="s">
        <v>13</v>
      </c>
      <c r="H381">
        <v>19</v>
      </c>
      <c r="I381">
        <f t="shared" si="32"/>
        <v>19</v>
      </c>
      <c r="J381">
        <v>0</v>
      </c>
      <c r="K381">
        <v>0</v>
      </c>
      <c r="L381">
        <v>347069</v>
      </c>
      <c r="M381">
        <v>7.7750000000000004</v>
      </c>
      <c r="N381">
        <f t="shared" si="33"/>
        <v>7.7750000000000004</v>
      </c>
      <c r="P381" t="s">
        <v>15</v>
      </c>
      <c r="Q381" t="str">
        <f t="shared" si="34"/>
        <v>Southampton</v>
      </c>
      <c r="R381">
        <f>Table1[[#This Row],[SibSp]]+Table1[[#This Row],[Parch]]</f>
        <v>0</v>
      </c>
      <c r="S381" s="2">
        <f ca="1">Table1[[#This Row],[Family_Members]]+RAND()-0.5</f>
        <v>-0.17291118103720771</v>
      </c>
    </row>
    <row r="382" spans="1:19" hidden="1" x14ac:dyDescent="0.25">
      <c r="A382">
        <v>381</v>
      </c>
      <c r="B382">
        <v>1</v>
      </c>
      <c r="C382" t="str">
        <f t="shared" si="30"/>
        <v>Survived</v>
      </c>
      <c r="D382">
        <v>1</v>
      </c>
      <c r="E382" t="str">
        <f t="shared" si="31"/>
        <v>First</v>
      </c>
      <c r="F382" t="s">
        <v>564</v>
      </c>
      <c r="G382" t="s">
        <v>17</v>
      </c>
      <c r="H382">
        <v>42</v>
      </c>
      <c r="I382">
        <f t="shared" si="32"/>
        <v>42</v>
      </c>
      <c r="J382">
        <v>0</v>
      </c>
      <c r="K382">
        <v>0</v>
      </c>
      <c r="L382" t="s">
        <v>565</v>
      </c>
      <c r="M382">
        <v>227.52500000000001</v>
      </c>
      <c r="N382">
        <f t="shared" si="33"/>
        <v>227.52500000000001</v>
      </c>
      <c r="P382" t="s">
        <v>20</v>
      </c>
      <c r="Q382" t="str">
        <f t="shared" si="34"/>
        <v>Cherbourg</v>
      </c>
      <c r="R382">
        <f>Table1[[#This Row],[SibSp]]+Table1[[#This Row],[Parch]]</f>
        <v>0</v>
      </c>
      <c r="S382" s="2">
        <f ca="1">Table1[[#This Row],[Family_Members]]+RAND()-0.5</f>
        <v>0.37162673421961034</v>
      </c>
    </row>
    <row r="383" spans="1:19" x14ac:dyDescent="0.25">
      <c r="A383">
        <v>19</v>
      </c>
      <c r="B383">
        <v>0</v>
      </c>
      <c r="C383" t="str">
        <f t="shared" si="30"/>
        <v>Died</v>
      </c>
      <c r="D383">
        <v>3</v>
      </c>
      <c r="E383" t="str">
        <f t="shared" si="31"/>
        <v>Third</v>
      </c>
      <c r="F383" t="s">
        <v>45</v>
      </c>
      <c r="G383" t="s">
        <v>17</v>
      </c>
      <c r="H383">
        <v>31</v>
      </c>
      <c r="I383">
        <f t="shared" si="32"/>
        <v>31</v>
      </c>
      <c r="J383">
        <v>1</v>
      </c>
      <c r="K383">
        <v>0</v>
      </c>
      <c r="L383">
        <v>345763</v>
      </c>
      <c r="M383">
        <v>18</v>
      </c>
      <c r="N383">
        <f t="shared" si="33"/>
        <v>18</v>
      </c>
      <c r="P383" t="s">
        <v>15</v>
      </c>
      <c r="Q383" t="str">
        <f t="shared" si="34"/>
        <v>Southampton</v>
      </c>
      <c r="R383">
        <f>Table1[[#This Row],[SibSp]]+Table1[[#This Row],[Parch]]</f>
        <v>1</v>
      </c>
      <c r="S383" s="2">
        <f ca="1">Table1[[#This Row],[Family_Members]]+RAND()-0.5</f>
        <v>0.95185630009878874</v>
      </c>
    </row>
    <row r="384" spans="1:19" hidden="1" x14ac:dyDescent="0.25">
      <c r="A384">
        <v>383</v>
      </c>
      <c r="B384">
        <v>0</v>
      </c>
      <c r="C384" t="str">
        <f t="shared" si="30"/>
        <v>Died</v>
      </c>
      <c r="D384">
        <v>3</v>
      </c>
      <c r="E384" t="str">
        <f t="shared" si="31"/>
        <v>Third</v>
      </c>
      <c r="F384" t="s">
        <v>567</v>
      </c>
      <c r="G384" t="s">
        <v>13</v>
      </c>
      <c r="H384">
        <v>32</v>
      </c>
      <c r="I384">
        <f t="shared" si="32"/>
        <v>32</v>
      </c>
      <c r="J384">
        <v>0</v>
      </c>
      <c r="K384">
        <v>0</v>
      </c>
      <c r="L384" t="s">
        <v>568</v>
      </c>
      <c r="M384">
        <v>7.9249999999999998</v>
      </c>
      <c r="N384">
        <f t="shared" si="33"/>
        <v>7.9249999999999998</v>
      </c>
      <c r="P384" t="s">
        <v>15</v>
      </c>
      <c r="Q384" t="str">
        <f t="shared" si="34"/>
        <v>Southampton</v>
      </c>
      <c r="R384">
        <f>Table1[[#This Row],[SibSp]]+Table1[[#This Row],[Parch]]</f>
        <v>0</v>
      </c>
      <c r="S384" s="2">
        <f ca="1">Table1[[#This Row],[Family_Members]]+RAND()-0.5</f>
        <v>0.1759511149585431</v>
      </c>
    </row>
    <row r="385" spans="1:19" hidden="1" x14ac:dyDescent="0.25">
      <c r="A385">
        <v>384</v>
      </c>
      <c r="B385">
        <v>1</v>
      </c>
      <c r="C385" t="str">
        <f t="shared" si="30"/>
        <v>Survived</v>
      </c>
      <c r="D385">
        <v>1</v>
      </c>
      <c r="E385" t="str">
        <f t="shared" si="31"/>
        <v>First</v>
      </c>
      <c r="F385" t="s">
        <v>569</v>
      </c>
      <c r="G385" t="s">
        <v>17</v>
      </c>
      <c r="H385">
        <v>35</v>
      </c>
      <c r="I385">
        <f t="shared" si="32"/>
        <v>35</v>
      </c>
      <c r="J385">
        <v>1</v>
      </c>
      <c r="K385">
        <v>0</v>
      </c>
      <c r="L385">
        <v>113789</v>
      </c>
      <c r="M385">
        <v>52</v>
      </c>
      <c r="N385">
        <f t="shared" si="33"/>
        <v>52</v>
      </c>
      <c r="P385" t="s">
        <v>15</v>
      </c>
      <c r="Q385" t="str">
        <f t="shared" si="34"/>
        <v>Southampton</v>
      </c>
      <c r="R385">
        <f>Table1[[#This Row],[SibSp]]+Table1[[#This Row],[Parch]]</f>
        <v>1</v>
      </c>
      <c r="S385" s="2">
        <f ca="1">Table1[[#This Row],[Family_Members]]+RAND()-0.5</f>
        <v>0.99933742115242952</v>
      </c>
    </row>
    <row r="386" spans="1:19" hidden="1" x14ac:dyDescent="0.25">
      <c r="A386">
        <v>385</v>
      </c>
      <c r="B386">
        <v>0</v>
      </c>
      <c r="C386" t="str">
        <f t="shared" si="30"/>
        <v>Died</v>
      </c>
      <c r="D386">
        <v>3</v>
      </c>
      <c r="E386" t="str">
        <f t="shared" si="31"/>
        <v>Third</v>
      </c>
      <c r="F386" t="s">
        <v>570</v>
      </c>
      <c r="G386" t="s">
        <v>13</v>
      </c>
      <c r="I386">
        <f t="shared" si="32"/>
        <v>29.69911764705882</v>
      </c>
      <c r="J386">
        <v>0</v>
      </c>
      <c r="K386">
        <v>0</v>
      </c>
      <c r="L386">
        <v>349227</v>
      </c>
      <c r="M386">
        <v>7.8958000000000004</v>
      </c>
      <c r="N386">
        <f t="shared" si="33"/>
        <v>7.8958000000000004</v>
      </c>
      <c r="P386" t="s">
        <v>15</v>
      </c>
      <c r="Q386" t="str">
        <f t="shared" si="34"/>
        <v>Southampton</v>
      </c>
      <c r="R386">
        <f>Table1[[#This Row],[SibSp]]+Table1[[#This Row],[Parch]]</f>
        <v>0</v>
      </c>
      <c r="S386" s="2">
        <f ca="1">Table1[[#This Row],[Family_Members]]+RAND()-0.5</f>
        <v>0.23382701137739703</v>
      </c>
    </row>
    <row r="387" spans="1:19" hidden="1" x14ac:dyDescent="0.25">
      <c r="A387">
        <v>386</v>
      </c>
      <c r="B387">
        <v>0</v>
      </c>
      <c r="C387" t="str">
        <f t="shared" si="30"/>
        <v>Died</v>
      </c>
      <c r="D387">
        <v>2</v>
      </c>
      <c r="E387" t="str">
        <f t="shared" si="31"/>
        <v>Second</v>
      </c>
      <c r="F387" t="s">
        <v>571</v>
      </c>
      <c r="G387" t="s">
        <v>13</v>
      </c>
      <c r="H387">
        <v>18</v>
      </c>
      <c r="I387">
        <f t="shared" si="32"/>
        <v>18</v>
      </c>
      <c r="J387">
        <v>0</v>
      </c>
      <c r="K387">
        <v>0</v>
      </c>
      <c r="L387" t="s">
        <v>126</v>
      </c>
      <c r="M387">
        <v>73.5</v>
      </c>
      <c r="N387">
        <f t="shared" si="33"/>
        <v>73.5</v>
      </c>
      <c r="P387" t="s">
        <v>15</v>
      </c>
      <c r="Q387" t="str">
        <f t="shared" si="34"/>
        <v>Southampton</v>
      </c>
      <c r="R387">
        <f>Table1[[#This Row],[SibSp]]+Table1[[#This Row],[Parch]]</f>
        <v>0</v>
      </c>
      <c r="S387" s="2">
        <f ca="1">Table1[[#This Row],[Family_Members]]+RAND()-0.5</f>
        <v>-8.6866136440895136E-3</v>
      </c>
    </row>
    <row r="388" spans="1:19" hidden="1" x14ac:dyDescent="0.25">
      <c r="A388">
        <v>387</v>
      </c>
      <c r="B388">
        <v>0</v>
      </c>
      <c r="C388" t="str">
        <f t="shared" ref="C388:C451" si="35">IF(B388=1, "Survived", "Died")</f>
        <v>Died</v>
      </c>
      <c r="D388">
        <v>3</v>
      </c>
      <c r="E388" t="str">
        <f t="shared" ref="E388:E451" si="36">IF(D388=1, "First", IF(D388=2, "Second", IF(D388=3, "Third")))</f>
        <v>Third</v>
      </c>
      <c r="F388" t="s">
        <v>572</v>
      </c>
      <c r="G388" t="s">
        <v>13</v>
      </c>
      <c r="H388">
        <v>1</v>
      </c>
      <c r="I388">
        <f t="shared" ref="I388:I451" si="37">IF(H388="",AVERAGE(H:H),H388)</f>
        <v>1</v>
      </c>
      <c r="J388">
        <v>5</v>
      </c>
      <c r="K388">
        <v>2</v>
      </c>
      <c r="L388" t="s">
        <v>105</v>
      </c>
      <c r="M388">
        <v>46.9</v>
      </c>
      <c r="N388">
        <f t="shared" ref="N388:N451" si="38">IF(M388="",MEDIAN(M:M),M388)</f>
        <v>46.9</v>
      </c>
      <c r="P388" t="s">
        <v>15</v>
      </c>
      <c r="Q388" t="str">
        <f t="shared" ref="Q388:Q451" si="39">IF(P388="C", "Cherbourg", IF(P388="Q", "Queenstown", IF(P388="S", "Southampton")))</f>
        <v>Southampton</v>
      </c>
      <c r="R388">
        <f>Table1[[#This Row],[SibSp]]+Table1[[#This Row],[Parch]]</f>
        <v>7</v>
      </c>
      <c r="S388" s="2">
        <f ca="1">Table1[[#This Row],[Family_Members]]+RAND()-0.5</f>
        <v>7.4796633349046413</v>
      </c>
    </row>
    <row r="389" spans="1:19" hidden="1" x14ac:dyDescent="0.25">
      <c r="A389">
        <v>388</v>
      </c>
      <c r="B389">
        <v>1</v>
      </c>
      <c r="C389" t="str">
        <f t="shared" si="35"/>
        <v>Survived</v>
      </c>
      <c r="D389">
        <v>2</v>
      </c>
      <c r="E389" t="str">
        <f t="shared" si="36"/>
        <v>Second</v>
      </c>
      <c r="F389" t="s">
        <v>573</v>
      </c>
      <c r="G389" t="s">
        <v>17</v>
      </c>
      <c r="H389">
        <v>36</v>
      </c>
      <c r="I389">
        <f t="shared" si="37"/>
        <v>36</v>
      </c>
      <c r="J389">
        <v>0</v>
      </c>
      <c r="K389">
        <v>0</v>
      </c>
      <c r="L389">
        <v>27849</v>
      </c>
      <c r="M389">
        <v>13</v>
      </c>
      <c r="N389">
        <f t="shared" si="38"/>
        <v>13</v>
      </c>
      <c r="P389" t="s">
        <v>15</v>
      </c>
      <c r="Q389" t="str">
        <f t="shared" si="39"/>
        <v>Southampton</v>
      </c>
      <c r="R389">
        <f>Table1[[#This Row],[SibSp]]+Table1[[#This Row],[Parch]]</f>
        <v>0</v>
      </c>
      <c r="S389" s="2">
        <f ca="1">Table1[[#This Row],[Family_Members]]+RAND()-0.5</f>
        <v>0.42192337158779958</v>
      </c>
    </row>
    <row r="390" spans="1:19" hidden="1" x14ac:dyDescent="0.25">
      <c r="A390">
        <v>389</v>
      </c>
      <c r="B390">
        <v>0</v>
      </c>
      <c r="C390" t="str">
        <f t="shared" si="35"/>
        <v>Died</v>
      </c>
      <c r="D390">
        <v>3</v>
      </c>
      <c r="E390" t="str">
        <f t="shared" si="36"/>
        <v>Third</v>
      </c>
      <c r="F390" t="s">
        <v>574</v>
      </c>
      <c r="G390" t="s">
        <v>13</v>
      </c>
      <c r="I390">
        <f t="shared" si="37"/>
        <v>29.69911764705882</v>
      </c>
      <c r="J390">
        <v>0</v>
      </c>
      <c r="K390">
        <v>0</v>
      </c>
      <c r="L390">
        <v>367655</v>
      </c>
      <c r="M390">
        <v>7.7291999999999996</v>
      </c>
      <c r="N390">
        <f t="shared" si="38"/>
        <v>7.7291999999999996</v>
      </c>
      <c r="P390" t="s">
        <v>27</v>
      </c>
      <c r="Q390" t="str">
        <f t="shared" si="39"/>
        <v>Queenstown</v>
      </c>
      <c r="R390">
        <f>Table1[[#This Row],[SibSp]]+Table1[[#This Row],[Parch]]</f>
        <v>0</v>
      </c>
      <c r="S390" s="2">
        <f ca="1">Table1[[#This Row],[Family_Members]]+RAND()-0.5</f>
        <v>0.20266007108141837</v>
      </c>
    </row>
    <row r="391" spans="1:19" hidden="1" x14ac:dyDescent="0.25">
      <c r="A391">
        <v>390</v>
      </c>
      <c r="B391">
        <v>1</v>
      </c>
      <c r="C391" t="str">
        <f t="shared" si="35"/>
        <v>Survived</v>
      </c>
      <c r="D391">
        <v>2</v>
      </c>
      <c r="E391" t="str">
        <f t="shared" si="36"/>
        <v>Second</v>
      </c>
      <c r="F391" t="s">
        <v>575</v>
      </c>
      <c r="G391" t="s">
        <v>17</v>
      </c>
      <c r="H391">
        <v>17</v>
      </c>
      <c r="I391">
        <f t="shared" si="37"/>
        <v>17</v>
      </c>
      <c r="J391">
        <v>0</v>
      </c>
      <c r="K391">
        <v>0</v>
      </c>
      <c r="L391" t="s">
        <v>576</v>
      </c>
      <c r="M391">
        <v>12</v>
      </c>
      <c r="N391">
        <f t="shared" si="38"/>
        <v>12</v>
      </c>
      <c r="P391" t="s">
        <v>20</v>
      </c>
      <c r="Q391" t="str">
        <f t="shared" si="39"/>
        <v>Cherbourg</v>
      </c>
      <c r="R391">
        <f>Table1[[#This Row],[SibSp]]+Table1[[#This Row],[Parch]]</f>
        <v>0</v>
      </c>
      <c r="S391" s="2">
        <f ca="1">Table1[[#This Row],[Family_Members]]+RAND()-0.5</f>
        <v>-0.27859675524271144</v>
      </c>
    </row>
    <row r="392" spans="1:19" hidden="1" x14ac:dyDescent="0.25">
      <c r="A392">
        <v>391</v>
      </c>
      <c r="B392">
        <v>1</v>
      </c>
      <c r="C392" t="str">
        <f t="shared" si="35"/>
        <v>Survived</v>
      </c>
      <c r="D392">
        <v>1</v>
      </c>
      <c r="E392" t="str">
        <f t="shared" si="36"/>
        <v>First</v>
      </c>
      <c r="F392" t="s">
        <v>577</v>
      </c>
      <c r="G392" t="s">
        <v>13</v>
      </c>
      <c r="H392">
        <v>36</v>
      </c>
      <c r="I392">
        <f t="shared" si="37"/>
        <v>36</v>
      </c>
      <c r="J392">
        <v>1</v>
      </c>
      <c r="K392">
        <v>2</v>
      </c>
      <c r="L392">
        <v>113760</v>
      </c>
      <c r="M392">
        <v>120</v>
      </c>
      <c r="N392">
        <f t="shared" si="38"/>
        <v>120</v>
      </c>
      <c r="O392" t="s">
        <v>578</v>
      </c>
      <c r="P392" t="s">
        <v>15</v>
      </c>
      <c r="Q392" t="str">
        <f t="shared" si="39"/>
        <v>Southampton</v>
      </c>
      <c r="R392">
        <f>Table1[[#This Row],[SibSp]]+Table1[[#This Row],[Parch]]</f>
        <v>3</v>
      </c>
      <c r="S392" s="2">
        <f ca="1">Table1[[#This Row],[Family_Members]]+RAND()-0.5</f>
        <v>3.3212389728899598</v>
      </c>
    </row>
    <row r="393" spans="1:19" hidden="1" x14ac:dyDescent="0.25">
      <c r="A393">
        <v>392</v>
      </c>
      <c r="B393">
        <v>1</v>
      </c>
      <c r="C393" t="str">
        <f t="shared" si="35"/>
        <v>Survived</v>
      </c>
      <c r="D393">
        <v>3</v>
      </c>
      <c r="E393" t="str">
        <f t="shared" si="36"/>
        <v>Third</v>
      </c>
      <c r="F393" t="s">
        <v>579</v>
      </c>
      <c r="G393" t="s">
        <v>13</v>
      </c>
      <c r="H393">
        <v>21</v>
      </c>
      <c r="I393">
        <f t="shared" si="37"/>
        <v>21</v>
      </c>
      <c r="J393">
        <v>0</v>
      </c>
      <c r="K393">
        <v>0</v>
      </c>
      <c r="L393">
        <v>350034</v>
      </c>
      <c r="M393">
        <v>7.7957999999999998</v>
      </c>
      <c r="N393">
        <f t="shared" si="38"/>
        <v>7.7957999999999998</v>
      </c>
      <c r="P393" t="s">
        <v>15</v>
      </c>
      <c r="Q393" t="str">
        <f t="shared" si="39"/>
        <v>Southampton</v>
      </c>
      <c r="R393">
        <f>Table1[[#This Row],[SibSp]]+Table1[[#This Row],[Parch]]</f>
        <v>0</v>
      </c>
      <c r="S393" s="2">
        <f ca="1">Table1[[#This Row],[Family_Members]]+RAND()-0.5</f>
        <v>-0.10098274783307681</v>
      </c>
    </row>
    <row r="394" spans="1:19" hidden="1" x14ac:dyDescent="0.25">
      <c r="A394">
        <v>393</v>
      </c>
      <c r="B394">
        <v>0</v>
      </c>
      <c r="C394" t="str">
        <f t="shared" si="35"/>
        <v>Died</v>
      </c>
      <c r="D394">
        <v>3</v>
      </c>
      <c r="E394" t="str">
        <f t="shared" si="36"/>
        <v>Third</v>
      </c>
      <c r="F394" t="s">
        <v>580</v>
      </c>
      <c r="G394" t="s">
        <v>13</v>
      </c>
      <c r="H394">
        <v>28</v>
      </c>
      <c r="I394">
        <f t="shared" si="37"/>
        <v>28</v>
      </c>
      <c r="J394">
        <v>2</v>
      </c>
      <c r="K394">
        <v>0</v>
      </c>
      <c r="L394">
        <v>3101277</v>
      </c>
      <c r="M394">
        <v>7.9249999999999998</v>
      </c>
      <c r="N394">
        <f t="shared" si="38"/>
        <v>7.9249999999999998</v>
      </c>
      <c r="P394" t="s">
        <v>15</v>
      </c>
      <c r="Q394" t="str">
        <f t="shared" si="39"/>
        <v>Southampton</v>
      </c>
      <c r="R394">
        <f>Table1[[#This Row],[SibSp]]+Table1[[#This Row],[Parch]]</f>
        <v>2</v>
      </c>
      <c r="S394" s="2">
        <f ca="1">Table1[[#This Row],[Family_Members]]+RAND()-0.5</f>
        <v>2.4444931788072233</v>
      </c>
    </row>
    <row r="395" spans="1:19" hidden="1" x14ac:dyDescent="0.25">
      <c r="A395">
        <v>394</v>
      </c>
      <c r="B395">
        <v>1</v>
      </c>
      <c r="C395" t="str">
        <f t="shared" si="35"/>
        <v>Survived</v>
      </c>
      <c r="D395">
        <v>1</v>
      </c>
      <c r="E395" t="str">
        <f t="shared" si="36"/>
        <v>First</v>
      </c>
      <c r="F395" t="s">
        <v>581</v>
      </c>
      <c r="G395" t="s">
        <v>17</v>
      </c>
      <c r="H395">
        <v>23</v>
      </c>
      <c r="I395">
        <f t="shared" si="37"/>
        <v>23</v>
      </c>
      <c r="J395">
        <v>1</v>
      </c>
      <c r="K395">
        <v>0</v>
      </c>
      <c r="L395">
        <v>35273</v>
      </c>
      <c r="M395">
        <v>113.27500000000001</v>
      </c>
      <c r="N395">
        <f t="shared" si="38"/>
        <v>113.27500000000001</v>
      </c>
      <c r="O395" t="s">
        <v>328</v>
      </c>
      <c r="P395" t="s">
        <v>20</v>
      </c>
      <c r="Q395" t="str">
        <f t="shared" si="39"/>
        <v>Cherbourg</v>
      </c>
      <c r="R395">
        <f>Table1[[#This Row],[SibSp]]+Table1[[#This Row],[Parch]]</f>
        <v>1</v>
      </c>
      <c r="S395" s="2">
        <f ca="1">Table1[[#This Row],[Family_Members]]+RAND()-0.5</f>
        <v>0.90994421906825762</v>
      </c>
    </row>
    <row r="396" spans="1:19" x14ac:dyDescent="0.25">
      <c r="A396">
        <v>25</v>
      </c>
      <c r="B396">
        <v>0</v>
      </c>
      <c r="C396" t="str">
        <f t="shared" si="35"/>
        <v>Died</v>
      </c>
      <c r="D396">
        <v>3</v>
      </c>
      <c r="E396" t="str">
        <f t="shared" si="36"/>
        <v>Third</v>
      </c>
      <c r="F396" t="s">
        <v>53</v>
      </c>
      <c r="G396" t="s">
        <v>17</v>
      </c>
      <c r="H396">
        <v>8</v>
      </c>
      <c r="I396">
        <f t="shared" si="37"/>
        <v>8</v>
      </c>
      <c r="J396">
        <v>3</v>
      </c>
      <c r="K396">
        <v>1</v>
      </c>
      <c r="L396">
        <v>349909</v>
      </c>
      <c r="M396">
        <v>21.074999999999999</v>
      </c>
      <c r="N396">
        <f t="shared" si="38"/>
        <v>21.074999999999999</v>
      </c>
      <c r="P396" t="s">
        <v>15</v>
      </c>
      <c r="Q396" t="str">
        <f t="shared" si="39"/>
        <v>Southampton</v>
      </c>
      <c r="R396">
        <f>Table1[[#This Row],[SibSp]]+Table1[[#This Row],[Parch]]</f>
        <v>4</v>
      </c>
      <c r="S396" s="7">
        <f ca="1">Table1[[#This Row],[Family_Members]]+RAND()-0.5</f>
        <v>4.1836099753996185</v>
      </c>
    </row>
    <row r="397" spans="1:19" hidden="1" x14ac:dyDescent="0.25">
      <c r="A397">
        <v>396</v>
      </c>
      <c r="B397">
        <v>0</v>
      </c>
      <c r="C397" t="str">
        <f t="shared" si="35"/>
        <v>Died</v>
      </c>
      <c r="D397">
        <v>3</v>
      </c>
      <c r="E397" t="str">
        <f t="shared" si="36"/>
        <v>Third</v>
      </c>
      <c r="F397" t="s">
        <v>583</v>
      </c>
      <c r="G397" t="s">
        <v>13</v>
      </c>
      <c r="H397">
        <v>22</v>
      </c>
      <c r="I397">
        <f t="shared" si="37"/>
        <v>22</v>
      </c>
      <c r="J397">
        <v>0</v>
      </c>
      <c r="K397">
        <v>0</v>
      </c>
      <c r="L397">
        <v>350052</v>
      </c>
      <c r="M397">
        <v>7.7957999999999998</v>
      </c>
      <c r="N397">
        <f t="shared" si="38"/>
        <v>7.7957999999999998</v>
      </c>
      <c r="P397" t="s">
        <v>15</v>
      </c>
      <c r="Q397" t="str">
        <f t="shared" si="39"/>
        <v>Southampton</v>
      </c>
      <c r="R397">
        <f>Table1[[#This Row],[SibSp]]+Table1[[#This Row],[Parch]]</f>
        <v>0</v>
      </c>
      <c r="S397" s="2">
        <f ca="1">Table1[[#This Row],[Family_Members]]+RAND()-0.5</f>
        <v>-0.3883376367569048</v>
      </c>
    </row>
    <row r="398" spans="1:19" x14ac:dyDescent="0.25">
      <c r="A398">
        <v>39</v>
      </c>
      <c r="B398">
        <v>0</v>
      </c>
      <c r="C398" t="str">
        <f t="shared" si="35"/>
        <v>Died</v>
      </c>
      <c r="D398">
        <v>3</v>
      </c>
      <c r="E398" t="str">
        <f t="shared" si="36"/>
        <v>Third</v>
      </c>
      <c r="F398" t="s">
        <v>74</v>
      </c>
      <c r="G398" t="s">
        <v>17</v>
      </c>
      <c r="H398">
        <v>18</v>
      </c>
      <c r="I398">
        <f t="shared" si="37"/>
        <v>18</v>
      </c>
      <c r="J398">
        <v>2</v>
      </c>
      <c r="K398">
        <v>0</v>
      </c>
      <c r="L398">
        <v>345764</v>
      </c>
      <c r="M398">
        <v>18</v>
      </c>
      <c r="N398">
        <f t="shared" si="38"/>
        <v>18</v>
      </c>
      <c r="P398" t="s">
        <v>15</v>
      </c>
      <c r="Q398" t="str">
        <f t="shared" si="39"/>
        <v>Southampton</v>
      </c>
      <c r="R398">
        <f>Table1[[#This Row],[SibSp]]+Table1[[#This Row],[Parch]]</f>
        <v>2</v>
      </c>
      <c r="S398" s="2">
        <f ca="1">Table1[[#This Row],[Family_Members]]+RAND()-0.5</f>
        <v>1.7344669786663056</v>
      </c>
    </row>
    <row r="399" spans="1:19" hidden="1" x14ac:dyDescent="0.25">
      <c r="A399">
        <v>398</v>
      </c>
      <c r="B399">
        <v>0</v>
      </c>
      <c r="C399" t="str">
        <f t="shared" si="35"/>
        <v>Died</v>
      </c>
      <c r="D399">
        <v>2</v>
      </c>
      <c r="E399" t="str">
        <f t="shared" si="36"/>
        <v>Second</v>
      </c>
      <c r="F399" t="s">
        <v>585</v>
      </c>
      <c r="G399" t="s">
        <v>13</v>
      </c>
      <c r="H399">
        <v>46</v>
      </c>
      <c r="I399">
        <f t="shared" si="37"/>
        <v>46</v>
      </c>
      <c r="J399">
        <v>0</v>
      </c>
      <c r="K399">
        <v>0</v>
      </c>
      <c r="L399">
        <v>28403</v>
      </c>
      <c r="M399">
        <v>26</v>
      </c>
      <c r="N399">
        <f t="shared" si="38"/>
        <v>26</v>
      </c>
      <c r="P399" t="s">
        <v>15</v>
      </c>
      <c r="Q399" t="str">
        <f t="shared" si="39"/>
        <v>Southampton</v>
      </c>
      <c r="R399">
        <f>Table1[[#This Row],[SibSp]]+Table1[[#This Row],[Parch]]</f>
        <v>0</v>
      </c>
      <c r="S399" s="2">
        <f ca="1">Table1[[#This Row],[Family_Members]]+RAND()-0.5</f>
        <v>0.46162740170706129</v>
      </c>
    </row>
    <row r="400" spans="1:19" hidden="1" x14ac:dyDescent="0.25">
      <c r="A400">
        <v>399</v>
      </c>
      <c r="B400">
        <v>0</v>
      </c>
      <c r="C400" t="str">
        <f t="shared" si="35"/>
        <v>Died</v>
      </c>
      <c r="D400">
        <v>2</v>
      </c>
      <c r="E400" t="str">
        <f t="shared" si="36"/>
        <v>Second</v>
      </c>
      <c r="F400" t="s">
        <v>586</v>
      </c>
      <c r="G400" t="s">
        <v>13</v>
      </c>
      <c r="H400">
        <v>23</v>
      </c>
      <c r="I400">
        <f t="shared" si="37"/>
        <v>23</v>
      </c>
      <c r="J400">
        <v>0</v>
      </c>
      <c r="K400">
        <v>0</v>
      </c>
      <c r="L400">
        <v>244278</v>
      </c>
      <c r="M400">
        <v>10.5</v>
      </c>
      <c r="N400">
        <f t="shared" si="38"/>
        <v>10.5</v>
      </c>
      <c r="P400" t="s">
        <v>15</v>
      </c>
      <c r="Q400" t="str">
        <f t="shared" si="39"/>
        <v>Southampton</v>
      </c>
      <c r="R400">
        <f>Table1[[#This Row],[SibSp]]+Table1[[#This Row],[Parch]]</f>
        <v>0</v>
      </c>
      <c r="S400" s="2">
        <f ca="1">Table1[[#This Row],[Family_Members]]+RAND()-0.5</f>
        <v>-0.27102689329631902</v>
      </c>
    </row>
    <row r="401" spans="1:19" hidden="1" x14ac:dyDescent="0.25">
      <c r="A401">
        <v>400</v>
      </c>
      <c r="B401">
        <v>1</v>
      </c>
      <c r="C401" t="str">
        <f t="shared" si="35"/>
        <v>Survived</v>
      </c>
      <c r="D401">
        <v>2</v>
      </c>
      <c r="E401" t="str">
        <f t="shared" si="36"/>
        <v>Second</v>
      </c>
      <c r="F401" t="s">
        <v>587</v>
      </c>
      <c r="G401" t="s">
        <v>17</v>
      </c>
      <c r="H401">
        <v>28</v>
      </c>
      <c r="I401">
        <f t="shared" si="37"/>
        <v>28</v>
      </c>
      <c r="J401">
        <v>0</v>
      </c>
      <c r="K401">
        <v>0</v>
      </c>
      <c r="L401">
        <v>240929</v>
      </c>
      <c r="M401">
        <v>12.65</v>
      </c>
      <c r="N401">
        <f t="shared" si="38"/>
        <v>12.65</v>
      </c>
      <c r="P401" t="s">
        <v>15</v>
      </c>
      <c r="Q401" t="str">
        <f t="shared" si="39"/>
        <v>Southampton</v>
      </c>
      <c r="R401">
        <f>Table1[[#This Row],[SibSp]]+Table1[[#This Row],[Parch]]</f>
        <v>0</v>
      </c>
      <c r="S401" s="2">
        <f ca="1">Table1[[#This Row],[Family_Members]]+RAND()-0.5</f>
        <v>0.11035441605622742</v>
      </c>
    </row>
    <row r="402" spans="1:19" hidden="1" x14ac:dyDescent="0.25">
      <c r="A402">
        <v>401</v>
      </c>
      <c r="B402">
        <v>1</v>
      </c>
      <c r="C402" t="str">
        <f t="shared" si="35"/>
        <v>Survived</v>
      </c>
      <c r="D402">
        <v>3</v>
      </c>
      <c r="E402" t="str">
        <f t="shared" si="36"/>
        <v>Third</v>
      </c>
      <c r="F402" t="s">
        <v>588</v>
      </c>
      <c r="G402" t="s">
        <v>13</v>
      </c>
      <c r="H402">
        <v>39</v>
      </c>
      <c r="I402">
        <f t="shared" si="37"/>
        <v>39</v>
      </c>
      <c r="J402">
        <v>0</v>
      </c>
      <c r="K402">
        <v>0</v>
      </c>
      <c r="L402" t="s">
        <v>589</v>
      </c>
      <c r="M402">
        <v>7.9249999999999998</v>
      </c>
      <c r="N402">
        <f t="shared" si="38"/>
        <v>7.9249999999999998</v>
      </c>
      <c r="P402" t="s">
        <v>15</v>
      </c>
      <c r="Q402" t="str">
        <f t="shared" si="39"/>
        <v>Southampton</v>
      </c>
      <c r="R402">
        <f>Table1[[#This Row],[SibSp]]+Table1[[#This Row],[Parch]]</f>
        <v>0</v>
      </c>
      <c r="S402" s="2">
        <f ca="1">Table1[[#This Row],[Family_Members]]+RAND()-0.5</f>
        <v>6.5143558194150297E-2</v>
      </c>
    </row>
    <row r="403" spans="1:19" hidden="1" x14ac:dyDescent="0.25">
      <c r="A403">
        <v>402</v>
      </c>
      <c r="B403">
        <v>0</v>
      </c>
      <c r="C403" t="str">
        <f t="shared" si="35"/>
        <v>Died</v>
      </c>
      <c r="D403">
        <v>3</v>
      </c>
      <c r="E403" t="str">
        <f t="shared" si="36"/>
        <v>Third</v>
      </c>
      <c r="F403" t="s">
        <v>590</v>
      </c>
      <c r="G403" t="s">
        <v>13</v>
      </c>
      <c r="H403">
        <v>26</v>
      </c>
      <c r="I403">
        <f t="shared" si="37"/>
        <v>26</v>
      </c>
      <c r="J403">
        <v>0</v>
      </c>
      <c r="K403">
        <v>0</v>
      </c>
      <c r="L403">
        <v>341826</v>
      </c>
      <c r="M403">
        <v>8.0500000000000007</v>
      </c>
      <c r="N403">
        <f t="shared" si="38"/>
        <v>8.0500000000000007</v>
      </c>
      <c r="P403" t="s">
        <v>15</v>
      </c>
      <c r="Q403" t="str">
        <f t="shared" si="39"/>
        <v>Southampton</v>
      </c>
      <c r="R403">
        <f>Table1[[#This Row],[SibSp]]+Table1[[#This Row],[Parch]]</f>
        <v>0</v>
      </c>
      <c r="S403" s="2">
        <f ca="1">Table1[[#This Row],[Family_Members]]+RAND()-0.5</f>
        <v>0.16032690806575445</v>
      </c>
    </row>
    <row r="404" spans="1:19" x14ac:dyDescent="0.25">
      <c r="A404">
        <v>41</v>
      </c>
      <c r="B404">
        <v>0</v>
      </c>
      <c r="C404" t="str">
        <f t="shared" si="35"/>
        <v>Died</v>
      </c>
      <c r="D404">
        <v>3</v>
      </c>
      <c r="E404" t="str">
        <f t="shared" si="36"/>
        <v>Third</v>
      </c>
      <c r="F404" t="s">
        <v>76</v>
      </c>
      <c r="G404" t="s">
        <v>17</v>
      </c>
      <c r="H404">
        <v>40</v>
      </c>
      <c r="I404">
        <f t="shared" si="37"/>
        <v>40</v>
      </c>
      <c r="J404">
        <v>1</v>
      </c>
      <c r="K404">
        <v>0</v>
      </c>
      <c r="L404">
        <v>7546</v>
      </c>
      <c r="M404">
        <v>9.4749999999999996</v>
      </c>
      <c r="N404">
        <f t="shared" si="38"/>
        <v>9.4749999999999996</v>
      </c>
      <c r="P404" t="s">
        <v>15</v>
      </c>
      <c r="Q404" t="str">
        <f t="shared" si="39"/>
        <v>Southampton</v>
      </c>
      <c r="R404">
        <f>Table1[[#This Row],[SibSp]]+Table1[[#This Row],[Parch]]</f>
        <v>1</v>
      </c>
      <c r="S404" s="2">
        <f ca="1">Table1[[#This Row],[Family_Members]]+RAND()-0.5</f>
        <v>1.3240577171613432</v>
      </c>
    </row>
    <row r="405" spans="1:19" hidden="1" x14ac:dyDescent="0.25">
      <c r="A405">
        <v>404</v>
      </c>
      <c r="B405">
        <v>0</v>
      </c>
      <c r="C405" t="str">
        <f t="shared" si="35"/>
        <v>Died</v>
      </c>
      <c r="D405">
        <v>3</v>
      </c>
      <c r="E405" t="str">
        <f t="shared" si="36"/>
        <v>Third</v>
      </c>
      <c r="F405" t="s">
        <v>592</v>
      </c>
      <c r="G405" t="s">
        <v>13</v>
      </c>
      <c r="H405">
        <v>28</v>
      </c>
      <c r="I405">
        <f t="shared" si="37"/>
        <v>28</v>
      </c>
      <c r="J405">
        <v>1</v>
      </c>
      <c r="K405">
        <v>0</v>
      </c>
      <c r="L405" t="s">
        <v>224</v>
      </c>
      <c r="M405">
        <v>15.85</v>
      </c>
      <c r="N405">
        <f t="shared" si="38"/>
        <v>15.85</v>
      </c>
      <c r="P405" t="s">
        <v>15</v>
      </c>
      <c r="Q405" t="str">
        <f t="shared" si="39"/>
        <v>Southampton</v>
      </c>
      <c r="R405">
        <f>Table1[[#This Row],[SibSp]]+Table1[[#This Row],[Parch]]</f>
        <v>1</v>
      </c>
      <c r="S405" s="2">
        <f ca="1">Table1[[#This Row],[Family_Members]]+RAND()-0.5</f>
        <v>0.86173149467405841</v>
      </c>
    </row>
    <row r="406" spans="1:19" x14ac:dyDescent="0.25">
      <c r="A406">
        <v>50</v>
      </c>
      <c r="B406">
        <v>0</v>
      </c>
      <c r="C406" t="str">
        <f t="shared" si="35"/>
        <v>Died</v>
      </c>
      <c r="D406">
        <v>3</v>
      </c>
      <c r="E406" t="str">
        <f t="shared" si="36"/>
        <v>Third</v>
      </c>
      <c r="F406" t="s">
        <v>87</v>
      </c>
      <c r="G406" t="s">
        <v>17</v>
      </c>
      <c r="H406">
        <v>18</v>
      </c>
      <c r="I406">
        <f t="shared" si="37"/>
        <v>18</v>
      </c>
      <c r="J406">
        <v>1</v>
      </c>
      <c r="K406">
        <v>0</v>
      </c>
      <c r="L406">
        <v>349237</v>
      </c>
      <c r="M406">
        <v>17.8</v>
      </c>
      <c r="N406">
        <f t="shared" si="38"/>
        <v>17.8</v>
      </c>
      <c r="P406" t="s">
        <v>15</v>
      </c>
      <c r="Q406" t="str">
        <f t="shared" si="39"/>
        <v>Southampton</v>
      </c>
      <c r="R406">
        <f>Table1[[#This Row],[SibSp]]+Table1[[#This Row],[Parch]]</f>
        <v>1</v>
      </c>
      <c r="S406" s="2">
        <f ca="1">Table1[[#This Row],[Family_Members]]+RAND()-0.5</f>
        <v>1.1446400198445323</v>
      </c>
    </row>
    <row r="407" spans="1:19" hidden="1" x14ac:dyDescent="0.25">
      <c r="A407">
        <v>406</v>
      </c>
      <c r="B407">
        <v>0</v>
      </c>
      <c r="C407" t="str">
        <f t="shared" si="35"/>
        <v>Died</v>
      </c>
      <c r="D407">
        <v>2</v>
      </c>
      <c r="E407" t="str">
        <f t="shared" si="36"/>
        <v>Second</v>
      </c>
      <c r="F407" t="s">
        <v>594</v>
      </c>
      <c r="G407" t="s">
        <v>13</v>
      </c>
      <c r="H407">
        <v>34</v>
      </c>
      <c r="I407">
        <f t="shared" si="37"/>
        <v>34</v>
      </c>
      <c r="J407">
        <v>1</v>
      </c>
      <c r="K407">
        <v>0</v>
      </c>
      <c r="L407">
        <v>28664</v>
      </c>
      <c r="M407">
        <v>21</v>
      </c>
      <c r="N407">
        <f t="shared" si="38"/>
        <v>21</v>
      </c>
      <c r="P407" t="s">
        <v>15</v>
      </c>
      <c r="Q407" t="str">
        <f t="shared" si="39"/>
        <v>Southampton</v>
      </c>
      <c r="R407">
        <f>Table1[[#This Row],[SibSp]]+Table1[[#This Row],[Parch]]</f>
        <v>1</v>
      </c>
      <c r="S407" s="2">
        <f ca="1">Table1[[#This Row],[Family_Members]]+RAND()-0.5</f>
        <v>1.2299369293404498</v>
      </c>
    </row>
    <row r="408" spans="1:19" hidden="1" x14ac:dyDescent="0.25">
      <c r="A408">
        <v>407</v>
      </c>
      <c r="B408">
        <v>0</v>
      </c>
      <c r="C408" t="str">
        <f t="shared" si="35"/>
        <v>Died</v>
      </c>
      <c r="D408">
        <v>3</v>
      </c>
      <c r="E408" t="str">
        <f t="shared" si="36"/>
        <v>Third</v>
      </c>
      <c r="F408" t="s">
        <v>595</v>
      </c>
      <c r="G408" t="s">
        <v>13</v>
      </c>
      <c r="H408">
        <v>51</v>
      </c>
      <c r="I408">
        <f t="shared" si="37"/>
        <v>51</v>
      </c>
      <c r="J408">
        <v>0</v>
      </c>
      <c r="K408">
        <v>0</v>
      </c>
      <c r="L408">
        <v>347064</v>
      </c>
      <c r="M408">
        <v>7.75</v>
      </c>
      <c r="N408">
        <f t="shared" si="38"/>
        <v>7.75</v>
      </c>
      <c r="P408" t="s">
        <v>15</v>
      </c>
      <c r="Q408" t="str">
        <f t="shared" si="39"/>
        <v>Southampton</v>
      </c>
      <c r="R408">
        <f>Table1[[#This Row],[SibSp]]+Table1[[#This Row],[Parch]]</f>
        <v>0</v>
      </c>
      <c r="S408" s="2">
        <f ca="1">Table1[[#This Row],[Family_Members]]+RAND()-0.5</f>
        <v>-0.46913474817194434</v>
      </c>
    </row>
    <row r="409" spans="1:19" hidden="1" x14ac:dyDescent="0.25">
      <c r="A409">
        <v>408</v>
      </c>
      <c r="B409">
        <v>1</v>
      </c>
      <c r="C409" t="str">
        <f t="shared" si="35"/>
        <v>Survived</v>
      </c>
      <c r="D409">
        <v>2</v>
      </c>
      <c r="E409" t="str">
        <f t="shared" si="36"/>
        <v>Second</v>
      </c>
      <c r="F409" t="s">
        <v>596</v>
      </c>
      <c r="G409" t="s">
        <v>13</v>
      </c>
      <c r="H409">
        <v>3</v>
      </c>
      <c r="I409">
        <f t="shared" si="37"/>
        <v>3</v>
      </c>
      <c r="J409">
        <v>1</v>
      </c>
      <c r="K409">
        <v>1</v>
      </c>
      <c r="L409">
        <v>29106</v>
      </c>
      <c r="M409">
        <v>18.75</v>
      </c>
      <c r="N409">
        <f t="shared" si="38"/>
        <v>18.75</v>
      </c>
      <c r="P409" t="s">
        <v>15</v>
      </c>
      <c r="Q409" t="str">
        <f t="shared" si="39"/>
        <v>Southampton</v>
      </c>
      <c r="R409">
        <f>Table1[[#This Row],[SibSp]]+Table1[[#This Row],[Parch]]</f>
        <v>2</v>
      </c>
      <c r="S409" s="2">
        <f ca="1">Table1[[#This Row],[Family_Members]]+RAND()-0.5</f>
        <v>2.4561633334203163</v>
      </c>
    </row>
    <row r="410" spans="1:19" hidden="1" x14ac:dyDescent="0.25">
      <c r="A410">
        <v>409</v>
      </c>
      <c r="B410">
        <v>0</v>
      </c>
      <c r="C410" t="str">
        <f t="shared" si="35"/>
        <v>Died</v>
      </c>
      <c r="D410">
        <v>3</v>
      </c>
      <c r="E410" t="str">
        <f t="shared" si="36"/>
        <v>Third</v>
      </c>
      <c r="F410" t="s">
        <v>597</v>
      </c>
      <c r="G410" t="s">
        <v>13</v>
      </c>
      <c r="H410">
        <v>21</v>
      </c>
      <c r="I410">
        <f t="shared" si="37"/>
        <v>21</v>
      </c>
      <c r="J410">
        <v>0</v>
      </c>
      <c r="K410">
        <v>0</v>
      </c>
      <c r="L410">
        <v>312992</v>
      </c>
      <c r="M410">
        <v>7.7750000000000004</v>
      </c>
      <c r="N410">
        <f t="shared" si="38"/>
        <v>7.7750000000000004</v>
      </c>
      <c r="P410" t="s">
        <v>15</v>
      </c>
      <c r="Q410" t="str">
        <f t="shared" si="39"/>
        <v>Southampton</v>
      </c>
      <c r="R410">
        <f>Table1[[#This Row],[SibSp]]+Table1[[#This Row],[Parch]]</f>
        <v>0</v>
      </c>
      <c r="S410" s="2">
        <f ca="1">Table1[[#This Row],[Family_Members]]+RAND()-0.5</f>
        <v>4.9550544815419539E-2</v>
      </c>
    </row>
    <row r="411" spans="1:19" x14ac:dyDescent="0.25">
      <c r="A411">
        <v>72</v>
      </c>
      <c r="B411">
        <v>0</v>
      </c>
      <c r="C411" t="str">
        <f t="shared" si="35"/>
        <v>Died</v>
      </c>
      <c r="D411">
        <v>3</v>
      </c>
      <c r="E411" t="str">
        <f t="shared" si="36"/>
        <v>Third</v>
      </c>
      <c r="F411" t="s">
        <v>124</v>
      </c>
      <c r="G411" t="s">
        <v>17</v>
      </c>
      <c r="H411">
        <v>16</v>
      </c>
      <c r="I411">
        <f t="shared" si="37"/>
        <v>16</v>
      </c>
      <c r="J411">
        <v>5</v>
      </c>
      <c r="K411">
        <v>2</v>
      </c>
      <c r="L411" t="s">
        <v>105</v>
      </c>
      <c r="M411">
        <v>46.9</v>
      </c>
      <c r="N411">
        <f t="shared" si="38"/>
        <v>46.9</v>
      </c>
      <c r="P411" t="s">
        <v>15</v>
      </c>
      <c r="Q411" t="str">
        <f t="shared" si="39"/>
        <v>Southampton</v>
      </c>
      <c r="R411">
        <f>Table1[[#This Row],[SibSp]]+Table1[[#This Row],[Parch]]</f>
        <v>7</v>
      </c>
      <c r="S411" s="2">
        <f ca="1">Table1[[#This Row],[Family_Members]]+RAND()-0.5</f>
        <v>6.7621124757604916</v>
      </c>
    </row>
    <row r="412" spans="1:19" hidden="1" x14ac:dyDescent="0.25">
      <c r="A412">
        <v>411</v>
      </c>
      <c r="B412">
        <v>0</v>
      </c>
      <c r="C412" t="str">
        <f t="shared" si="35"/>
        <v>Died</v>
      </c>
      <c r="D412">
        <v>3</v>
      </c>
      <c r="E412" t="str">
        <f t="shared" si="36"/>
        <v>Third</v>
      </c>
      <c r="F412" t="s">
        <v>599</v>
      </c>
      <c r="G412" t="s">
        <v>13</v>
      </c>
      <c r="I412">
        <f t="shared" si="37"/>
        <v>29.69911764705882</v>
      </c>
      <c r="J412">
        <v>0</v>
      </c>
      <c r="K412">
        <v>0</v>
      </c>
      <c r="L412">
        <v>349222</v>
      </c>
      <c r="M412">
        <v>7.8958000000000004</v>
      </c>
      <c r="N412">
        <f t="shared" si="38"/>
        <v>7.8958000000000004</v>
      </c>
      <c r="P412" t="s">
        <v>15</v>
      </c>
      <c r="Q412" t="str">
        <f t="shared" si="39"/>
        <v>Southampton</v>
      </c>
      <c r="R412">
        <f>Table1[[#This Row],[SibSp]]+Table1[[#This Row],[Parch]]</f>
        <v>0</v>
      </c>
      <c r="S412" s="2">
        <f ca="1">Table1[[#This Row],[Family_Members]]+RAND()-0.5</f>
        <v>0.19374346229904882</v>
      </c>
    </row>
    <row r="413" spans="1:19" hidden="1" x14ac:dyDescent="0.25">
      <c r="A413">
        <v>412</v>
      </c>
      <c r="B413">
        <v>0</v>
      </c>
      <c r="C413" t="str">
        <f t="shared" si="35"/>
        <v>Died</v>
      </c>
      <c r="D413">
        <v>3</v>
      </c>
      <c r="E413" t="str">
        <f t="shared" si="36"/>
        <v>Third</v>
      </c>
      <c r="F413" t="s">
        <v>600</v>
      </c>
      <c r="G413" t="s">
        <v>13</v>
      </c>
      <c r="I413">
        <f t="shared" si="37"/>
        <v>29.69911764705882</v>
      </c>
      <c r="J413">
        <v>0</v>
      </c>
      <c r="K413">
        <v>0</v>
      </c>
      <c r="L413">
        <v>394140</v>
      </c>
      <c r="M413">
        <v>6.8582999999999998</v>
      </c>
      <c r="N413">
        <f t="shared" si="38"/>
        <v>6.8582999999999998</v>
      </c>
      <c r="P413" t="s">
        <v>27</v>
      </c>
      <c r="Q413" t="str">
        <f t="shared" si="39"/>
        <v>Queenstown</v>
      </c>
      <c r="R413">
        <f>Table1[[#This Row],[SibSp]]+Table1[[#This Row],[Parch]]</f>
        <v>0</v>
      </c>
      <c r="S413" s="2">
        <f ca="1">Table1[[#This Row],[Family_Members]]+RAND()-0.5</f>
        <v>-0.44195718841941689</v>
      </c>
    </row>
    <row r="414" spans="1:19" hidden="1" x14ac:dyDescent="0.25">
      <c r="A414">
        <v>413</v>
      </c>
      <c r="B414">
        <v>1</v>
      </c>
      <c r="C414" t="str">
        <f t="shared" si="35"/>
        <v>Survived</v>
      </c>
      <c r="D414">
        <v>1</v>
      </c>
      <c r="E414" t="str">
        <f t="shared" si="36"/>
        <v>First</v>
      </c>
      <c r="F414" t="s">
        <v>601</v>
      </c>
      <c r="G414" t="s">
        <v>17</v>
      </c>
      <c r="H414">
        <v>33</v>
      </c>
      <c r="I414">
        <f t="shared" si="37"/>
        <v>33</v>
      </c>
      <c r="J414">
        <v>1</v>
      </c>
      <c r="K414">
        <v>0</v>
      </c>
      <c r="L414">
        <v>19928</v>
      </c>
      <c r="M414">
        <v>90</v>
      </c>
      <c r="N414">
        <f t="shared" si="38"/>
        <v>90</v>
      </c>
      <c r="O414" t="s">
        <v>373</v>
      </c>
      <c r="P414" t="s">
        <v>27</v>
      </c>
      <c r="Q414" t="str">
        <f t="shared" si="39"/>
        <v>Queenstown</v>
      </c>
      <c r="R414">
        <f>Table1[[#This Row],[SibSp]]+Table1[[#This Row],[Parch]]</f>
        <v>1</v>
      </c>
      <c r="S414" s="2">
        <f ca="1">Table1[[#This Row],[Family_Members]]+RAND()-0.5</f>
        <v>0.75286331636628567</v>
      </c>
    </row>
    <row r="415" spans="1:19" hidden="1" x14ac:dyDescent="0.25">
      <c r="A415">
        <v>414</v>
      </c>
      <c r="B415">
        <v>0</v>
      </c>
      <c r="C415" t="str">
        <f t="shared" si="35"/>
        <v>Died</v>
      </c>
      <c r="D415">
        <v>2</v>
      </c>
      <c r="E415" t="str">
        <f t="shared" si="36"/>
        <v>Second</v>
      </c>
      <c r="F415" t="s">
        <v>602</v>
      </c>
      <c r="G415" t="s">
        <v>13</v>
      </c>
      <c r="I415">
        <f t="shared" si="37"/>
        <v>29.69911764705882</v>
      </c>
      <c r="J415">
        <v>0</v>
      </c>
      <c r="K415">
        <v>0</v>
      </c>
      <c r="L415">
        <v>239853</v>
      </c>
      <c r="M415">
        <v>0</v>
      </c>
      <c r="N415">
        <f t="shared" si="38"/>
        <v>0</v>
      </c>
      <c r="P415" t="s">
        <v>15</v>
      </c>
      <c r="Q415" t="str">
        <f t="shared" si="39"/>
        <v>Southampton</v>
      </c>
      <c r="R415">
        <f>Table1[[#This Row],[SibSp]]+Table1[[#This Row],[Parch]]</f>
        <v>0</v>
      </c>
      <c r="S415" s="2">
        <f ca="1">Table1[[#This Row],[Family_Members]]+RAND()-0.5</f>
        <v>0.21376367385932915</v>
      </c>
    </row>
    <row r="416" spans="1:19" hidden="1" x14ac:dyDescent="0.25">
      <c r="A416">
        <v>415</v>
      </c>
      <c r="B416">
        <v>1</v>
      </c>
      <c r="C416" t="str">
        <f t="shared" si="35"/>
        <v>Survived</v>
      </c>
      <c r="D416">
        <v>3</v>
      </c>
      <c r="E416" t="str">
        <f t="shared" si="36"/>
        <v>Third</v>
      </c>
      <c r="F416" t="s">
        <v>603</v>
      </c>
      <c r="G416" t="s">
        <v>13</v>
      </c>
      <c r="H416">
        <v>44</v>
      </c>
      <c r="I416">
        <f t="shared" si="37"/>
        <v>44</v>
      </c>
      <c r="J416">
        <v>0</v>
      </c>
      <c r="K416">
        <v>0</v>
      </c>
      <c r="L416" t="s">
        <v>604</v>
      </c>
      <c r="M416">
        <v>7.9249999999999998</v>
      </c>
      <c r="N416">
        <f t="shared" si="38"/>
        <v>7.9249999999999998</v>
      </c>
      <c r="P416" t="s">
        <v>15</v>
      </c>
      <c r="Q416" t="str">
        <f t="shared" si="39"/>
        <v>Southampton</v>
      </c>
      <c r="R416">
        <f>Table1[[#This Row],[SibSp]]+Table1[[#This Row],[Parch]]</f>
        <v>0</v>
      </c>
      <c r="S416" s="2">
        <f ca="1">Table1[[#This Row],[Family_Members]]+RAND()-0.5</f>
        <v>0.25701501182693431</v>
      </c>
    </row>
    <row r="417" spans="1:19" x14ac:dyDescent="0.25">
      <c r="A417">
        <v>101</v>
      </c>
      <c r="B417">
        <v>0</v>
      </c>
      <c r="C417" t="str">
        <f t="shared" si="35"/>
        <v>Died</v>
      </c>
      <c r="D417">
        <v>3</v>
      </c>
      <c r="E417" t="str">
        <f t="shared" si="36"/>
        <v>Third</v>
      </c>
      <c r="F417" t="s">
        <v>165</v>
      </c>
      <c r="G417" t="s">
        <v>17</v>
      </c>
      <c r="H417">
        <v>28</v>
      </c>
      <c r="I417">
        <f t="shared" si="37"/>
        <v>28</v>
      </c>
      <c r="J417">
        <v>0</v>
      </c>
      <c r="K417">
        <v>0</v>
      </c>
      <c r="L417">
        <v>349245</v>
      </c>
      <c r="M417">
        <v>7.8958000000000004</v>
      </c>
      <c r="N417">
        <f t="shared" si="38"/>
        <v>7.8958000000000004</v>
      </c>
      <c r="P417" t="s">
        <v>15</v>
      </c>
      <c r="Q417" t="str">
        <f t="shared" si="39"/>
        <v>Southampton</v>
      </c>
      <c r="R417">
        <f>Table1[[#This Row],[SibSp]]+Table1[[#This Row],[Parch]]</f>
        <v>0</v>
      </c>
      <c r="S417" s="9">
        <f ca="1">Table1[[#This Row],[Family_Members]]+RAND()-0.5</f>
        <v>0.36911871335929147</v>
      </c>
    </row>
    <row r="418" spans="1:19" hidden="1" x14ac:dyDescent="0.25">
      <c r="A418">
        <v>417</v>
      </c>
      <c r="B418">
        <v>1</v>
      </c>
      <c r="C418" t="str">
        <f t="shared" si="35"/>
        <v>Survived</v>
      </c>
      <c r="D418">
        <v>2</v>
      </c>
      <c r="E418" t="str">
        <f t="shared" si="36"/>
        <v>Second</v>
      </c>
      <c r="F418" t="s">
        <v>606</v>
      </c>
      <c r="G418" t="s">
        <v>17</v>
      </c>
      <c r="H418">
        <v>34</v>
      </c>
      <c r="I418">
        <f t="shared" si="37"/>
        <v>34</v>
      </c>
      <c r="J418">
        <v>1</v>
      </c>
      <c r="K418">
        <v>1</v>
      </c>
      <c r="L418">
        <v>28220</v>
      </c>
      <c r="M418">
        <v>32.5</v>
      </c>
      <c r="N418">
        <f t="shared" si="38"/>
        <v>32.5</v>
      </c>
      <c r="P418" t="s">
        <v>15</v>
      </c>
      <c r="Q418" t="str">
        <f t="shared" si="39"/>
        <v>Southampton</v>
      </c>
      <c r="R418">
        <f>Table1[[#This Row],[SibSp]]+Table1[[#This Row],[Parch]]</f>
        <v>2</v>
      </c>
      <c r="S418" s="2">
        <f ca="1">Table1[[#This Row],[Family_Members]]+RAND()-0.5</f>
        <v>2.4481956614480733</v>
      </c>
    </row>
    <row r="419" spans="1:19" hidden="1" x14ac:dyDescent="0.25">
      <c r="A419">
        <v>418</v>
      </c>
      <c r="B419">
        <v>1</v>
      </c>
      <c r="C419" t="str">
        <f t="shared" si="35"/>
        <v>Survived</v>
      </c>
      <c r="D419">
        <v>2</v>
      </c>
      <c r="E419" t="str">
        <f t="shared" si="36"/>
        <v>Second</v>
      </c>
      <c r="F419" t="s">
        <v>607</v>
      </c>
      <c r="G419" t="s">
        <v>17</v>
      </c>
      <c r="H419">
        <v>18</v>
      </c>
      <c r="I419">
        <f t="shared" si="37"/>
        <v>18</v>
      </c>
      <c r="J419">
        <v>0</v>
      </c>
      <c r="K419">
        <v>2</v>
      </c>
      <c r="L419">
        <v>250652</v>
      </c>
      <c r="M419">
        <v>13</v>
      </c>
      <c r="N419">
        <f t="shared" si="38"/>
        <v>13</v>
      </c>
      <c r="P419" t="s">
        <v>15</v>
      </c>
      <c r="Q419" t="str">
        <f t="shared" si="39"/>
        <v>Southampton</v>
      </c>
      <c r="R419">
        <f>Table1[[#This Row],[SibSp]]+Table1[[#This Row],[Parch]]</f>
        <v>2</v>
      </c>
      <c r="S419" s="2">
        <f ca="1">Table1[[#This Row],[Family_Members]]+RAND()-0.5</f>
        <v>2.4641813508594859</v>
      </c>
    </row>
    <row r="420" spans="1:19" hidden="1" x14ac:dyDescent="0.25">
      <c r="A420">
        <v>419</v>
      </c>
      <c r="B420">
        <v>0</v>
      </c>
      <c r="C420" t="str">
        <f t="shared" si="35"/>
        <v>Died</v>
      </c>
      <c r="D420">
        <v>2</v>
      </c>
      <c r="E420" t="str">
        <f t="shared" si="36"/>
        <v>Second</v>
      </c>
      <c r="F420" t="s">
        <v>608</v>
      </c>
      <c r="G420" t="s">
        <v>13</v>
      </c>
      <c r="H420">
        <v>30</v>
      </c>
      <c r="I420">
        <f t="shared" si="37"/>
        <v>30</v>
      </c>
      <c r="J420">
        <v>0</v>
      </c>
      <c r="K420">
        <v>0</v>
      </c>
      <c r="L420">
        <v>28228</v>
      </c>
      <c r="M420">
        <v>13</v>
      </c>
      <c r="N420">
        <f t="shared" si="38"/>
        <v>13</v>
      </c>
      <c r="P420" t="s">
        <v>15</v>
      </c>
      <c r="Q420" t="str">
        <f t="shared" si="39"/>
        <v>Southampton</v>
      </c>
      <c r="R420">
        <f>Table1[[#This Row],[SibSp]]+Table1[[#This Row],[Parch]]</f>
        <v>0</v>
      </c>
      <c r="S420" s="2">
        <f ca="1">Table1[[#This Row],[Family_Members]]+RAND()-0.5</f>
        <v>-0.22224436848453855</v>
      </c>
    </row>
    <row r="421" spans="1:19" x14ac:dyDescent="0.25">
      <c r="A421">
        <v>112</v>
      </c>
      <c r="B421">
        <v>0</v>
      </c>
      <c r="C421" t="str">
        <f t="shared" si="35"/>
        <v>Died</v>
      </c>
      <c r="D421">
        <v>3</v>
      </c>
      <c r="E421" t="str">
        <f t="shared" si="36"/>
        <v>Third</v>
      </c>
      <c r="F421" t="s">
        <v>178</v>
      </c>
      <c r="G421" t="s">
        <v>17</v>
      </c>
      <c r="H421">
        <v>14.5</v>
      </c>
      <c r="I421">
        <f t="shared" si="37"/>
        <v>14.5</v>
      </c>
      <c r="J421">
        <v>1</v>
      </c>
      <c r="K421">
        <v>0</v>
      </c>
      <c r="L421">
        <v>2665</v>
      </c>
      <c r="M421">
        <v>14.4542</v>
      </c>
      <c r="N421">
        <f t="shared" si="38"/>
        <v>14.4542</v>
      </c>
      <c r="P421" t="s">
        <v>20</v>
      </c>
      <c r="Q421" t="str">
        <f t="shared" si="39"/>
        <v>Cherbourg</v>
      </c>
      <c r="R421">
        <f>Table1[[#This Row],[SibSp]]+Table1[[#This Row],[Parch]]</f>
        <v>1</v>
      </c>
      <c r="S421" s="2">
        <f ca="1">Table1[[#This Row],[Family_Members]]+RAND()-0.5</f>
        <v>0.61453592174590321</v>
      </c>
    </row>
    <row r="422" spans="1:19" hidden="1" x14ac:dyDescent="0.25">
      <c r="A422">
        <v>421</v>
      </c>
      <c r="B422">
        <v>0</v>
      </c>
      <c r="C422" t="str">
        <f t="shared" si="35"/>
        <v>Died</v>
      </c>
      <c r="D422">
        <v>3</v>
      </c>
      <c r="E422" t="str">
        <f t="shared" si="36"/>
        <v>Third</v>
      </c>
      <c r="F422" t="s">
        <v>610</v>
      </c>
      <c r="G422" t="s">
        <v>13</v>
      </c>
      <c r="I422">
        <f t="shared" si="37"/>
        <v>29.69911764705882</v>
      </c>
      <c r="J422">
        <v>0</v>
      </c>
      <c r="K422">
        <v>0</v>
      </c>
      <c r="L422">
        <v>349254</v>
      </c>
      <c r="M422">
        <v>7.8958000000000004</v>
      </c>
      <c r="N422">
        <f t="shared" si="38"/>
        <v>7.8958000000000004</v>
      </c>
      <c r="P422" t="s">
        <v>20</v>
      </c>
      <c r="Q422" t="str">
        <f t="shared" si="39"/>
        <v>Cherbourg</v>
      </c>
      <c r="R422">
        <f>Table1[[#This Row],[SibSp]]+Table1[[#This Row],[Parch]]</f>
        <v>0</v>
      </c>
      <c r="S422" s="2">
        <f ca="1">Table1[[#This Row],[Family_Members]]+RAND()-0.5</f>
        <v>-0.11880728325225043</v>
      </c>
    </row>
    <row r="423" spans="1:19" hidden="1" x14ac:dyDescent="0.25">
      <c r="A423">
        <v>422</v>
      </c>
      <c r="B423">
        <v>0</v>
      </c>
      <c r="C423" t="str">
        <f t="shared" si="35"/>
        <v>Died</v>
      </c>
      <c r="D423">
        <v>3</v>
      </c>
      <c r="E423" t="str">
        <f t="shared" si="36"/>
        <v>Third</v>
      </c>
      <c r="F423" t="s">
        <v>611</v>
      </c>
      <c r="G423" t="s">
        <v>13</v>
      </c>
      <c r="H423">
        <v>21</v>
      </c>
      <c r="I423">
        <f t="shared" si="37"/>
        <v>21</v>
      </c>
      <c r="J423">
        <v>0</v>
      </c>
      <c r="K423">
        <v>0</v>
      </c>
      <c r="L423" t="s">
        <v>612</v>
      </c>
      <c r="M423">
        <v>7.7332999999999998</v>
      </c>
      <c r="N423">
        <f t="shared" si="38"/>
        <v>7.7332999999999998</v>
      </c>
      <c r="P423" t="s">
        <v>27</v>
      </c>
      <c r="Q423" t="str">
        <f t="shared" si="39"/>
        <v>Queenstown</v>
      </c>
      <c r="R423">
        <f>Table1[[#This Row],[SibSp]]+Table1[[#This Row],[Parch]]</f>
        <v>0</v>
      </c>
      <c r="S423" s="2">
        <f ca="1">Table1[[#This Row],[Family_Members]]+RAND()-0.5</f>
        <v>-0.33610978283632875</v>
      </c>
    </row>
    <row r="424" spans="1:19" hidden="1" x14ac:dyDescent="0.25">
      <c r="A424">
        <v>423</v>
      </c>
      <c r="B424">
        <v>0</v>
      </c>
      <c r="C424" t="str">
        <f t="shared" si="35"/>
        <v>Died</v>
      </c>
      <c r="D424">
        <v>3</v>
      </c>
      <c r="E424" t="str">
        <f t="shared" si="36"/>
        <v>Third</v>
      </c>
      <c r="F424" t="s">
        <v>613</v>
      </c>
      <c r="G424" t="s">
        <v>13</v>
      </c>
      <c r="H424">
        <v>29</v>
      </c>
      <c r="I424">
        <f t="shared" si="37"/>
        <v>29</v>
      </c>
      <c r="J424">
        <v>0</v>
      </c>
      <c r="K424">
        <v>0</v>
      </c>
      <c r="L424">
        <v>315082</v>
      </c>
      <c r="M424">
        <v>7.875</v>
      </c>
      <c r="N424">
        <f t="shared" si="38"/>
        <v>7.875</v>
      </c>
      <c r="P424" t="s">
        <v>15</v>
      </c>
      <c r="Q424" t="str">
        <f t="shared" si="39"/>
        <v>Southampton</v>
      </c>
      <c r="R424">
        <f>Table1[[#This Row],[SibSp]]+Table1[[#This Row],[Parch]]</f>
        <v>0</v>
      </c>
      <c r="S424" s="2">
        <f ca="1">Table1[[#This Row],[Family_Members]]+RAND()-0.5</f>
        <v>-0.45810063658752698</v>
      </c>
    </row>
    <row r="425" spans="1:19" x14ac:dyDescent="0.25">
      <c r="A425">
        <v>114</v>
      </c>
      <c r="B425">
        <v>0</v>
      </c>
      <c r="C425" t="str">
        <f t="shared" si="35"/>
        <v>Died</v>
      </c>
      <c r="D425">
        <v>3</v>
      </c>
      <c r="E425" t="str">
        <f t="shared" si="36"/>
        <v>Third</v>
      </c>
      <c r="F425" t="s">
        <v>180</v>
      </c>
      <c r="G425" t="s">
        <v>17</v>
      </c>
      <c r="H425">
        <v>20</v>
      </c>
      <c r="I425">
        <f t="shared" si="37"/>
        <v>20</v>
      </c>
      <c r="J425">
        <v>1</v>
      </c>
      <c r="K425">
        <v>0</v>
      </c>
      <c r="L425">
        <v>4136</v>
      </c>
      <c r="M425">
        <v>9.8249999999999993</v>
      </c>
      <c r="N425">
        <f t="shared" si="38"/>
        <v>9.8249999999999993</v>
      </c>
      <c r="P425" t="s">
        <v>15</v>
      </c>
      <c r="Q425" t="str">
        <f t="shared" si="39"/>
        <v>Southampton</v>
      </c>
      <c r="R425">
        <f>Table1[[#This Row],[SibSp]]+Table1[[#This Row],[Parch]]</f>
        <v>1</v>
      </c>
      <c r="S425" s="2">
        <f ca="1">Table1[[#This Row],[Family_Members]]+RAND()-0.5</f>
        <v>1.171705045142903</v>
      </c>
    </row>
    <row r="426" spans="1:19" hidden="1" x14ac:dyDescent="0.25">
      <c r="A426">
        <v>425</v>
      </c>
      <c r="B426">
        <v>0</v>
      </c>
      <c r="C426" t="str">
        <f t="shared" si="35"/>
        <v>Died</v>
      </c>
      <c r="D426">
        <v>3</v>
      </c>
      <c r="E426" t="str">
        <f t="shared" si="36"/>
        <v>Third</v>
      </c>
      <c r="F426" t="s">
        <v>615</v>
      </c>
      <c r="G426" t="s">
        <v>13</v>
      </c>
      <c r="H426">
        <v>18</v>
      </c>
      <c r="I426">
        <f t="shared" si="37"/>
        <v>18</v>
      </c>
      <c r="J426">
        <v>1</v>
      </c>
      <c r="K426">
        <v>1</v>
      </c>
      <c r="L426">
        <v>370129</v>
      </c>
      <c r="M426">
        <v>20.212499999999999</v>
      </c>
      <c r="N426">
        <f t="shared" si="38"/>
        <v>20.212499999999999</v>
      </c>
      <c r="P426" t="s">
        <v>15</v>
      </c>
      <c r="Q426" t="str">
        <f t="shared" si="39"/>
        <v>Southampton</v>
      </c>
      <c r="R426">
        <f>Table1[[#This Row],[SibSp]]+Table1[[#This Row],[Parch]]</f>
        <v>2</v>
      </c>
      <c r="S426" s="2">
        <f ca="1">Table1[[#This Row],[Family_Members]]+RAND()-0.5</f>
        <v>1.9339158201978757</v>
      </c>
    </row>
    <row r="427" spans="1:19" hidden="1" x14ac:dyDescent="0.25">
      <c r="A427">
        <v>426</v>
      </c>
      <c r="B427">
        <v>0</v>
      </c>
      <c r="C427" t="str">
        <f t="shared" si="35"/>
        <v>Died</v>
      </c>
      <c r="D427">
        <v>3</v>
      </c>
      <c r="E427" t="str">
        <f t="shared" si="36"/>
        <v>Third</v>
      </c>
      <c r="F427" t="s">
        <v>616</v>
      </c>
      <c r="G427" t="s">
        <v>13</v>
      </c>
      <c r="I427">
        <f t="shared" si="37"/>
        <v>29.69911764705882</v>
      </c>
      <c r="J427">
        <v>0</v>
      </c>
      <c r="K427">
        <v>0</v>
      </c>
      <c r="L427" t="s">
        <v>617</v>
      </c>
      <c r="M427">
        <v>7.25</v>
      </c>
      <c r="N427">
        <f t="shared" si="38"/>
        <v>7.25</v>
      </c>
      <c r="P427" t="s">
        <v>15</v>
      </c>
      <c r="Q427" t="str">
        <f t="shared" si="39"/>
        <v>Southampton</v>
      </c>
      <c r="R427">
        <f>Table1[[#This Row],[SibSp]]+Table1[[#This Row],[Parch]]</f>
        <v>0</v>
      </c>
      <c r="S427" s="2">
        <f ca="1">Table1[[#This Row],[Family_Members]]+RAND()-0.5</f>
        <v>0.11540543816625559</v>
      </c>
    </row>
    <row r="428" spans="1:19" hidden="1" x14ac:dyDescent="0.25">
      <c r="A428">
        <v>427</v>
      </c>
      <c r="B428">
        <v>1</v>
      </c>
      <c r="C428" t="str">
        <f t="shared" si="35"/>
        <v>Survived</v>
      </c>
      <c r="D428">
        <v>2</v>
      </c>
      <c r="E428" t="str">
        <f t="shared" si="36"/>
        <v>Second</v>
      </c>
      <c r="F428" t="s">
        <v>618</v>
      </c>
      <c r="G428" t="s">
        <v>17</v>
      </c>
      <c r="H428">
        <v>28</v>
      </c>
      <c r="I428">
        <f t="shared" si="37"/>
        <v>28</v>
      </c>
      <c r="J428">
        <v>1</v>
      </c>
      <c r="K428">
        <v>0</v>
      </c>
      <c r="L428">
        <v>2003</v>
      </c>
      <c r="M428">
        <v>26</v>
      </c>
      <c r="N428">
        <f t="shared" si="38"/>
        <v>26</v>
      </c>
      <c r="P428" t="s">
        <v>15</v>
      </c>
      <c r="Q428" t="str">
        <f t="shared" si="39"/>
        <v>Southampton</v>
      </c>
      <c r="R428">
        <f>Table1[[#This Row],[SibSp]]+Table1[[#This Row],[Parch]]</f>
        <v>1</v>
      </c>
      <c r="S428" s="2">
        <f ca="1">Table1[[#This Row],[Family_Members]]+RAND()-0.5</f>
        <v>1.4097240774090354</v>
      </c>
    </row>
    <row r="429" spans="1:19" hidden="1" x14ac:dyDescent="0.25">
      <c r="A429">
        <v>428</v>
      </c>
      <c r="B429">
        <v>1</v>
      </c>
      <c r="C429" t="str">
        <f t="shared" si="35"/>
        <v>Survived</v>
      </c>
      <c r="D429">
        <v>2</v>
      </c>
      <c r="E429" t="str">
        <f t="shared" si="36"/>
        <v>Second</v>
      </c>
      <c r="F429" t="s">
        <v>619</v>
      </c>
      <c r="G429" t="s">
        <v>17</v>
      </c>
      <c r="H429">
        <v>19</v>
      </c>
      <c r="I429">
        <f t="shared" si="37"/>
        <v>19</v>
      </c>
      <c r="J429">
        <v>0</v>
      </c>
      <c r="K429">
        <v>0</v>
      </c>
      <c r="L429">
        <v>250655</v>
      </c>
      <c r="M429">
        <v>26</v>
      </c>
      <c r="N429">
        <f t="shared" si="38"/>
        <v>26</v>
      </c>
      <c r="P429" t="s">
        <v>15</v>
      </c>
      <c r="Q429" t="str">
        <f t="shared" si="39"/>
        <v>Southampton</v>
      </c>
      <c r="R429">
        <f>Table1[[#This Row],[SibSp]]+Table1[[#This Row],[Parch]]</f>
        <v>0</v>
      </c>
      <c r="S429" s="2">
        <f ca="1">Table1[[#This Row],[Family_Members]]+RAND()-0.5</f>
        <v>5.2721411365970416E-2</v>
      </c>
    </row>
    <row r="430" spans="1:19" hidden="1" x14ac:dyDescent="0.25">
      <c r="A430">
        <v>429</v>
      </c>
      <c r="B430">
        <v>0</v>
      </c>
      <c r="C430" t="str">
        <f t="shared" si="35"/>
        <v>Died</v>
      </c>
      <c r="D430">
        <v>3</v>
      </c>
      <c r="E430" t="str">
        <f t="shared" si="36"/>
        <v>Third</v>
      </c>
      <c r="F430" t="s">
        <v>620</v>
      </c>
      <c r="G430" t="s">
        <v>13</v>
      </c>
      <c r="I430">
        <f t="shared" si="37"/>
        <v>29.69911764705882</v>
      </c>
      <c r="J430">
        <v>0</v>
      </c>
      <c r="K430">
        <v>0</v>
      </c>
      <c r="L430">
        <v>364851</v>
      </c>
      <c r="M430">
        <v>7.75</v>
      </c>
      <c r="N430">
        <f t="shared" si="38"/>
        <v>7.75</v>
      </c>
      <c r="P430" t="s">
        <v>27</v>
      </c>
      <c r="Q430" t="str">
        <f t="shared" si="39"/>
        <v>Queenstown</v>
      </c>
      <c r="R430">
        <f>Table1[[#This Row],[SibSp]]+Table1[[#This Row],[Parch]]</f>
        <v>0</v>
      </c>
      <c r="S430" s="2">
        <f ca="1">Table1[[#This Row],[Family_Members]]+RAND()-0.5</f>
        <v>0.15324260975431614</v>
      </c>
    </row>
    <row r="431" spans="1:19" hidden="1" x14ac:dyDescent="0.25">
      <c r="A431">
        <v>430</v>
      </c>
      <c r="B431">
        <v>1</v>
      </c>
      <c r="C431" t="str">
        <f t="shared" si="35"/>
        <v>Survived</v>
      </c>
      <c r="D431">
        <v>3</v>
      </c>
      <c r="E431" t="str">
        <f t="shared" si="36"/>
        <v>Third</v>
      </c>
      <c r="F431" t="s">
        <v>621</v>
      </c>
      <c r="G431" t="s">
        <v>13</v>
      </c>
      <c r="H431">
        <v>32</v>
      </c>
      <c r="I431">
        <f t="shared" si="37"/>
        <v>32</v>
      </c>
      <c r="J431">
        <v>0</v>
      </c>
      <c r="K431">
        <v>0</v>
      </c>
      <c r="L431" t="s">
        <v>622</v>
      </c>
      <c r="M431">
        <v>8.0500000000000007</v>
      </c>
      <c r="N431">
        <f t="shared" si="38"/>
        <v>8.0500000000000007</v>
      </c>
      <c r="O431" t="s">
        <v>623</v>
      </c>
      <c r="P431" t="s">
        <v>15</v>
      </c>
      <c r="Q431" t="str">
        <f t="shared" si="39"/>
        <v>Southampton</v>
      </c>
      <c r="R431">
        <f>Table1[[#This Row],[SibSp]]+Table1[[#This Row],[Parch]]</f>
        <v>0</v>
      </c>
      <c r="S431" s="2">
        <f ca="1">Table1[[#This Row],[Family_Members]]+RAND()-0.5</f>
        <v>0.2488424658472036</v>
      </c>
    </row>
    <row r="432" spans="1:19" hidden="1" x14ac:dyDescent="0.25">
      <c r="A432">
        <v>431</v>
      </c>
      <c r="B432">
        <v>1</v>
      </c>
      <c r="C432" t="str">
        <f t="shared" si="35"/>
        <v>Survived</v>
      </c>
      <c r="D432">
        <v>1</v>
      </c>
      <c r="E432" t="str">
        <f t="shared" si="36"/>
        <v>First</v>
      </c>
      <c r="F432" t="s">
        <v>624</v>
      </c>
      <c r="G432" t="s">
        <v>13</v>
      </c>
      <c r="H432">
        <v>28</v>
      </c>
      <c r="I432">
        <f t="shared" si="37"/>
        <v>28</v>
      </c>
      <c r="J432">
        <v>0</v>
      </c>
      <c r="K432">
        <v>0</v>
      </c>
      <c r="L432">
        <v>110564</v>
      </c>
      <c r="M432">
        <v>26.55</v>
      </c>
      <c r="N432">
        <f t="shared" si="38"/>
        <v>26.55</v>
      </c>
      <c r="O432" t="s">
        <v>98</v>
      </c>
      <c r="P432" t="s">
        <v>15</v>
      </c>
      <c r="Q432" t="str">
        <f t="shared" si="39"/>
        <v>Southampton</v>
      </c>
      <c r="R432">
        <f>Table1[[#This Row],[SibSp]]+Table1[[#This Row],[Parch]]</f>
        <v>0</v>
      </c>
      <c r="S432" s="2">
        <f ca="1">Table1[[#This Row],[Family_Members]]+RAND()-0.5</f>
        <v>-0.33010057184129404</v>
      </c>
    </row>
    <row r="433" spans="1:19" x14ac:dyDescent="0.25">
      <c r="A433">
        <v>115</v>
      </c>
      <c r="B433">
        <v>0</v>
      </c>
      <c r="C433" t="str">
        <f t="shared" si="35"/>
        <v>Died</v>
      </c>
      <c r="D433">
        <v>3</v>
      </c>
      <c r="E433" t="str">
        <f t="shared" si="36"/>
        <v>Third</v>
      </c>
      <c r="F433" t="s">
        <v>181</v>
      </c>
      <c r="G433" t="s">
        <v>17</v>
      </c>
      <c r="H433">
        <v>17</v>
      </c>
      <c r="I433">
        <f t="shared" si="37"/>
        <v>17</v>
      </c>
      <c r="J433">
        <v>0</v>
      </c>
      <c r="K433">
        <v>0</v>
      </c>
      <c r="L433">
        <v>2627</v>
      </c>
      <c r="M433">
        <v>14.458299999999999</v>
      </c>
      <c r="N433">
        <f t="shared" si="38"/>
        <v>14.458299999999999</v>
      </c>
      <c r="P433" t="s">
        <v>20</v>
      </c>
      <c r="Q433" t="str">
        <f t="shared" si="39"/>
        <v>Cherbourg</v>
      </c>
      <c r="R433">
        <f>Table1[[#This Row],[SibSp]]+Table1[[#This Row],[Parch]]</f>
        <v>0</v>
      </c>
      <c r="S433" s="2">
        <f ca="1">Table1[[#This Row],[Family_Members]]+RAND()-0.5</f>
        <v>-4.8991693820844562E-2</v>
      </c>
    </row>
    <row r="434" spans="1:19" hidden="1" x14ac:dyDescent="0.25">
      <c r="A434">
        <v>433</v>
      </c>
      <c r="B434">
        <v>1</v>
      </c>
      <c r="C434" t="str">
        <f t="shared" si="35"/>
        <v>Survived</v>
      </c>
      <c r="D434">
        <v>2</v>
      </c>
      <c r="E434" t="str">
        <f t="shared" si="36"/>
        <v>Second</v>
      </c>
      <c r="F434" t="s">
        <v>626</v>
      </c>
      <c r="G434" t="s">
        <v>17</v>
      </c>
      <c r="H434">
        <v>42</v>
      </c>
      <c r="I434">
        <f t="shared" si="37"/>
        <v>42</v>
      </c>
      <c r="J434">
        <v>1</v>
      </c>
      <c r="K434">
        <v>0</v>
      </c>
      <c r="L434" t="s">
        <v>627</v>
      </c>
      <c r="M434">
        <v>26</v>
      </c>
      <c r="N434">
        <f t="shared" si="38"/>
        <v>26</v>
      </c>
      <c r="P434" t="s">
        <v>15</v>
      </c>
      <c r="Q434" t="str">
        <f t="shared" si="39"/>
        <v>Southampton</v>
      </c>
      <c r="R434">
        <f>Table1[[#This Row],[SibSp]]+Table1[[#This Row],[Parch]]</f>
        <v>1</v>
      </c>
      <c r="S434" s="2">
        <f ca="1">Table1[[#This Row],[Family_Members]]+RAND()-0.5</f>
        <v>1.2662676787611236</v>
      </c>
    </row>
    <row r="435" spans="1:19" hidden="1" x14ac:dyDescent="0.25">
      <c r="A435">
        <v>434</v>
      </c>
      <c r="B435">
        <v>0</v>
      </c>
      <c r="C435" t="str">
        <f t="shared" si="35"/>
        <v>Died</v>
      </c>
      <c r="D435">
        <v>3</v>
      </c>
      <c r="E435" t="str">
        <f t="shared" si="36"/>
        <v>Third</v>
      </c>
      <c r="F435" t="s">
        <v>628</v>
      </c>
      <c r="G435" t="s">
        <v>13</v>
      </c>
      <c r="H435">
        <v>17</v>
      </c>
      <c r="I435">
        <f t="shared" si="37"/>
        <v>17</v>
      </c>
      <c r="J435">
        <v>0</v>
      </c>
      <c r="K435">
        <v>0</v>
      </c>
      <c r="L435" t="s">
        <v>629</v>
      </c>
      <c r="M435">
        <v>7.125</v>
      </c>
      <c r="N435">
        <f t="shared" si="38"/>
        <v>7.125</v>
      </c>
      <c r="P435" t="s">
        <v>15</v>
      </c>
      <c r="Q435" t="str">
        <f t="shared" si="39"/>
        <v>Southampton</v>
      </c>
      <c r="R435">
        <f>Table1[[#This Row],[SibSp]]+Table1[[#This Row],[Parch]]</f>
        <v>0</v>
      </c>
      <c r="S435" s="2">
        <f ca="1">Table1[[#This Row],[Family_Members]]+RAND()-0.5</f>
        <v>-3.4302491735620499E-3</v>
      </c>
    </row>
    <row r="436" spans="1:19" hidden="1" x14ac:dyDescent="0.25">
      <c r="A436">
        <v>435</v>
      </c>
      <c r="B436">
        <v>0</v>
      </c>
      <c r="C436" t="str">
        <f t="shared" si="35"/>
        <v>Died</v>
      </c>
      <c r="D436">
        <v>1</v>
      </c>
      <c r="E436" t="str">
        <f t="shared" si="36"/>
        <v>First</v>
      </c>
      <c r="F436" t="s">
        <v>630</v>
      </c>
      <c r="G436" t="s">
        <v>13</v>
      </c>
      <c r="H436">
        <v>50</v>
      </c>
      <c r="I436">
        <f t="shared" si="37"/>
        <v>50</v>
      </c>
      <c r="J436">
        <v>1</v>
      </c>
      <c r="K436">
        <v>0</v>
      </c>
      <c r="L436">
        <v>13507</v>
      </c>
      <c r="M436">
        <v>55.9</v>
      </c>
      <c r="N436">
        <f t="shared" si="38"/>
        <v>55.9</v>
      </c>
      <c r="O436" t="s">
        <v>631</v>
      </c>
      <c r="P436" t="s">
        <v>15</v>
      </c>
      <c r="Q436" t="str">
        <f t="shared" si="39"/>
        <v>Southampton</v>
      </c>
      <c r="R436">
        <f>Table1[[#This Row],[SibSp]]+Table1[[#This Row],[Parch]]</f>
        <v>1</v>
      </c>
      <c r="S436" s="2">
        <f ca="1">Table1[[#This Row],[Family_Members]]+RAND()-0.5</f>
        <v>1.257143397448454</v>
      </c>
    </row>
    <row r="437" spans="1:19" hidden="1" x14ac:dyDescent="0.25">
      <c r="A437">
        <v>436</v>
      </c>
      <c r="B437">
        <v>1</v>
      </c>
      <c r="C437" t="str">
        <f t="shared" si="35"/>
        <v>Survived</v>
      </c>
      <c r="D437">
        <v>1</v>
      </c>
      <c r="E437" t="str">
        <f t="shared" si="36"/>
        <v>First</v>
      </c>
      <c r="F437" t="s">
        <v>632</v>
      </c>
      <c r="G437" t="s">
        <v>17</v>
      </c>
      <c r="H437">
        <v>14</v>
      </c>
      <c r="I437">
        <f t="shared" si="37"/>
        <v>14</v>
      </c>
      <c r="J437">
        <v>1</v>
      </c>
      <c r="K437">
        <v>2</v>
      </c>
      <c r="L437">
        <v>113760</v>
      </c>
      <c r="M437">
        <v>120</v>
      </c>
      <c r="N437">
        <f t="shared" si="38"/>
        <v>120</v>
      </c>
      <c r="O437" t="s">
        <v>578</v>
      </c>
      <c r="P437" t="s">
        <v>15</v>
      </c>
      <c r="Q437" t="str">
        <f t="shared" si="39"/>
        <v>Southampton</v>
      </c>
      <c r="R437">
        <f>Table1[[#This Row],[SibSp]]+Table1[[#This Row],[Parch]]</f>
        <v>3</v>
      </c>
      <c r="S437" s="2">
        <f ca="1">Table1[[#This Row],[Family_Members]]+RAND()-0.5</f>
        <v>3.3772206214780374</v>
      </c>
    </row>
    <row r="438" spans="1:19" x14ac:dyDescent="0.25">
      <c r="A438">
        <v>120</v>
      </c>
      <c r="B438">
        <v>0</v>
      </c>
      <c r="C438" t="str">
        <f t="shared" si="35"/>
        <v>Died</v>
      </c>
      <c r="D438">
        <v>3</v>
      </c>
      <c r="E438" t="str">
        <f t="shared" si="36"/>
        <v>Third</v>
      </c>
      <c r="F438" t="s">
        <v>189</v>
      </c>
      <c r="G438" t="s">
        <v>17</v>
      </c>
      <c r="H438">
        <v>2</v>
      </c>
      <c r="I438">
        <f t="shared" si="37"/>
        <v>2</v>
      </c>
      <c r="J438">
        <v>4</v>
      </c>
      <c r="K438">
        <v>2</v>
      </c>
      <c r="L438">
        <v>347082</v>
      </c>
      <c r="M438">
        <v>31.274999999999999</v>
      </c>
      <c r="N438">
        <f t="shared" si="38"/>
        <v>31.274999999999999</v>
      </c>
      <c r="P438" t="s">
        <v>15</v>
      </c>
      <c r="Q438" t="str">
        <f t="shared" si="39"/>
        <v>Southampton</v>
      </c>
      <c r="R438">
        <f>Table1[[#This Row],[SibSp]]+Table1[[#This Row],[Parch]]</f>
        <v>6</v>
      </c>
      <c r="S438" s="2">
        <f ca="1">Table1[[#This Row],[Family_Members]]+RAND()-0.5</f>
        <v>5.6859734476204737</v>
      </c>
    </row>
    <row r="439" spans="1:19" hidden="1" x14ac:dyDescent="0.25">
      <c r="A439">
        <v>438</v>
      </c>
      <c r="B439">
        <v>1</v>
      </c>
      <c r="C439" t="str">
        <f t="shared" si="35"/>
        <v>Survived</v>
      </c>
      <c r="D439">
        <v>2</v>
      </c>
      <c r="E439" t="str">
        <f t="shared" si="36"/>
        <v>Second</v>
      </c>
      <c r="F439" t="s">
        <v>634</v>
      </c>
      <c r="G439" t="s">
        <v>17</v>
      </c>
      <c r="H439">
        <v>24</v>
      </c>
      <c r="I439">
        <f t="shared" si="37"/>
        <v>24</v>
      </c>
      <c r="J439">
        <v>2</v>
      </c>
      <c r="K439">
        <v>3</v>
      </c>
      <c r="L439">
        <v>29106</v>
      </c>
      <c r="M439">
        <v>18.75</v>
      </c>
      <c r="N439">
        <f t="shared" si="38"/>
        <v>18.75</v>
      </c>
      <c r="P439" t="s">
        <v>15</v>
      </c>
      <c r="Q439" t="str">
        <f t="shared" si="39"/>
        <v>Southampton</v>
      </c>
      <c r="R439">
        <f>Table1[[#This Row],[SibSp]]+Table1[[#This Row],[Parch]]</f>
        <v>5</v>
      </c>
      <c r="S439" s="2">
        <f ca="1">Table1[[#This Row],[Family_Members]]+RAND()-0.5</f>
        <v>4.9433858636962391</v>
      </c>
    </row>
    <row r="440" spans="1:19" hidden="1" x14ac:dyDescent="0.25">
      <c r="A440">
        <v>439</v>
      </c>
      <c r="B440">
        <v>0</v>
      </c>
      <c r="C440" t="str">
        <f t="shared" si="35"/>
        <v>Died</v>
      </c>
      <c r="D440">
        <v>1</v>
      </c>
      <c r="E440" t="str">
        <f t="shared" si="36"/>
        <v>First</v>
      </c>
      <c r="F440" t="s">
        <v>635</v>
      </c>
      <c r="G440" t="s">
        <v>13</v>
      </c>
      <c r="H440">
        <v>64</v>
      </c>
      <c r="I440">
        <f t="shared" si="37"/>
        <v>64</v>
      </c>
      <c r="J440">
        <v>1</v>
      </c>
      <c r="K440">
        <v>4</v>
      </c>
      <c r="L440">
        <v>19950</v>
      </c>
      <c r="M440">
        <v>263</v>
      </c>
      <c r="N440">
        <f t="shared" si="38"/>
        <v>263</v>
      </c>
      <c r="O440" t="s">
        <v>57</v>
      </c>
      <c r="P440" t="s">
        <v>15</v>
      </c>
      <c r="Q440" t="str">
        <f t="shared" si="39"/>
        <v>Southampton</v>
      </c>
      <c r="R440">
        <f>Table1[[#This Row],[SibSp]]+Table1[[#This Row],[Parch]]</f>
        <v>5</v>
      </c>
      <c r="S440" s="2">
        <f ca="1">Table1[[#This Row],[Family_Members]]+RAND()-0.5</f>
        <v>4.9976942906008865</v>
      </c>
    </row>
    <row r="441" spans="1:19" hidden="1" x14ac:dyDescent="0.25">
      <c r="A441">
        <v>440</v>
      </c>
      <c r="B441">
        <v>0</v>
      </c>
      <c r="C441" t="str">
        <f t="shared" si="35"/>
        <v>Died</v>
      </c>
      <c r="D441">
        <v>2</v>
      </c>
      <c r="E441" t="str">
        <f t="shared" si="36"/>
        <v>Second</v>
      </c>
      <c r="F441" t="s">
        <v>636</v>
      </c>
      <c r="G441" t="s">
        <v>13</v>
      </c>
      <c r="H441">
        <v>31</v>
      </c>
      <c r="I441">
        <f t="shared" si="37"/>
        <v>31</v>
      </c>
      <c r="J441">
        <v>0</v>
      </c>
      <c r="K441">
        <v>0</v>
      </c>
      <c r="L441" t="s">
        <v>637</v>
      </c>
      <c r="M441">
        <v>10.5</v>
      </c>
      <c r="N441">
        <f t="shared" si="38"/>
        <v>10.5</v>
      </c>
      <c r="P441" t="s">
        <v>15</v>
      </c>
      <c r="Q441" t="str">
        <f t="shared" si="39"/>
        <v>Southampton</v>
      </c>
      <c r="R441">
        <f>Table1[[#This Row],[SibSp]]+Table1[[#This Row],[Parch]]</f>
        <v>0</v>
      </c>
      <c r="S441" s="2">
        <f ca="1">Table1[[#This Row],[Family_Members]]+RAND()-0.5</f>
        <v>-2.0915643953271945E-2</v>
      </c>
    </row>
    <row r="442" spans="1:19" hidden="1" x14ac:dyDescent="0.25">
      <c r="A442">
        <v>441</v>
      </c>
      <c r="B442">
        <v>1</v>
      </c>
      <c r="C442" t="str">
        <f t="shared" si="35"/>
        <v>Survived</v>
      </c>
      <c r="D442">
        <v>2</v>
      </c>
      <c r="E442" t="str">
        <f t="shared" si="36"/>
        <v>Second</v>
      </c>
      <c r="F442" t="s">
        <v>638</v>
      </c>
      <c r="G442" t="s">
        <v>17</v>
      </c>
      <c r="H442">
        <v>45</v>
      </c>
      <c r="I442">
        <f t="shared" si="37"/>
        <v>45</v>
      </c>
      <c r="J442">
        <v>1</v>
      </c>
      <c r="K442">
        <v>1</v>
      </c>
      <c r="L442" t="s">
        <v>477</v>
      </c>
      <c r="M442">
        <v>26.25</v>
      </c>
      <c r="N442">
        <f t="shared" si="38"/>
        <v>26.25</v>
      </c>
      <c r="P442" t="s">
        <v>15</v>
      </c>
      <c r="Q442" t="str">
        <f t="shared" si="39"/>
        <v>Southampton</v>
      </c>
      <c r="R442">
        <f>Table1[[#This Row],[SibSp]]+Table1[[#This Row],[Parch]]</f>
        <v>2</v>
      </c>
      <c r="S442" s="2">
        <f ca="1">Table1[[#This Row],[Family_Members]]+RAND()-0.5</f>
        <v>2.2698977068343189</v>
      </c>
    </row>
    <row r="443" spans="1:19" hidden="1" x14ac:dyDescent="0.25">
      <c r="A443">
        <v>442</v>
      </c>
      <c r="B443">
        <v>0</v>
      </c>
      <c r="C443" t="str">
        <f t="shared" si="35"/>
        <v>Died</v>
      </c>
      <c r="D443">
        <v>3</v>
      </c>
      <c r="E443" t="str">
        <f t="shared" si="36"/>
        <v>Third</v>
      </c>
      <c r="F443" t="s">
        <v>639</v>
      </c>
      <c r="G443" t="s">
        <v>13</v>
      </c>
      <c r="H443">
        <v>20</v>
      </c>
      <c r="I443">
        <f t="shared" si="37"/>
        <v>20</v>
      </c>
      <c r="J443">
        <v>0</v>
      </c>
      <c r="K443">
        <v>0</v>
      </c>
      <c r="L443">
        <v>345769</v>
      </c>
      <c r="M443">
        <v>9.5</v>
      </c>
      <c r="N443">
        <f t="shared" si="38"/>
        <v>9.5</v>
      </c>
      <c r="P443" t="s">
        <v>15</v>
      </c>
      <c r="Q443" t="str">
        <f t="shared" si="39"/>
        <v>Southampton</v>
      </c>
      <c r="R443">
        <f>Table1[[#This Row],[SibSp]]+Table1[[#This Row],[Parch]]</f>
        <v>0</v>
      </c>
      <c r="S443" s="2">
        <f ca="1">Table1[[#This Row],[Family_Members]]+RAND()-0.5</f>
        <v>0.22925425388507936</v>
      </c>
    </row>
    <row r="444" spans="1:19" hidden="1" x14ac:dyDescent="0.25">
      <c r="A444">
        <v>443</v>
      </c>
      <c r="B444">
        <v>0</v>
      </c>
      <c r="C444" t="str">
        <f t="shared" si="35"/>
        <v>Died</v>
      </c>
      <c r="D444">
        <v>3</v>
      </c>
      <c r="E444" t="str">
        <f t="shared" si="36"/>
        <v>Third</v>
      </c>
      <c r="F444" t="s">
        <v>640</v>
      </c>
      <c r="G444" t="s">
        <v>13</v>
      </c>
      <c r="H444">
        <v>25</v>
      </c>
      <c r="I444">
        <f t="shared" si="37"/>
        <v>25</v>
      </c>
      <c r="J444">
        <v>1</v>
      </c>
      <c r="K444">
        <v>0</v>
      </c>
      <c r="L444">
        <v>347076</v>
      </c>
      <c r="M444">
        <v>7.7750000000000004</v>
      </c>
      <c r="N444">
        <f t="shared" si="38"/>
        <v>7.7750000000000004</v>
      </c>
      <c r="P444" t="s">
        <v>15</v>
      </c>
      <c r="Q444" t="str">
        <f t="shared" si="39"/>
        <v>Southampton</v>
      </c>
      <c r="R444">
        <f>Table1[[#This Row],[SibSp]]+Table1[[#This Row],[Parch]]</f>
        <v>1</v>
      </c>
      <c r="S444" s="2">
        <f ca="1">Table1[[#This Row],[Family_Members]]+RAND()-0.5</f>
        <v>1.2215258280934576</v>
      </c>
    </row>
    <row r="445" spans="1:19" hidden="1" x14ac:dyDescent="0.25">
      <c r="A445">
        <v>444</v>
      </c>
      <c r="B445">
        <v>1</v>
      </c>
      <c r="C445" t="str">
        <f t="shared" si="35"/>
        <v>Survived</v>
      </c>
      <c r="D445">
        <v>2</v>
      </c>
      <c r="E445" t="str">
        <f t="shared" si="36"/>
        <v>Second</v>
      </c>
      <c r="F445" t="s">
        <v>641</v>
      </c>
      <c r="G445" t="s">
        <v>17</v>
      </c>
      <c r="H445">
        <v>28</v>
      </c>
      <c r="I445">
        <f t="shared" si="37"/>
        <v>28</v>
      </c>
      <c r="J445">
        <v>0</v>
      </c>
      <c r="K445">
        <v>0</v>
      </c>
      <c r="L445">
        <v>230434</v>
      </c>
      <c r="M445">
        <v>13</v>
      </c>
      <c r="N445">
        <f t="shared" si="38"/>
        <v>13</v>
      </c>
      <c r="P445" t="s">
        <v>15</v>
      </c>
      <c r="Q445" t="str">
        <f t="shared" si="39"/>
        <v>Southampton</v>
      </c>
      <c r="R445">
        <f>Table1[[#This Row],[SibSp]]+Table1[[#This Row],[Parch]]</f>
        <v>0</v>
      </c>
      <c r="S445" s="2">
        <f ca="1">Table1[[#This Row],[Family_Members]]+RAND()-0.5</f>
        <v>-0.4576556784244078</v>
      </c>
    </row>
    <row r="446" spans="1:19" hidden="1" x14ac:dyDescent="0.25">
      <c r="A446">
        <v>445</v>
      </c>
      <c r="B446">
        <v>1</v>
      </c>
      <c r="C446" t="str">
        <f t="shared" si="35"/>
        <v>Survived</v>
      </c>
      <c r="D446">
        <v>3</v>
      </c>
      <c r="E446" t="str">
        <f t="shared" si="36"/>
        <v>Third</v>
      </c>
      <c r="F446" t="s">
        <v>642</v>
      </c>
      <c r="G446" t="s">
        <v>13</v>
      </c>
      <c r="I446">
        <f t="shared" si="37"/>
        <v>29.69911764705882</v>
      </c>
      <c r="J446">
        <v>0</v>
      </c>
      <c r="K446">
        <v>0</v>
      </c>
      <c r="L446">
        <v>65306</v>
      </c>
      <c r="M446">
        <v>8.1125000000000007</v>
      </c>
      <c r="N446">
        <f t="shared" si="38"/>
        <v>8.1125000000000007</v>
      </c>
      <c r="P446" t="s">
        <v>15</v>
      </c>
      <c r="Q446" t="str">
        <f t="shared" si="39"/>
        <v>Southampton</v>
      </c>
      <c r="R446">
        <f>Table1[[#This Row],[SibSp]]+Table1[[#This Row],[Parch]]</f>
        <v>0</v>
      </c>
      <c r="S446" s="2">
        <f ca="1">Table1[[#This Row],[Family_Members]]+RAND()-0.5</f>
        <v>-0.20338210999467632</v>
      </c>
    </row>
    <row r="447" spans="1:19" hidden="1" x14ac:dyDescent="0.25">
      <c r="A447">
        <v>446</v>
      </c>
      <c r="B447">
        <v>1</v>
      </c>
      <c r="C447" t="str">
        <f t="shared" si="35"/>
        <v>Survived</v>
      </c>
      <c r="D447">
        <v>1</v>
      </c>
      <c r="E447" t="str">
        <f t="shared" si="36"/>
        <v>First</v>
      </c>
      <c r="F447" t="s">
        <v>643</v>
      </c>
      <c r="G447" t="s">
        <v>13</v>
      </c>
      <c r="H447">
        <v>4</v>
      </c>
      <c r="I447">
        <f t="shared" si="37"/>
        <v>4</v>
      </c>
      <c r="J447">
        <v>0</v>
      </c>
      <c r="K447">
        <v>2</v>
      </c>
      <c r="L447">
        <v>33638</v>
      </c>
      <c r="M447">
        <v>81.8583</v>
      </c>
      <c r="N447">
        <f t="shared" si="38"/>
        <v>81.8583</v>
      </c>
      <c r="O447" t="s">
        <v>644</v>
      </c>
      <c r="P447" t="s">
        <v>15</v>
      </c>
      <c r="Q447" t="str">
        <f t="shared" si="39"/>
        <v>Southampton</v>
      </c>
      <c r="R447">
        <f>Table1[[#This Row],[SibSp]]+Table1[[#This Row],[Parch]]</f>
        <v>2</v>
      </c>
      <c r="S447" s="2">
        <f ca="1">Table1[[#This Row],[Family_Members]]+RAND()-0.5</f>
        <v>2.2273553494817682</v>
      </c>
    </row>
    <row r="448" spans="1:19" hidden="1" x14ac:dyDescent="0.25">
      <c r="A448">
        <v>447</v>
      </c>
      <c r="B448">
        <v>1</v>
      </c>
      <c r="C448" t="str">
        <f t="shared" si="35"/>
        <v>Survived</v>
      </c>
      <c r="D448">
        <v>2</v>
      </c>
      <c r="E448" t="str">
        <f t="shared" si="36"/>
        <v>Second</v>
      </c>
      <c r="F448" t="s">
        <v>645</v>
      </c>
      <c r="G448" t="s">
        <v>17</v>
      </c>
      <c r="H448">
        <v>13</v>
      </c>
      <c r="I448">
        <f t="shared" si="37"/>
        <v>13</v>
      </c>
      <c r="J448">
        <v>0</v>
      </c>
      <c r="K448">
        <v>1</v>
      </c>
      <c r="L448">
        <v>250644</v>
      </c>
      <c r="M448">
        <v>19.5</v>
      </c>
      <c r="N448">
        <f t="shared" si="38"/>
        <v>19.5</v>
      </c>
      <c r="P448" t="s">
        <v>15</v>
      </c>
      <c r="Q448" t="str">
        <f t="shared" si="39"/>
        <v>Southampton</v>
      </c>
      <c r="R448">
        <f>Table1[[#This Row],[SibSp]]+Table1[[#This Row],[Parch]]</f>
        <v>1</v>
      </c>
      <c r="S448" s="2">
        <f ca="1">Table1[[#This Row],[Family_Members]]+RAND()-0.5</f>
        <v>1.1635432258369227</v>
      </c>
    </row>
    <row r="449" spans="1:19" hidden="1" x14ac:dyDescent="0.25">
      <c r="A449">
        <v>448</v>
      </c>
      <c r="B449">
        <v>1</v>
      </c>
      <c r="C449" t="str">
        <f t="shared" si="35"/>
        <v>Survived</v>
      </c>
      <c r="D449">
        <v>1</v>
      </c>
      <c r="E449" t="str">
        <f t="shared" si="36"/>
        <v>First</v>
      </c>
      <c r="F449" t="s">
        <v>646</v>
      </c>
      <c r="G449" t="s">
        <v>13</v>
      </c>
      <c r="H449">
        <v>34</v>
      </c>
      <c r="I449">
        <f t="shared" si="37"/>
        <v>34</v>
      </c>
      <c r="J449">
        <v>0</v>
      </c>
      <c r="K449">
        <v>0</v>
      </c>
      <c r="L449">
        <v>113794</v>
      </c>
      <c r="M449">
        <v>26.55</v>
      </c>
      <c r="N449">
        <f t="shared" si="38"/>
        <v>26.55</v>
      </c>
      <c r="P449" t="s">
        <v>15</v>
      </c>
      <c r="Q449" t="str">
        <f t="shared" si="39"/>
        <v>Southampton</v>
      </c>
      <c r="R449">
        <f>Table1[[#This Row],[SibSp]]+Table1[[#This Row],[Parch]]</f>
        <v>0</v>
      </c>
      <c r="S449" s="2">
        <f ca="1">Table1[[#This Row],[Family_Members]]+RAND()-0.5</f>
        <v>0.28035544643512333</v>
      </c>
    </row>
    <row r="450" spans="1:19" x14ac:dyDescent="0.25">
      <c r="A450">
        <v>133</v>
      </c>
      <c r="B450">
        <v>0</v>
      </c>
      <c r="C450" t="str">
        <f t="shared" si="35"/>
        <v>Died</v>
      </c>
      <c r="D450">
        <v>3</v>
      </c>
      <c r="E450" t="str">
        <f t="shared" si="36"/>
        <v>Third</v>
      </c>
      <c r="F450" t="s">
        <v>207</v>
      </c>
      <c r="G450" t="s">
        <v>17</v>
      </c>
      <c r="H450">
        <v>47</v>
      </c>
      <c r="I450">
        <f t="shared" si="37"/>
        <v>47</v>
      </c>
      <c r="J450">
        <v>1</v>
      </c>
      <c r="K450">
        <v>0</v>
      </c>
      <c r="L450" t="s">
        <v>208</v>
      </c>
      <c r="M450">
        <v>14.5</v>
      </c>
      <c r="N450">
        <f t="shared" si="38"/>
        <v>14.5</v>
      </c>
      <c r="P450" t="s">
        <v>15</v>
      </c>
      <c r="Q450" t="str">
        <f t="shared" si="39"/>
        <v>Southampton</v>
      </c>
      <c r="R450">
        <f>Table1[[#This Row],[SibSp]]+Table1[[#This Row],[Parch]]</f>
        <v>1</v>
      </c>
      <c r="S450" s="2">
        <f ca="1">Table1[[#This Row],[Family_Members]]+RAND()-0.5</f>
        <v>1.3719008878954397</v>
      </c>
    </row>
    <row r="451" spans="1:19" hidden="1" x14ac:dyDescent="0.25">
      <c r="A451">
        <v>450</v>
      </c>
      <c r="B451">
        <v>1</v>
      </c>
      <c r="C451" t="str">
        <f t="shared" si="35"/>
        <v>Survived</v>
      </c>
      <c r="D451">
        <v>1</v>
      </c>
      <c r="E451" t="str">
        <f t="shared" si="36"/>
        <v>First</v>
      </c>
      <c r="F451" t="s">
        <v>648</v>
      </c>
      <c r="G451" t="s">
        <v>13</v>
      </c>
      <c r="H451">
        <v>52</v>
      </c>
      <c r="I451">
        <f t="shared" si="37"/>
        <v>52</v>
      </c>
      <c r="J451">
        <v>0</v>
      </c>
      <c r="K451">
        <v>0</v>
      </c>
      <c r="L451">
        <v>113786</v>
      </c>
      <c r="M451">
        <v>30.5</v>
      </c>
      <c r="N451">
        <f t="shared" si="38"/>
        <v>30.5</v>
      </c>
      <c r="O451" t="s">
        <v>649</v>
      </c>
      <c r="P451" t="s">
        <v>15</v>
      </c>
      <c r="Q451" t="str">
        <f t="shared" si="39"/>
        <v>Southampton</v>
      </c>
      <c r="R451">
        <f>Table1[[#This Row],[SibSp]]+Table1[[#This Row],[Parch]]</f>
        <v>0</v>
      </c>
      <c r="S451" s="2">
        <f ca="1">Table1[[#This Row],[Family_Members]]+RAND()-0.5</f>
        <v>-3.7173434400882388E-2</v>
      </c>
    </row>
    <row r="452" spans="1:19" hidden="1" x14ac:dyDescent="0.25">
      <c r="A452">
        <v>451</v>
      </c>
      <c r="B452">
        <v>0</v>
      </c>
      <c r="C452" t="str">
        <f t="shared" ref="C452:C515" si="40">IF(B452=1, "Survived", "Died")</f>
        <v>Died</v>
      </c>
      <c r="D452">
        <v>2</v>
      </c>
      <c r="E452" t="str">
        <f t="shared" ref="E452:E515" si="41">IF(D452=1, "First", IF(D452=2, "Second", IF(D452=3, "Third")))</f>
        <v>Second</v>
      </c>
      <c r="F452" t="s">
        <v>650</v>
      </c>
      <c r="G452" t="s">
        <v>13</v>
      </c>
      <c r="H452">
        <v>36</v>
      </c>
      <c r="I452">
        <f t="shared" ref="I452:I515" si="42">IF(H452="",AVERAGE(H:H),H452)</f>
        <v>36</v>
      </c>
      <c r="J452">
        <v>1</v>
      </c>
      <c r="K452">
        <v>2</v>
      </c>
      <c r="L452" t="s">
        <v>103</v>
      </c>
      <c r="M452">
        <v>27.75</v>
      </c>
      <c r="N452">
        <f t="shared" ref="N452:N515" si="43">IF(M452="",MEDIAN(M:M),M452)</f>
        <v>27.75</v>
      </c>
      <c r="P452" t="s">
        <v>15</v>
      </c>
      <c r="Q452" t="str">
        <f t="shared" ref="Q452:Q515" si="44">IF(P452="C", "Cherbourg", IF(P452="Q", "Queenstown", IF(P452="S", "Southampton")))</f>
        <v>Southampton</v>
      </c>
      <c r="R452">
        <f>Table1[[#This Row],[SibSp]]+Table1[[#This Row],[Parch]]</f>
        <v>3</v>
      </c>
      <c r="S452" s="2">
        <f ca="1">Table1[[#This Row],[Family_Members]]+RAND()-0.5</f>
        <v>2.8829228332158148</v>
      </c>
    </row>
    <row r="453" spans="1:19" hidden="1" x14ac:dyDescent="0.25">
      <c r="A453">
        <v>452</v>
      </c>
      <c r="B453">
        <v>0</v>
      </c>
      <c r="C453" t="str">
        <f t="shared" si="40"/>
        <v>Died</v>
      </c>
      <c r="D453">
        <v>3</v>
      </c>
      <c r="E453" t="str">
        <f t="shared" si="41"/>
        <v>Third</v>
      </c>
      <c r="F453" t="s">
        <v>651</v>
      </c>
      <c r="G453" t="s">
        <v>13</v>
      </c>
      <c r="I453">
        <f t="shared" si="42"/>
        <v>29.69911764705882</v>
      </c>
      <c r="J453">
        <v>1</v>
      </c>
      <c r="K453">
        <v>0</v>
      </c>
      <c r="L453">
        <v>65303</v>
      </c>
      <c r="M453">
        <v>19.966699999999999</v>
      </c>
      <c r="N453">
        <f t="shared" si="43"/>
        <v>19.966699999999999</v>
      </c>
      <c r="P453" t="s">
        <v>15</v>
      </c>
      <c r="Q453" t="str">
        <f t="shared" si="44"/>
        <v>Southampton</v>
      </c>
      <c r="R453">
        <f>Table1[[#This Row],[SibSp]]+Table1[[#This Row],[Parch]]</f>
        <v>1</v>
      </c>
      <c r="S453" s="2">
        <f ca="1">Table1[[#This Row],[Family_Members]]+RAND()-0.5</f>
        <v>1.2356975640033094</v>
      </c>
    </row>
    <row r="454" spans="1:19" hidden="1" x14ac:dyDescent="0.25">
      <c r="A454">
        <v>453</v>
      </c>
      <c r="B454">
        <v>0</v>
      </c>
      <c r="C454" t="str">
        <f t="shared" si="40"/>
        <v>Died</v>
      </c>
      <c r="D454">
        <v>1</v>
      </c>
      <c r="E454" t="str">
        <f t="shared" si="41"/>
        <v>First</v>
      </c>
      <c r="F454" t="s">
        <v>652</v>
      </c>
      <c r="G454" t="s">
        <v>13</v>
      </c>
      <c r="H454">
        <v>30</v>
      </c>
      <c r="I454">
        <f t="shared" si="42"/>
        <v>30</v>
      </c>
      <c r="J454">
        <v>0</v>
      </c>
      <c r="K454">
        <v>0</v>
      </c>
      <c r="L454">
        <v>113051</v>
      </c>
      <c r="M454">
        <v>27.75</v>
      </c>
      <c r="N454">
        <f t="shared" si="43"/>
        <v>27.75</v>
      </c>
      <c r="O454" t="s">
        <v>653</v>
      </c>
      <c r="P454" t="s">
        <v>20</v>
      </c>
      <c r="Q454" t="str">
        <f t="shared" si="44"/>
        <v>Cherbourg</v>
      </c>
      <c r="R454">
        <f>Table1[[#This Row],[SibSp]]+Table1[[#This Row],[Parch]]</f>
        <v>0</v>
      </c>
      <c r="S454" s="2">
        <f ca="1">Table1[[#This Row],[Family_Members]]+RAND()-0.5</f>
        <v>-0.10926146635266887</v>
      </c>
    </row>
    <row r="455" spans="1:19" hidden="1" x14ac:dyDescent="0.25">
      <c r="A455">
        <v>454</v>
      </c>
      <c r="B455">
        <v>1</v>
      </c>
      <c r="C455" t="str">
        <f t="shared" si="40"/>
        <v>Survived</v>
      </c>
      <c r="D455">
        <v>1</v>
      </c>
      <c r="E455" t="str">
        <f t="shared" si="41"/>
        <v>First</v>
      </c>
      <c r="F455" t="s">
        <v>654</v>
      </c>
      <c r="G455" t="s">
        <v>13</v>
      </c>
      <c r="H455">
        <v>49</v>
      </c>
      <c r="I455">
        <f t="shared" si="42"/>
        <v>49</v>
      </c>
      <c r="J455">
        <v>1</v>
      </c>
      <c r="K455">
        <v>0</v>
      </c>
      <c r="L455">
        <v>17453</v>
      </c>
      <c r="M455">
        <v>89.104200000000006</v>
      </c>
      <c r="N455">
        <f t="shared" si="43"/>
        <v>89.104200000000006</v>
      </c>
      <c r="O455" t="s">
        <v>655</v>
      </c>
      <c r="P455" t="s">
        <v>20</v>
      </c>
      <c r="Q455" t="str">
        <f t="shared" si="44"/>
        <v>Cherbourg</v>
      </c>
      <c r="R455">
        <f>Table1[[#This Row],[SibSp]]+Table1[[#This Row],[Parch]]</f>
        <v>1</v>
      </c>
      <c r="S455" s="2">
        <f ca="1">Table1[[#This Row],[Family_Members]]+RAND()-0.5</f>
        <v>0.81767055817163792</v>
      </c>
    </row>
    <row r="456" spans="1:19" hidden="1" x14ac:dyDescent="0.25">
      <c r="A456">
        <v>455</v>
      </c>
      <c r="B456">
        <v>0</v>
      </c>
      <c r="C456" t="str">
        <f t="shared" si="40"/>
        <v>Died</v>
      </c>
      <c r="D456">
        <v>3</v>
      </c>
      <c r="E456" t="str">
        <f t="shared" si="41"/>
        <v>Third</v>
      </c>
      <c r="F456" t="s">
        <v>656</v>
      </c>
      <c r="G456" t="s">
        <v>13</v>
      </c>
      <c r="I456">
        <f t="shared" si="42"/>
        <v>29.69911764705882</v>
      </c>
      <c r="J456">
        <v>0</v>
      </c>
      <c r="K456">
        <v>0</v>
      </c>
      <c r="L456" t="s">
        <v>657</v>
      </c>
      <c r="M456">
        <v>8.0500000000000007</v>
      </c>
      <c r="N456">
        <f t="shared" si="43"/>
        <v>8.0500000000000007</v>
      </c>
      <c r="P456" t="s">
        <v>15</v>
      </c>
      <c r="Q456" t="str">
        <f t="shared" si="44"/>
        <v>Southampton</v>
      </c>
      <c r="R456">
        <f>Table1[[#This Row],[SibSp]]+Table1[[#This Row],[Parch]]</f>
        <v>0</v>
      </c>
      <c r="S456" s="2">
        <f ca="1">Table1[[#This Row],[Family_Members]]+RAND()-0.5</f>
        <v>-0.21978121423900632</v>
      </c>
    </row>
    <row r="457" spans="1:19" hidden="1" x14ac:dyDescent="0.25">
      <c r="A457">
        <v>456</v>
      </c>
      <c r="B457">
        <v>1</v>
      </c>
      <c r="C457" t="str">
        <f t="shared" si="40"/>
        <v>Survived</v>
      </c>
      <c r="D457">
        <v>3</v>
      </c>
      <c r="E457" t="str">
        <f t="shared" si="41"/>
        <v>Third</v>
      </c>
      <c r="F457" t="s">
        <v>658</v>
      </c>
      <c r="G457" t="s">
        <v>13</v>
      </c>
      <c r="H457">
        <v>29</v>
      </c>
      <c r="I457">
        <f t="shared" si="42"/>
        <v>29</v>
      </c>
      <c r="J457">
        <v>0</v>
      </c>
      <c r="K457">
        <v>0</v>
      </c>
      <c r="L457">
        <v>349240</v>
      </c>
      <c r="M457">
        <v>7.8958000000000004</v>
      </c>
      <c r="N457">
        <f t="shared" si="43"/>
        <v>7.8958000000000004</v>
      </c>
      <c r="P457" t="s">
        <v>20</v>
      </c>
      <c r="Q457" t="str">
        <f t="shared" si="44"/>
        <v>Cherbourg</v>
      </c>
      <c r="R457">
        <f>Table1[[#This Row],[SibSp]]+Table1[[#This Row],[Parch]]</f>
        <v>0</v>
      </c>
      <c r="S457" s="2">
        <f ca="1">Table1[[#This Row],[Family_Members]]+RAND()-0.5</f>
        <v>-0.12818704096667899</v>
      </c>
    </row>
    <row r="458" spans="1:19" hidden="1" x14ac:dyDescent="0.25">
      <c r="A458">
        <v>457</v>
      </c>
      <c r="B458">
        <v>0</v>
      </c>
      <c r="C458" t="str">
        <f t="shared" si="40"/>
        <v>Died</v>
      </c>
      <c r="D458">
        <v>1</v>
      </c>
      <c r="E458" t="str">
        <f t="shared" si="41"/>
        <v>First</v>
      </c>
      <c r="F458" t="s">
        <v>659</v>
      </c>
      <c r="G458" t="s">
        <v>13</v>
      </c>
      <c r="H458">
        <v>65</v>
      </c>
      <c r="I458">
        <f t="shared" si="42"/>
        <v>65</v>
      </c>
      <c r="J458">
        <v>0</v>
      </c>
      <c r="K458">
        <v>0</v>
      </c>
      <c r="L458">
        <v>13509</v>
      </c>
      <c r="M458">
        <v>26.55</v>
      </c>
      <c r="N458">
        <f t="shared" si="43"/>
        <v>26.55</v>
      </c>
      <c r="O458" t="s">
        <v>660</v>
      </c>
      <c r="P458" t="s">
        <v>15</v>
      </c>
      <c r="Q458" t="str">
        <f t="shared" si="44"/>
        <v>Southampton</v>
      </c>
      <c r="R458">
        <f>Table1[[#This Row],[SibSp]]+Table1[[#This Row],[Parch]]</f>
        <v>0</v>
      </c>
      <c r="S458" s="2">
        <f ca="1">Table1[[#This Row],[Family_Members]]+RAND()-0.5</f>
        <v>0.13479605982903398</v>
      </c>
    </row>
    <row r="459" spans="1:19" hidden="1" x14ac:dyDescent="0.25">
      <c r="A459">
        <v>458</v>
      </c>
      <c r="B459">
        <v>1</v>
      </c>
      <c r="C459" t="str">
        <f t="shared" si="40"/>
        <v>Survived</v>
      </c>
      <c r="D459">
        <v>1</v>
      </c>
      <c r="E459" t="str">
        <f t="shared" si="41"/>
        <v>First</v>
      </c>
      <c r="F459" t="s">
        <v>661</v>
      </c>
      <c r="G459" t="s">
        <v>17</v>
      </c>
      <c r="I459">
        <f t="shared" si="42"/>
        <v>29.69911764705882</v>
      </c>
      <c r="J459">
        <v>1</v>
      </c>
      <c r="K459">
        <v>0</v>
      </c>
      <c r="L459">
        <v>17464</v>
      </c>
      <c r="M459">
        <v>51.862499999999997</v>
      </c>
      <c r="N459">
        <f t="shared" si="43"/>
        <v>51.862499999999997</v>
      </c>
      <c r="O459" t="s">
        <v>662</v>
      </c>
      <c r="P459" t="s">
        <v>15</v>
      </c>
      <c r="Q459" t="str">
        <f t="shared" si="44"/>
        <v>Southampton</v>
      </c>
      <c r="R459">
        <f>Table1[[#This Row],[SibSp]]+Table1[[#This Row],[Parch]]</f>
        <v>1</v>
      </c>
      <c r="S459" s="2">
        <f ca="1">Table1[[#This Row],[Family_Members]]+RAND()-0.5</f>
        <v>0.50037691612986013</v>
      </c>
    </row>
    <row r="460" spans="1:19" hidden="1" x14ac:dyDescent="0.25">
      <c r="A460">
        <v>459</v>
      </c>
      <c r="B460">
        <v>1</v>
      </c>
      <c r="C460" t="str">
        <f t="shared" si="40"/>
        <v>Survived</v>
      </c>
      <c r="D460">
        <v>2</v>
      </c>
      <c r="E460" t="str">
        <f t="shared" si="41"/>
        <v>Second</v>
      </c>
      <c r="F460" t="s">
        <v>663</v>
      </c>
      <c r="G460" t="s">
        <v>17</v>
      </c>
      <c r="H460">
        <v>50</v>
      </c>
      <c r="I460">
        <f t="shared" si="42"/>
        <v>50</v>
      </c>
      <c r="J460">
        <v>0</v>
      </c>
      <c r="K460">
        <v>0</v>
      </c>
      <c r="L460" t="s">
        <v>664</v>
      </c>
      <c r="M460">
        <v>10.5</v>
      </c>
      <c r="N460">
        <f t="shared" si="43"/>
        <v>10.5</v>
      </c>
      <c r="P460" t="s">
        <v>15</v>
      </c>
      <c r="Q460" t="str">
        <f t="shared" si="44"/>
        <v>Southampton</v>
      </c>
      <c r="R460">
        <f>Table1[[#This Row],[SibSp]]+Table1[[#This Row],[Parch]]</f>
        <v>0</v>
      </c>
      <c r="S460" s="2">
        <f ca="1">Table1[[#This Row],[Family_Members]]+RAND()-0.5</f>
        <v>0.14765971795282451</v>
      </c>
    </row>
    <row r="461" spans="1:19" hidden="1" x14ac:dyDescent="0.25">
      <c r="A461">
        <v>460</v>
      </c>
      <c r="B461">
        <v>0</v>
      </c>
      <c r="C461" t="str">
        <f t="shared" si="40"/>
        <v>Died</v>
      </c>
      <c r="D461">
        <v>3</v>
      </c>
      <c r="E461" t="str">
        <f t="shared" si="41"/>
        <v>Third</v>
      </c>
      <c r="F461" t="s">
        <v>665</v>
      </c>
      <c r="G461" t="s">
        <v>13</v>
      </c>
      <c r="I461">
        <f t="shared" si="42"/>
        <v>29.69911764705882</v>
      </c>
      <c r="J461">
        <v>0</v>
      </c>
      <c r="K461">
        <v>0</v>
      </c>
      <c r="L461">
        <v>371060</v>
      </c>
      <c r="M461">
        <v>7.75</v>
      </c>
      <c r="N461">
        <f t="shared" si="43"/>
        <v>7.75</v>
      </c>
      <c r="P461" t="s">
        <v>27</v>
      </c>
      <c r="Q461" t="str">
        <f t="shared" si="44"/>
        <v>Queenstown</v>
      </c>
      <c r="R461">
        <f>Table1[[#This Row],[SibSp]]+Table1[[#This Row],[Parch]]</f>
        <v>0</v>
      </c>
      <c r="S461" s="2">
        <f ca="1">Table1[[#This Row],[Family_Members]]+RAND()-0.5</f>
        <v>0.18687856105538847</v>
      </c>
    </row>
    <row r="462" spans="1:19" hidden="1" x14ac:dyDescent="0.25">
      <c r="A462">
        <v>461</v>
      </c>
      <c r="B462">
        <v>1</v>
      </c>
      <c r="C462" t="str">
        <f t="shared" si="40"/>
        <v>Survived</v>
      </c>
      <c r="D462">
        <v>1</v>
      </c>
      <c r="E462" t="str">
        <f t="shared" si="41"/>
        <v>First</v>
      </c>
      <c r="F462" t="s">
        <v>666</v>
      </c>
      <c r="G462" t="s">
        <v>13</v>
      </c>
      <c r="H462">
        <v>48</v>
      </c>
      <c r="I462">
        <f t="shared" si="42"/>
        <v>48</v>
      </c>
      <c r="J462">
        <v>0</v>
      </c>
      <c r="K462">
        <v>0</v>
      </c>
      <c r="L462">
        <v>19952</v>
      </c>
      <c r="M462">
        <v>26.55</v>
      </c>
      <c r="N462">
        <f t="shared" si="43"/>
        <v>26.55</v>
      </c>
      <c r="O462" t="s">
        <v>667</v>
      </c>
      <c r="P462" t="s">
        <v>15</v>
      </c>
      <c r="Q462" t="str">
        <f t="shared" si="44"/>
        <v>Southampton</v>
      </c>
      <c r="R462">
        <f>Table1[[#This Row],[SibSp]]+Table1[[#This Row],[Parch]]</f>
        <v>0</v>
      </c>
      <c r="S462" s="2">
        <f ca="1">Table1[[#This Row],[Family_Members]]+RAND()-0.5</f>
        <v>-0.49076904877248195</v>
      </c>
    </row>
    <row r="463" spans="1:19" hidden="1" x14ac:dyDescent="0.25">
      <c r="A463">
        <v>462</v>
      </c>
      <c r="B463">
        <v>0</v>
      </c>
      <c r="C463" t="str">
        <f t="shared" si="40"/>
        <v>Died</v>
      </c>
      <c r="D463">
        <v>3</v>
      </c>
      <c r="E463" t="str">
        <f t="shared" si="41"/>
        <v>Third</v>
      </c>
      <c r="F463" t="s">
        <v>668</v>
      </c>
      <c r="G463" t="s">
        <v>13</v>
      </c>
      <c r="H463">
        <v>34</v>
      </c>
      <c r="I463">
        <f t="shared" si="42"/>
        <v>34</v>
      </c>
      <c r="J463">
        <v>0</v>
      </c>
      <c r="K463">
        <v>0</v>
      </c>
      <c r="L463">
        <v>364506</v>
      </c>
      <c r="M463">
        <v>8.0500000000000007</v>
      </c>
      <c r="N463">
        <f t="shared" si="43"/>
        <v>8.0500000000000007</v>
      </c>
      <c r="P463" t="s">
        <v>15</v>
      </c>
      <c r="Q463" t="str">
        <f t="shared" si="44"/>
        <v>Southampton</v>
      </c>
      <c r="R463">
        <f>Table1[[#This Row],[SibSp]]+Table1[[#This Row],[Parch]]</f>
        <v>0</v>
      </c>
      <c r="S463" s="2">
        <f ca="1">Table1[[#This Row],[Family_Members]]+RAND()-0.5</f>
        <v>-0.14141152308288463</v>
      </c>
    </row>
    <row r="464" spans="1:19" hidden="1" x14ac:dyDescent="0.25">
      <c r="A464">
        <v>463</v>
      </c>
      <c r="B464">
        <v>0</v>
      </c>
      <c r="C464" t="str">
        <f t="shared" si="40"/>
        <v>Died</v>
      </c>
      <c r="D464">
        <v>1</v>
      </c>
      <c r="E464" t="str">
        <f t="shared" si="41"/>
        <v>First</v>
      </c>
      <c r="F464" t="s">
        <v>669</v>
      </c>
      <c r="G464" t="s">
        <v>13</v>
      </c>
      <c r="H464">
        <v>47</v>
      </c>
      <c r="I464">
        <f t="shared" si="42"/>
        <v>47</v>
      </c>
      <c r="J464">
        <v>0</v>
      </c>
      <c r="K464">
        <v>0</v>
      </c>
      <c r="L464">
        <v>111320</v>
      </c>
      <c r="M464">
        <v>38.5</v>
      </c>
      <c r="N464">
        <f t="shared" si="43"/>
        <v>38.5</v>
      </c>
      <c r="O464" t="s">
        <v>670</v>
      </c>
      <c r="P464" t="s">
        <v>15</v>
      </c>
      <c r="Q464" t="str">
        <f t="shared" si="44"/>
        <v>Southampton</v>
      </c>
      <c r="R464">
        <f>Table1[[#This Row],[SibSp]]+Table1[[#This Row],[Parch]]</f>
        <v>0</v>
      </c>
      <c r="S464" s="2">
        <f ca="1">Table1[[#This Row],[Family_Members]]+RAND()-0.5</f>
        <v>4.4809606052024109E-2</v>
      </c>
    </row>
    <row r="465" spans="1:19" hidden="1" x14ac:dyDescent="0.25">
      <c r="A465">
        <v>464</v>
      </c>
      <c r="B465">
        <v>0</v>
      </c>
      <c r="C465" t="str">
        <f t="shared" si="40"/>
        <v>Died</v>
      </c>
      <c r="D465">
        <v>2</v>
      </c>
      <c r="E465" t="str">
        <f t="shared" si="41"/>
        <v>Second</v>
      </c>
      <c r="F465" t="s">
        <v>671</v>
      </c>
      <c r="G465" t="s">
        <v>13</v>
      </c>
      <c r="H465">
        <v>48</v>
      </c>
      <c r="I465">
        <f t="shared" si="42"/>
        <v>48</v>
      </c>
      <c r="J465">
        <v>0</v>
      </c>
      <c r="K465">
        <v>0</v>
      </c>
      <c r="L465">
        <v>234360</v>
      </c>
      <c r="M465">
        <v>13</v>
      </c>
      <c r="N465">
        <f t="shared" si="43"/>
        <v>13</v>
      </c>
      <c r="P465" t="s">
        <v>15</v>
      </c>
      <c r="Q465" t="str">
        <f t="shared" si="44"/>
        <v>Southampton</v>
      </c>
      <c r="R465">
        <f>Table1[[#This Row],[SibSp]]+Table1[[#This Row],[Parch]]</f>
        <v>0</v>
      </c>
      <c r="S465" s="2">
        <f ca="1">Table1[[#This Row],[Family_Members]]+RAND()-0.5</f>
        <v>-0.29810328661352148</v>
      </c>
    </row>
    <row r="466" spans="1:19" hidden="1" x14ac:dyDescent="0.25">
      <c r="A466">
        <v>465</v>
      </c>
      <c r="B466">
        <v>0</v>
      </c>
      <c r="C466" t="str">
        <f t="shared" si="40"/>
        <v>Died</v>
      </c>
      <c r="D466">
        <v>3</v>
      </c>
      <c r="E466" t="str">
        <f t="shared" si="41"/>
        <v>Third</v>
      </c>
      <c r="F466" t="s">
        <v>672</v>
      </c>
      <c r="G466" t="s">
        <v>13</v>
      </c>
      <c r="I466">
        <f t="shared" si="42"/>
        <v>29.69911764705882</v>
      </c>
      <c r="J466">
        <v>0</v>
      </c>
      <c r="K466">
        <v>0</v>
      </c>
      <c r="L466" t="s">
        <v>673</v>
      </c>
      <c r="M466">
        <v>8.0500000000000007</v>
      </c>
      <c r="N466">
        <f t="shared" si="43"/>
        <v>8.0500000000000007</v>
      </c>
      <c r="P466" t="s">
        <v>15</v>
      </c>
      <c r="Q466" t="str">
        <f t="shared" si="44"/>
        <v>Southampton</v>
      </c>
      <c r="R466">
        <f>Table1[[#This Row],[SibSp]]+Table1[[#This Row],[Parch]]</f>
        <v>0</v>
      </c>
      <c r="S466" s="2">
        <f ca="1">Table1[[#This Row],[Family_Members]]+RAND()-0.5</f>
        <v>0.10599592612984077</v>
      </c>
    </row>
    <row r="467" spans="1:19" hidden="1" x14ac:dyDescent="0.25">
      <c r="A467">
        <v>466</v>
      </c>
      <c r="B467">
        <v>0</v>
      </c>
      <c r="C467" t="str">
        <f t="shared" si="40"/>
        <v>Died</v>
      </c>
      <c r="D467">
        <v>3</v>
      </c>
      <c r="E467" t="str">
        <f t="shared" si="41"/>
        <v>Third</v>
      </c>
      <c r="F467" t="s">
        <v>674</v>
      </c>
      <c r="G467" t="s">
        <v>13</v>
      </c>
      <c r="H467">
        <v>38</v>
      </c>
      <c r="I467">
        <f t="shared" si="42"/>
        <v>38</v>
      </c>
      <c r="J467">
        <v>0</v>
      </c>
      <c r="K467">
        <v>0</v>
      </c>
      <c r="L467" t="s">
        <v>675</v>
      </c>
      <c r="M467">
        <v>7.05</v>
      </c>
      <c r="N467">
        <f t="shared" si="43"/>
        <v>7.05</v>
      </c>
      <c r="P467" t="s">
        <v>15</v>
      </c>
      <c r="Q467" t="str">
        <f t="shared" si="44"/>
        <v>Southampton</v>
      </c>
      <c r="R467">
        <f>Table1[[#This Row],[SibSp]]+Table1[[#This Row],[Parch]]</f>
        <v>0</v>
      </c>
      <c r="S467" s="2">
        <f ca="1">Table1[[#This Row],[Family_Members]]+RAND()-0.5</f>
        <v>0.20046272180836477</v>
      </c>
    </row>
    <row r="468" spans="1:19" hidden="1" x14ac:dyDescent="0.25">
      <c r="A468">
        <v>467</v>
      </c>
      <c r="B468">
        <v>0</v>
      </c>
      <c r="C468" t="str">
        <f t="shared" si="40"/>
        <v>Died</v>
      </c>
      <c r="D468">
        <v>2</v>
      </c>
      <c r="E468" t="str">
        <f t="shared" si="41"/>
        <v>Second</v>
      </c>
      <c r="F468" t="s">
        <v>676</v>
      </c>
      <c r="G468" t="s">
        <v>13</v>
      </c>
      <c r="I468">
        <f t="shared" si="42"/>
        <v>29.69911764705882</v>
      </c>
      <c r="J468">
        <v>0</v>
      </c>
      <c r="K468">
        <v>0</v>
      </c>
      <c r="L468">
        <v>239853</v>
      </c>
      <c r="M468">
        <v>0</v>
      </c>
      <c r="N468">
        <f t="shared" si="43"/>
        <v>0</v>
      </c>
      <c r="P468" t="s">
        <v>15</v>
      </c>
      <c r="Q468" t="str">
        <f t="shared" si="44"/>
        <v>Southampton</v>
      </c>
      <c r="R468">
        <f>Table1[[#This Row],[SibSp]]+Table1[[#This Row],[Parch]]</f>
        <v>0</v>
      </c>
      <c r="S468" s="2">
        <f ca="1">Table1[[#This Row],[Family_Members]]+RAND()-0.5</f>
        <v>0.42670877475377755</v>
      </c>
    </row>
    <row r="469" spans="1:19" hidden="1" x14ac:dyDescent="0.25">
      <c r="A469">
        <v>468</v>
      </c>
      <c r="B469">
        <v>0</v>
      </c>
      <c r="C469" t="str">
        <f t="shared" si="40"/>
        <v>Died</v>
      </c>
      <c r="D469">
        <v>1</v>
      </c>
      <c r="E469" t="str">
        <f t="shared" si="41"/>
        <v>First</v>
      </c>
      <c r="F469" t="s">
        <v>677</v>
      </c>
      <c r="G469" t="s">
        <v>13</v>
      </c>
      <c r="H469">
        <v>56</v>
      </c>
      <c r="I469">
        <f t="shared" si="42"/>
        <v>56</v>
      </c>
      <c r="J469">
        <v>0</v>
      </c>
      <c r="K469">
        <v>0</v>
      </c>
      <c r="L469">
        <v>113792</v>
      </c>
      <c r="M469">
        <v>26.55</v>
      </c>
      <c r="N469">
        <f t="shared" si="43"/>
        <v>26.55</v>
      </c>
      <c r="P469" t="s">
        <v>15</v>
      </c>
      <c r="Q469" t="str">
        <f t="shared" si="44"/>
        <v>Southampton</v>
      </c>
      <c r="R469">
        <f>Table1[[#This Row],[SibSp]]+Table1[[#This Row],[Parch]]</f>
        <v>0</v>
      </c>
      <c r="S469" s="2">
        <f ca="1">Table1[[#This Row],[Family_Members]]+RAND()-0.5</f>
        <v>2.4219309627159791E-2</v>
      </c>
    </row>
    <row r="470" spans="1:19" hidden="1" x14ac:dyDescent="0.25">
      <c r="A470">
        <v>469</v>
      </c>
      <c r="B470">
        <v>0</v>
      </c>
      <c r="C470" t="str">
        <f t="shared" si="40"/>
        <v>Died</v>
      </c>
      <c r="D470">
        <v>3</v>
      </c>
      <c r="E470" t="str">
        <f t="shared" si="41"/>
        <v>Third</v>
      </c>
      <c r="F470" t="s">
        <v>678</v>
      </c>
      <c r="G470" t="s">
        <v>13</v>
      </c>
      <c r="I470">
        <f t="shared" si="42"/>
        <v>29.69911764705882</v>
      </c>
      <c r="J470">
        <v>0</v>
      </c>
      <c r="K470">
        <v>0</v>
      </c>
      <c r="L470">
        <v>36209</v>
      </c>
      <c r="M470">
        <v>7.7249999999999996</v>
      </c>
      <c r="N470">
        <f t="shared" si="43"/>
        <v>7.7249999999999996</v>
      </c>
      <c r="P470" t="s">
        <v>27</v>
      </c>
      <c r="Q470" t="str">
        <f t="shared" si="44"/>
        <v>Queenstown</v>
      </c>
      <c r="R470">
        <f>Table1[[#This Row],[SibSp]]+Table1[[#This Row],[Parch]]</f>
        <v>0</v>
      </c>
      <c r="S470" s="2">
        <f ca="1">Table1[[#This Row],[Family_Members]]+RAND()-0.5</f>
        <v>0.42521012935733504</v>
      </c>
    </row>
    <row r="471" spans="1:19" x14ac:dyDescent="0.25">
      <c r="A471">
        <v>141</v>
      </c>
      <c r="B471">
        <v>0</v>
      </c>
      <c r="C471" t="str">
        <f t="shared" si="40"/>
        <v>Died</v>
      </c>
      <c r="D471">
        <v>3</v>
      </c>
      <c r="E471" t="str">
        <f t="shared" si="41"/>
        <v>Third</v>
      </c>
      <c r="F471" t="s">
        <v>221</v>
      </c>
      <c r="G471" t="s">
        <v>17</v>
      </c>
      <c r="I471">
        <f t="shared" si="42"/>
        <v>29.69911764705882</v>
      </c>
      <c r="J471">
        <v>0</v>
      </c>
      <c r="K471">
        <v>2</v>
      </c>
      <c r="L471">
        <v>2678</v>
      </c>
      <c r="M471">
        <v>15.245799999999999</v>
      </c>
      <c r="N471">
        <f t="shared" si="43"/>
        <v>15.245799999999999</v>
      </c>
      <c r="P471" t="s">
        <v>20</v>
      </c>
      <c r="Q471" t="str">
        <f t="shared" si="44"/>
        <v>Cherbourg</v>
      </c>
      <c r="R471">
        <f>Table1[[#This Row],[SibSp]]+Table1[[#This Row],[Parch]]</f>
        <v>2</v>
      </c>
      <c r="S471" s="2">
        <f ca="1">Table1[[#This Row],[Family_Members]]+RAND()-0.5</f>
        <v>2.2067089673699583</v>
      </c>
    </row>
    <row r="472" spans="1:19" hidden="1" x14ac:dyDescent="0.25">
      <c r="A472">
        <v>471</v>
      </c>
      <c r="B472">
        <v>0</v>
      </c>
      <c r="C472" t="str">
        <f t="shared" si="40"/>
        <v>Died</v>
      </c>
      <c r="D472">
        <v>3</v>
      </c>
      <c r="E472" t="str">
        <f t="shared" si="41"/>
        <v>Third</v>
      </c>
      <c r="F472" t="s">
        <v>680</v>
      </c>
      <c r="G472" t="s">
        <v>13</v>
      </c>
      <c r="I472">
        <f t="shared" si="42"/>
        <v>29.69911764705882</v>
      </c>
      <c r="J472">
        <v>0</v>
      </c>
      <c r="K472">
        <v>0</v>
      </c>
      <c r="L472">
        <v>323592</v>
      </c>
      <c r="M472">
        <v>7.25</v>
      </c>
      <c r="N472">
        <f t="shared" si="43"/>
        <v>7.25</v>
      </c>
      <c r="P472" t="s">
        <v>15</v>
      </c>
      <c r="Q472" t="str">
        <f t="shared" si="44"/>
        <v>Southampton</v>
      </c>
      <c r="R472">
        <f>Table1[[#This Row],[SibSp]]+Table1[[#This Row],[Parch]]</f>
        <v>0</v>
      </c>
      <c r="S472" s="2">
        <f ca="1">Table1[[#This Row],[Family_Members]]+RAND()-0.5</f>
        <v>0.47297917647637278</v>
      </c>
    </row>
    <row r="473" spans="1:19" hidden="1" x14ac:dyDescent="0.25">
      <c r="A473">
        <v>472</v>
      </c>
      <c r="B473">
        <v>0</v>
      </c>
      <c r="C473" t="str">
        <f t="shared" si="40"/>
        <v>Died</v>
      </c>
      <c r="D473">
        <v>3</v>
      </c>
      <c r="E473" t="str">
        <f t="shared" si="41"/>
        <v>Third</v>
      </c>
      <c r="F473" t="s">
        <v>681</v>
      </c>
      <c r="G473" t="s">
        <v>13</v>
      </c>
      <c r="H473">
        <v>38</v>
      </c>
      <c r="I473">
        <f t="shared" si="42"/>
        <v>38</v>
      </c>
      <c r="J473">
        <v>0</v>
      </c>
      <c r="K473">
        <v>0</v>
      </c>
      <c r="L473">
        <v>315089</v>
      </c>
      <c r="M473">
        <v>8.6624999999999996</v>
      </c>
      <c r="N473">
        <f t="shared" si="43"/>
        <v>8.6624999999999996</v>
      </c>
      <c r="P473" t="s">
        <v>15</v>
      </c>
      <c r="Q473" t="str">
        <f t="shared" si="44"/>
        <v>Southampton</v>
      </c>
      <c r="R473">
        <f>Table1[[#This Row],[SibSp]]+Table1[[#This Row],[Parch]]</f>
        <v>0</v>
      </c>
      <c r="S473" s="2">
        <f ca="1">Table1[[#This Row],[Family_Members]]+RAND()-0.5</f>
        <v>-0.152882065937056</v>
      </c>
    </row>
    <row r="474" spans="1:19" hidden="1" x14ac:dyDescent="0.25">
      <c r="A474">
        <v>473</v>
      </c>
      <c r="B474">
        <v>1</v>
      </c>
      <c r="C474" t="str">
        <f t="shared" si="40"/>
        <v>Survived</v>
      </c>
      <c r="D474">
        <v>2</v>
      </c>
      <c r="E474" t="str">
        <f t="shared" si="41"/>
        <v>Second</v>
      </c>
      <c r="F474" t="s">
        <v>682</v>
      </c>
      <c r="G474" t="s">
        <v>17</v>
      </c>
      <c r="H474">
        <v>33</v>
      </c>
      <c r="I474">
        <f t="shared" si="42"/>
        <v>33</v>
      </c>
      <c r="J474">
        <v>1</v>
      </c>
      <c r="K474">
        <v>2</v>
      </c>
      <c r="L474" t="s">
        <v>103</v>
      </c>
      <c r="M474">
        <v>27.75</v>
      </c>
      <c r="N474">
        <f t="shared" si="43"/>
        <v>27.75</v>
      </c>
      <c r="P474" t="s">
        <v>15</v>
      </c>
      <c r="Q474" t="str">
        <f t="shared" si="44"/>
        <v>Southampton</v>
      </c>
      <c r="R474">
        <f>Table1[[#This Row],[SibSp]]+Table1[[#This Row],[Parch]]</f>
        <v>3</v>
      </c>
      <c r="S474" s="2">
        <f ca="1">Table1[[#This Row],[Family_Members]]+RAND()-0.5</f>
        <v>2.583800952347608</v>
      </c>
    </row>
    <row r="475" spans="1:19" hidden="1" x14ac:dyDescent="0.25">
      <c r="A475">
        <v>474</v>
      </c>
      <c r="B475">
        <v>1</v>
      </c>
      <c r="C475" t="str">
        <f t="shared" si="40"/>
        <v>Survived</v>
      </c>
      <c r="D475">
        <v>2</v>
      </c>
      <c r="E475" t="str">
        <f t="shared" si="41"/>
        <v>Second</v>
      </c>
      <c r="F475" t="s">
        <v>683</v>
      </c>
      <c r="G475" t="s">
        <v>17</v>
      </c>
      <c r="H475">
        <v>23</v>
      </c>
      <c r="I475">
        <f t="shared" si="42"/>
        <v>23</v>
      </c>
      <c r="J475">
        <v>0</v>
      </c>
      <c r="K475">
        <v>0</v>
      </c>
      <c r="L475" t="s">
        <v>684</v>
      </c>
      <c r="M475">
        <v>13.791700000000001</v>
      </c>
      <c r="N475">
        <f t="shared" si="43"/>
        <v>13.791700000000001</v>
      </c>
      <c r="O475" t="s">
        <v>442</v>
      </c>
      <c r="P475" t="s">
        <v>20</v>
      </c>
      <c r="Q475" t="str">
        <f t="shared" si="44"/>
        <v>Cherbourg</v>
      </c>
      <c r="R475">
        <f>Table1[[#This Row],[SibSp]]+Table1[[#This Row],[Parch]]</f>
        <v>0</v>
      </c>
      <c r="S475" s="2">
        <f ca="1">Table1[[#This Row],[Family_Members]]+RAND()-0.5</f>
        <v>-0.45375791436198398</v>
      </c>
    </row>
    <row r="476" spans="1:19" x14ac:dyDescent="0.25">
      <c r="A476">
        <v>148</v>
      </c>
      <c r="B476">
        <v>0</v>
      </c>
      <c r="C476" t="str">
        <f t="shared" si="40"/>
        <v>Died</v>
      </c>
      <c r="D476">
        <v>3</v>
      </c>
      <c r="E476" t="str">
        <f t="shared" si="41"/>
        <v>Third</v>
      </c>
      <c r="F476" t="s">
        <v>230</v>
      </c>
      <c r="G476" t="s">
        <v>17</v>
      </c>
      <c r="H476">
        <v>9</v>
      </c>
      <c r="I476">
        <f t="shared" si="42"/>
        <v>9</v>
      </c>
      <c r="J476">
        <v>2</v>
      </c>
      <c r="K476">
        <v>2</v>
      </c>
      <c r="L476" t="s">
        <v>143</v>
      </c>
      <c r="M476">
        <v>34.375</v>
      </c>
      <c r="N476">
        <f t="shared" si="43"/>
        <v>34.375</v>
      </c>
      <c r="P476" t="s">
        <v>15</v>
      </c>
      <c r="Q476" t="str">
        <f t="shared" si="44"/>
        <v>Southampton</v>
      </c>
      <c r="R476">
        <f>Table1[[#This Row],[SibSp]]+Table1[[#This Row],[Parch]]</f>
        <v>4</v>
      </c>
      <c r="S476" s="2">
        <f ca="1">Table1[[#This Row],[Family_Members]]+RAND()-0.5</f>
        <v>3.5487274112535578</v>
      </c>
    </row>
    <row r="477" spans="1:19" hidden="1" x14ac:dyDescent="0.25">
      <c r="A477">
        <v>476</v>
      </c>
      <c r="B477">
        <v>0</v>
      </c>
      <c r="C477" t="str">
        <f t="shared" si="40"/>
        <v>Died</v>
      </c>
      <c r="D477">
        <v>1</v>
      </c>
      <c r="E477" t="str">
        <f t="shared" si="41"/>
        <v>First</v>
      </c>
      <c r="F477" t="s">
        <v>686</v>
      </c>
      <c r="G477" t="s">
        <v>13</v>
      </c>
      <c r="I477">
        <f t="shared" si="42"/>
        <v>29.69911764705882</v>
      </c>
      <c r="J477">
        <v>0</v>
      </c>
      <c r="K477">
        <v>0</v>
      </c>
      <c r="L477">
        <v>110465</v>
      </c>
      <c r="M477">
        <v>52</v>
      </c>
      <c r="N477">
        <f t="shared" si="43"/>
        <v>52</v>
      </c>
      <c r="O477" t="s">
        <v>687</v>
      </c>
      <c r="P477" t="s">
        <v>15</v>
      </c>
      <c r="Q477" t="str">
        <f t="shared" si="44"/>
        <v>Southampton</v>
      </c>
      <c r="R477">
        <f>Table1[[#This Row],[SibSp]]+Table1[[#This Row],[Parch]]</f>
        <v>0</v>
      </c>
      <c r="S477" s="2">
        <f ca="1">Table1[[#This Row],[Family_Members]]+RAND()-0.5</f>
        <v>0.12984335496713839</v>
      </c>
    </row>
    <row r="478" spans="1:19" hidden="1" x14ac:dyDescent="0.25">
      <c r="A478">
        <v>477</v>
      </c>
      <c r="B478">
        <v>0</v>
      </c>
      <c r="C478" t="str">
        <f t="shared" si="40"/>
        <v>Died</v>
      </c>
      <c r="D478">
        <v>2</v>
      </c>
      <c r="E478" t="str">
        <f t="shared" si="41"/>
        <v>Second</v>
      </c>
      <c r="F478" t="s">
        <v>688</v>
      </c>
      <c r="G478" t="s">
        <v>13</v>
      </c>
      <c r="H478">
        <v>34</v>
      </c>
      <c r="I478">
        <f t="shared" si="42"/>
        <v>34</v>
      </c>
      <c r="J478">
        <v>1</v>
      </c>
      <c r="K478">
        <v>0</v>
      </c>
      <c r="L478">
        <v>31027</v>
      </c>
      <c r="M478">
        <v>21</v>
      </c>
      <c r="N478">
        <f t="shared" si="43"/>
        <v>21</v>
      </c>
      <c r="P478" t="s">
        <v>15</v>
      </c>
      <c r="Q478" t="str">
        <f t="shared" si="44"/>
        <v>Southampton</v>
      </c>
      <c r="R478">
        <f>Table1[[#This Row],[SibSp]]+Table1[[#This Row],[Parch]]</f>
        <v>1</v>
      </c>
      <c r="S478" s="2">
        <f ca="1">Table1[[#This Row],[Family_Members]]+RAND()-0.5</f>
        <v>0.51067462400945063</v>
      </c>
    </row>
    <row r="479" spans="1:19" hidden="1" x14ac:dyDescent="0.25">
      <c r="A479">
        <v>478</v>
      </c>
      <c r="B479">
        <v>0</v>
      </c>
      <c r="C479" t="str">
        <f t="shared" si="40"/>
        <v>Died</v>
      </c>
      <c r="D479">
        <v>3</v>
      </c>
      <c r="E479" t="str">
        <f t="shared" si="41"/>
        <v>Third</v>
      </c>
      <c r="F479" t="s">
        <v>689</v>
      </c>
      <c r="G479" t="s">
        <v>13</v>
      </c>
      <c r="H479">
        <v>29</v>
      </c>
      <c r="I479">
        <f t="shared" si="42"/>
        <v>29</v>
      </c>
      <c r="J479">
        <v>1</v>
      </c>
      <c r="K479">
        <v>0</v>
      </c>
      <c r="L479">
        <v>3460</v>
      </c>
      <c r="M479">
        <v>7.0457999999999998</v>
      </c>
      <c r="N479">
        <f t="shared" si="43"/>
        <v>7.0457999999999998</v>
      </c>
      <c r="P479" t="s">
        <v>15</v>
      </c>
      <c r="Q479" t="str">
        <f t="shared" si="44"/>
        <v>Southampton</v>
      </c>
      <c r="R479">
        <f>Table1[[#This Row],[SibSp]]+Table1[[#This Row],[Parch]]</f>
        <v>1</v>
      </c>
      <c r="S479" s="2">
        <f ca="1">Table1[[#This Row],[Family_Members]]+RAND()-0.5</f>
        <v>0.94979458511697334</v>
      </c>
    </row>
    <row r="480" spans="1:19" hidden="1" x14ac:dyDescent="0.25">
      <c r="A480">
        <v>479</v>
      </c>
      <c r="B480">
        <v>0</v>
      </c>
      <c r="C480" t="str">
        <f t="shared" si="40"/>
        <v>Died</v>
      </c>
      <c r="D480">
        <v>3</v>
      </c>
      <c r="E480" t="str">
        <f t="shared" si="41"/>
        <v>Third</v>
      </c>
      <c r="F480" t="s">
        <v>690</v>
      </c>
      <c r="G480" t="s">
        <v>13</v>
      </c>
      <c r="H480">
        <v>22</v>
      </c>
      <c r="I480">
        <f t="shared" si="42"/>
        <v>22</v>
      </c>
      <c r="J480">
        <v>0</v>
      </c>
      <c r="K480">
        <v>0</v>
      </c>
      <c r="L480">
        <v>350060</v>
      </c>
      <c r="M480">
        <v>7.5208000000000004</v>
      </c>
      <c r="N480">
        <f t="shared" si="43"/>
        <v>7.5208000000000004</v>
      </c>
      <c r="P480" t="s">
        <v>15</v>
      </c>
      <c r="Q480" t="str">
        <f t="shared" si="44"/>
        <v>Southampton</v>
      </c>
      <c r="R480">
        <f>Table1[[#This Row],[SibSp]]+Table1[[#This Row],[Parch]]</f>
        <v>0</v>
      </c>
      <c r="S480" s="2">
        <f ca="1">Table1[[#This Row],[Family_Members]]+RAND()-0.5</f>
        <v>-0.28214508073964817</v>
      </c>
    </row>
    <row r="481" spans="1:19" x14ac:dyDescent="0.25">
      <c r="A481">
        <v>168</v>
      </c>
      <c r="B481">
        <v>0</v>
      </c>
      <c r="C481" t="str">
        <f t="shared" si="40"/>
        <v>Died</v>
      </c>
      <c r="D481">
        <v>3</v>
      </c>
      <c r="E481" t="str">
        <f t="shared" si="41"/>
        <v>Third</v>
      </c>
      <c r="F481" t="s">
        <v>261</v>
      </c>
      <c r="G481" t="s">
        <v>17</v>
      </c>
      <c r="H481">
        <v>45</v>
      </c>
      <c r="I481">
        <f t="shared" si="42"/>
        <v>45</v>
      </c>
      <c r="J481">
        <v>1</v>
      </c>
      <c r="K481">
        <v>4</v>
      </c>
      <c r="L481">
        <v>347088</v>
      </c>
      <c r="M481">
        <v>27.9</v>
      </c>
      <c r="N481">
        <f t="shared" si="43"/>
        <v>27.9</v>
      </c>
      <c r="P481" t="s">
        <v>15</v>
      </c>
      <c r="Q481" t="str">
        <f t="shared" si="44"/>
        <v>Southampton</v>
      </c>
      <c r="R481">
        <f>Table1[[#This Row],[SibSp]]+Table1[[#This Row],[Parch]]</f>
        <v>5</v>
      </c>
      <c r="S481" s="2">
        <f ca="1">Table1[[#This Row],[Family_Members]]+RAND()-0.5</f>
        <v>4.995392953300045</v>
      </c>
    </row>
    <row r="482" spans="1:19" hidden="1" x14ac:dyDescent="0.25">
      <c r="A482">
        <v>481</v>
      </c>
      <c r="B482">
        <v>0</v>
      </c>
      <c r="C482" t="str">
        <f t="shared" si="40"/>
        <v>Died</v>
      </c>
      <c r="D482">
        <v>3</v>
      </c>
      <c r="E482" t="str">
        <f t="shared" si="41"/>
        <v>Third</v>
      </c>
      <c r="F482" t="s">
        <v>692</v>
      </c>
      <c r="G482" t="s">
        <v>13</v>
      </c>
      <c r="H482">
        <v>9</v>
      </c>
      <c r="I482">
        <f t="shared" si="42"/>
        <v>9</v>
      </c>
      <c r="J482">
        <v>5</v>
      </c>
      <c r="K482">
        <v>2</v>
      </c>
      <c r="L482" t="s">
        <v>105</v>
      </c>
      <c r="M482">
        <v>46.9</v>
      </c>
      <c r="N482">
        <f t="shared" si="43"/>
        <v>46.9</v>
      </c>
      <c r="P482" t="s">
        <v>15</v>
      </c>
      <c r="Q482" t="str">
        <f t="shared" si="44"/>
        <v>Southampton</v>
      </c>
      <c r="R482">
        <f>Table1[[#This Row],[SibSp]]+Table1[[#This Row],[Parch]]</f>
        <v>7</v>
      </c>
      <c r="S482" s="2">
        <f ca="1">Table1[[#This Row],[Family_Members]]+RAND()-0.5</f>
        <v>7.3955678524503456</v>
      </c>
    </row>
    <row r="483" spans="1:19" hidden="1" x14ac:dyDescent="0.25">
      <c r="A483">
        <v>482</v>
      </c>
      <c r="B483">
        <v>0</v>
      </c>
      <c r="C483" t="str">
        <f t="shared" si="40"/>
        <v>Died</v>
      </c>
      <c r="D483">
        <v>2</v>
      </c>
      <c r="E483" t="str">
        <f t="shared" si="41"/>
        <v>Second</v>
      </c>
      <c r="F483" t="s">
        <v>693</v>
      </c>
      <c r="G483" t="s">
        <v>13</v>
      </c>
      <c r="I483">
        <f t="shared" si="42"/>
        <v>29.69911764705882</v>
      </c>
      <c r="J483">
        <v>0</v>
      </c>
      <c r="K483">
        <v>0</v>
      </c>
      <c r="L483">
        <v>239854</v>
      </c>
      <c r="M483">
        <v>0</v>
      </c>
      <c r="N483">
        <f t="shared" si="43"/>
        <v>0</v>
      </c>
      <c r="P483" t="s">
        <v>15</v>
      </c>
      <c r="Q483" t="str">
        <f t="shared" si="44"/>
        <v>Southampton</v>
      </c>
      <c r="R483">
        <f>Table1[[#This Row],[SibSp]]+Table1[[#This Row],[Parch]]</f>
        <v>0</v>
      </c>
      <c r="S483" s="2">
        <f ca="1">Table1[[#This Row],[Family_Members]]+RAND()-0.5</f>
        <v>-0.30828115757556807</v>
      </c>
    </row>
    <row r="484" spans="1:19" hidden="1" x14ac:dyDescent="0.25">
      <c r="A484">
        <v>483</v>
      </c>
      <c r="B484">
        <v>0</v>
      </c>
      <c r="C484" t="str">
        <f t="shared" si="40"/>
        <v>Died</v>
      </c>
      <c r="D484">
        <v>3</v>
      </c>
      <c r="E484" t="str">
        <f t="shared" si="41"/>
        <v>Third</v>
      </c>
      <c r="F484" t="s">
        <v>694</v>
      </c>
      <c r="G484" t="s">
        <v>13</v>
      </c>
      <c r="H484">
        <v>50</v>
      </c>
      <c r="I484">
        <f t="shared" si="42"/>
        <v>50</v>
      </c>
      <c r="J484">
        <v>0</v>
      </c>
      <c r="K484">
        <v>0</v>
      </c>
      <c r="L484" t="s">
        <v>695</v>
      </c>
      <c r="M484">
        <v>8.0500000000000007</v>
      </c>
      <c r="N484">
        <f t="shared" si="43"/>
        <v>8.0500000000000007</v>
      </c>
      <c r="P484" t="s">
        <v>15</v>
      </c>
      <c r="Q484" t="str">
        <f t="shared" si="44"/>
        <v>Southampton</v>
      </c>
      <c r="R484">
        <f>Table1[[#This Row],[SibSp]]+Table1[[#This Row],[Parch]]</f>
        <v>0</v>
      </c>
      <c r="S484" s="2">
        <f ca="1">Table1[[#This Row],[Family_Members]]+RAND()-0.5</f>
        <v>-0.34541224319628183</v>
      </c>
    </row>
    <row r="485" spans="1:19" x14ac:dyDescent="0.25">
      <c r="A485">
        <v>181</v>
      </c>
      <c r="B485">
        <v>0</v>
      </c>
      <c r="C485" t="str">
        <f t="shared" si="40"/>
        <v>Died</v>
      </c>
      <c r="D485">
        <v>3</v>
      </c>
      <c r="E485" t="str">
        <f t="shared" si="41"/>
        <v>Third</v>
      </c>
      <c r="F485" t="s">
        <v>281</v>
      </c>
      <c r="G485" t="s">
        <v>17</v>
      </c>
      <c r="I485">
        <f t="shared" si="42"/>
        <v>29.69911764705882</v>
      </c>
      <c r="J485">
        <v>8</v>
      </c>
      <c r="K485">
        <v>2</v>
      </c>
      <c r="L485" t="s">
        <v>251</v>
      </c>
      <c r="M485">
        <v>69.55</v>
      </c>
      <c r="N485">
        <f t="shared" si="43"/>
        <v>69.55</v>
      </c>
      <c r="P485" t="s">
        <v>15</v>
      </c>
      <c r="Q485" t="str">
        <f t="shared" si="44"/>
        <v>Southampton</v>
      </c>
      <c r="R485">
        <f>Table1[[#This Row],[SibSp]]+Table1[[#This Row],[Parch]]</f>
        <v>10</v>
      </c>
      <c r="S485" s="2">
        <f ca="1">Table1[[#This Row],[Family_Members]]+RAND()-0.5</f>
        <v>10.076234392873706</v>
      </c>
    </row>
    <row r="486" spans="1:19" hidden="1" x14ac:dyDescent="0.25">
      <c r="A486">
        <v>485</v>
      </c>
      <c r="B486">
        <v>1</v>
      </c>
      <c r="C486" t="str">
        <f t="shared" si="40"/>
        <v>Survived</v>
      </c>
      <c r="D486">
        <v>1</v>
      </c>
      <c r="E486" t="str">
        <f t="shared" si="41"/>
        <v>First</v>
      </c>
      <c r="F486" t="s">
        <v>697</v>
      </c>
      <c r="G486" t="s">
        <v>13</v>
      </c>
      <c r="H486">
        <v>25</v>
      </c>
      <c r="I486">
        <f t="shared" si="42"/>
        <v>25</v>
      </c>
      <c r="J486">
        <v>1</v>
      </c>
      <c r="K486">
        <v>0</v>
      </c>
      <c r="L486">
        <v>11967</v>
      </c>
      <c r="M486">
        <v>91.0792</v>
      </c>
      <c r="N486">
        <f t="shared" si="43"/>
        <v>91.0792</v>
      </c>
      <c r="O486" t="s">
        <v>439</v>
      </c>
      <c r="P486" t="s">
        <v>20</v>
      </c>
      <c r="Q486" t="str">
        <f t="shared" si="44"/>
        <v>Cherbourg</v>
      </c>
      <c r="R486">
        <f>Table1[[#This Row],[SibSp]]+Table1[[#This Row],[Parch]]</f>
        <v>1</v>
      </c>
      <c r="S486" s="2">
        <f ca="1">Table1[[#This Row],[Family_Members]]+RAND()-0.5</f>
        <v>0.96308349136529814</v>
      </c>
    </row>
    <row r="487" spans="1:19" x14ac:dyDescent="0.25">
      <c r="A487">
        <v>206</v>
      </c>
      <c r="B487">
        <v>0</v>
      </c>
      <c r="C487" t="str">
        <f t="shared" si="40"/>
        <v>Died</v>
      </c>
      <c r="D487">
        <v>3</v>
      </c>
      <c r="E487" t="str">
        <f t="shared" si="41"/>
        <v>Third</v>
      </c>
      <c r="F487" t="s">
        <v>313</v>
      </c>
      <c r="G487" t="s">
        <v>17</v>
      </c>
      <c r="H487">
        <v>2</v>
      </c>
      <c r="I487">
        <f t="shared" si="42"/>
        <v>2</v>
      </c>
      <c r="J487">
        <v>0</v>
      </c>
      <c r="K487">
        <v>1</v>
      </c>
      <c r="L487">
        <v>347054</v>
      </c>
      <c r="M487">
        <v>10.4625</v>
      </c>
      <c r="N487">
        <f t="shared" si="43"/>
        <v>10.4625</v>
      </c>
      <c r="O487" t="s">
        <v>35</v>
      </c>
      <c r="P487" t="s">
        <v>15</v>
      </c>
      <c r="Q487" t="str">
        <f t="shared" si="44"/>
        <v>Southampton</v>
      </c>
      <c r="R487">
        <f>Table1[[#This Row],[SibSp]]+Table1[[#This Row],[Parch]]</f>
        <v>1</v>
      </c>
      <c r="S487" s="2">
        <f ca="1">Table1[[#This Row],[Family_Members]]+RAND()-0.5</f>
        <v>0.56680188390653186</v>
      </c>
    </row>
    <row r="488" spans="1:19" hidden="1" x14ac:dyDescent="0.25">
      <c r="A488">
        <v>487</v>
      </c>
      <c r="B488">
        <v>1</v>
      </c>
      <c r="C488" t="str">
        <f t="shared" si="40"/>
        <v>Survived</v>
      </c>
      <c r="D488">
        <v>1</v>
      </c>
      <c r="E488" t="str">
        <f t="shared" si="41"/>
        <v>First</v>
      </c>
      <c r="F488" t="s">
        <v>699</v>
      </c>
      <c r="G488" t="s">
        <v>17</v>
      </c>
      <c r="H488">
        <v>35</v>
      </c>
      <c r="I488">
        <f t="shared" si="42"/>
        <v>35</v>
      </c>
      <c r="J488">
        <v>1</v>
      </c>
      <c r="K488">
        <v>0</v>
      </c>
      <c r="L488">
        <v>19943</v>
      </c>
      <c r="M488">
        <v>90</v>
      </c>
      <c r="N488">
        <f t="shared" si="43"/>
        <v>90</v>
      </c>
      <c r="O488" t="s">
        <v>342</v>
      </c>
      <c r="P488" t="s">
        <v>15</v>
      </c>
      <c r="Q488" t="str">
        <f t="shared" si="44"/>
        <v>Southampton</v>
      </c>
      <c r="R488">
        <f>Table1[[#This Row],[SibSp]]+Table1[[#This Row],[Parch]]</f>
        <v>1</v>
      </c>
      <c r="S488" s="2">
        <f ca="1">Table1[[#This Row],[Family_Members]]+RAND()-0.5</f>
        <v>0.58970242778544746</v>
      </c>
    </row>
    <row r="489" spans="1:19" hidden="1" x14ac:dyDescent="0.25">
      <c r="A489">
        <v>488</v>
      </c>
      <c r="B489">
        <v>0</v>
      </c>
      <c r="C489" t="str">
        <f t="shared" si="40"/>
        <v>Died</v>
      </c>
      <c r="D489">
        <v>1</v>
      </c>
      <c r="E489" t="str">
        <f t="shared" si="41"/>
        <v>First</v>
      </c>
      <c r="F489" t="s">
        <v>700</v>
      </c>
      <c r="G489" t="s">
        <v>13</v>
      </c>
      <c r="H489">
        <v>58</v>
      </c>
      <c r="I489">
        <f t="shared" si="42"/>
        <v>58</v>
      </c>
      <c r="J489">
        <v>0</v>
      </c>
      <c r="K489">
        <v>0</v>
      </c>
      <c r="L489">
        <v>11771</v>
      </c>
      <c r="M489">
        <v>29.7</v>
      </c>
      <c r="N489">
        <f t="shared" si="43"/>
        <v>29.7</v>
      </c>
      <c r="O489" t="s">
        <v>701</v>
      </c>
      <c r="P489" t="s">
        <v>20</v>
      </c>
      <c r="Q489" t="str">
        <f t="shared" si="44"/>
        <v>Cherbourg</v>
      </c>
      <c r="R489">
        <f>Table1[[#This Row],[SibSp]]+Table1[[#This Row],[Parch]]</f>
        <v>0</v>
      </c>
      <c r="S489" s="2">
        <f ca="1">Table1[[#This Row],[Family_Members]]+RAND()-0.5</f>
        <v>0.15673997135976325</v>
      </c>
    </row>
    <row r="490" spans="1:19" hidden="1" x14ac:dyDescent="0.25">
      <c r="A490">
        <v>489</v>
      </c>
      <c r="B490">
        <v>0</v>
      </c>
      <c r="C490" t="str">
        <f t="shared" si="40"/>
        <v>Died</v>
      </c>
      <c r="D490">
        <v>3</v>
      </c>
      <c r="E490" t="str">
        <f t="shared" si="41"/>
        <v>Third</v>
      </c>
      <c r="F490" t="s">
        <v>702</v>
      </c>
      <c r="G490" t="s">
        <v>13</v>
      </c>
      <c r="H490">
        <v>30</v>
      </c>
      <c r="I490">
        <f t="shared" si="42"/>
        <v>30</v>
      </c>
      <c r="J490">
        <v>0</v>
      </c>
      <c r="K490">
        <v>0</v>
      </c>
      <c r="L490" t="s">
        <v>703</v>
      </c>
      <c r="M490">
        <v>8.0500000000000007</v>
      </c>
      <c r="N490">
        <f t="shared" si="43"/>
        <v>8.0500000000000007</v>
      </c>
      <c r="P490" t="s">
        <v>15</v>
      </c>
      <c r="Q490" t="str">
        <f t="shared" si="44"/>
        <v>Southampton</v>
      </c>
      <c r="R490">
        <f>Table1[[#This Row],[SibSp]]+Table1[[#This Row],[Parch]]</f>
        <v>0</v>
      </c>
      <c r="S490" s="2">
        <f ca="1">Table1[[#This Row],[Family_Members]]+RAND()-0.5</f>
        <v>-0.46760790826533338</v>
      </c>
    </row>
    <row r="491" spans="1:19" hidden="1" x14ac:dyDescent="0.25">
      <c r="A491">
        <v>490</v>
      </c>
      <c r="B491">
        <v>1</v>
      </c>
      <c r="C491" t="str">
        <f t="shared" si="40"/>
        <v>Survived</v>
      </c>
      <c r="D491">
        <v>3</v>
      </c>
      <c r="E491" t="str">
        <f t="shared" si="41"/>
        <v>Third</v>
      </c>
      <c r="F491" t="s">
        <v>704</v>
      </c>
      <c r="G491" t="s">
        <v>13</v>
      </c>
      <c r="H491">
        <v>9</v>
      </c>
      <c r="I491">
        <f t="shared" si="42"/>
        <v>9</v>
      </c>
      <c r="J491">
        <v>1</v>
      </c>
      <c r="K491">
        <v>1</v>
      </c>
      <c r="L491" t="s">
        <v>522</v>
      </c>
      <c r="M491">
        <v>15.9</v>
      </c>
      <c r="N491">
        <f t="shared" si="43"/>
        <v>15.9</v>
      </c>
      <c r="P491" t="s">
        <v>15</v>
      </c>
      <c r="Q491" t="str">
        <f t="shared" si="44"/>
        <v>Southampton</v>
      </c>
      <c r="R491">
        <f>Table1[[#This Row],[SibSp]]+Table1[[#This Row],[Parch]]</f>
        <v>2</v>
      </c>
      <c r="S491" s="2">
        <f ca="1">Table1[[#This Row],[Family_Members]]+RAND()-0.5</f>
        <v>2.0906634305128007</v>
      </c>
    </row>
    <row r="492" spans="1:19" hidden="1" x14ac:dyDescent="0.25">
      <c r="A492">
        <v>491</v>
      </c>
      <c r="B492">
        <v>0</v>
      </c>
      <c r="C492" t="str">
        <f t="shared" si="40"/>
        <v>Died</v>
      </c>
      <c r="D492">
        <v>3</v>
      </c>
      <c r="E492" t="str">
        <f t="shared" si="41"/>
        <v>Third</v>
      </c>
      <c r="F492" t="s">
        <v>705</v>
      </c>
      <c r="G492" t="s">
        <v>13</v>
      </c>
      <c r="I492">
        <f t="shared" si="42"/>
        <v>29.69911764705882</v>
      </c>
      <c r="J492">
        <v>1</v>
      </c>
      <c r="K492">
        <v>0</v>
      </c>
      <c r="L492">
        <v>65304</v>
      </c>
      <c r="M492">
        <v>19.966699999999999</v>
      </c>
      <c r="N492">
        <f t="shared" si="43"/>
        <v>19.966699999999999</v>
      </c>
      <c r="P492" t="s">
        <v>15</v>
      </c>
      <c r="Q492" t="str">
        <f t="shared" si="44"/>
        <v>Southampton</v>
      </c>
      <c r="R492">
        <f>Table1[[#This Row],[SibSp]]+Table1[[#This Row],[Parch]]</f>
        <v>1</v>
      </c>
      <c r="S492" s="2">
        <f ca="1">Table1[[#This Row],[Family_Members]]+RAND()-0.5</f>
        <v>0.58609043750566459</v>
      </c>
    </row>
    <row r="493" spans="1:19" hidden="1" x14ac:dyDescent="0.25">
      <c r="A493">
        <v>492</v>
      </c>
      <c r="B493">
        <v>0</v>
      </c>
      <c r="C493" t="str">
        <f t="shared" si="40"/>
        <v>Died</v>
      </c>
      <c r="D493">
        <v>3</v>
      </c>
      <c r="E493" t="str">
        <f t="shared" si="41"/>
        <v>Third</v>
      </c>
      <c r="F493" t="s">
        <v>706</v>
      </c>
      <c r="G493" t="s">
        <v>13</v>
      </c>
      <c r="H493">
        <v>21</v>
      </c>
      <c r="I493">
        <f t="shared" si="42"/>
        <v>21</v>
      </c>
      <c r="J493">
        <v>0</v>
      </c>
      <c r="K493">
        <v>0</v>
      </c>
      <c r="L493" t="s">
        <v>707</v>
      </c>
      <c r="M493">
        <v>7.25</v>
      </c>
      <c r="N493">
        <f t="shared" si="43"/>
        <v>7.25</v>
      </c>
      <c r="P493" t="s">
        <v>15</v>
      </c>
      <c r="Q493" t="str">
        <f t="shared" si="44"/>
        <v>Southampton</v>
      </c>
      <c r="R493">
        <f>Table1[[#This Row],[SibSp]]+Table1[[#This Row],[Parch]]</f>
        <v>0</v>
      </c>
      <c r="S493" s="2">
        <f ca="1">Table1[[#This Row],[Family_Members]]+RAND()-0.5</f>
        <v>-0.2690752843152</v>
      </c>
    </row>
    <row r="494" spans="1:19" hidden="1" x14ac:dyDescent="0.25">
      <c r="A494">
        <v>493</v>
      </c>
      <c r="B494">
        <v>0</v>
      </c>
      <c r="C494" t="str">
        <f t="shared" si="40"/>
        <v>Died</v>
      </c>
      <c r="D494">
        <v>1</v>
      </c>
      <c r="E494" t="str">
        <f t="shared" si="41"/>
        <v>First</v>
      </c>
      <c r="F494" t="s">
        <v>708</v>
      </c>
      <c r="G494" t="s">
        <v>13</v>
      </c>
      <c r="H494">
        <v>55</v>
      </c>
      <c r="I494">
        <f t="shared" si="42"/>
        <v>55</v>
      </c>
      <c r="J494">
        <v>0</v>
      </c>
      <c r="K494">
        <v>0</v>
      </c>
      <c r="L494">
        <v>113787</v>
      </c>
      <c r="M494">
        <v>30.5</v>
      </c>
      <c r="N494">
        <f t="shared" si="43"/>
        <v>30.5</v>
      </c>
      <c r="O494" t="s">
        <v>709</v>
      </c>
      <c r="P494" t="s">
        <v>15</v>
      </c>
      <c r="Q494" t="str">
        <f t="shared" si="44"/>
        <v>Southampton</v>
      </c>
      <c r="R494">
        <f>Table1[[#This Row],[SibSp]]+Table1[[#This Row],[Parch]]</f>
        <v>0</v>
      </c>
      <c r="S494" s="2">
        <f ca="1">Table1[[#This Row],[Family_Members]]+RAND()-0.5</f>
        <v>-0.33830534538213963</v>
      </c>
    </row>
    <row r="495" spans="1:19" hidden="1" x14ac:dyDescent="0.25">
      <c r="A495">
        <v>494</v>
      </c>
      <c r="B495">
        <v>0</v>
      </c>
      <c r="C495" t="str">
        <f t="shared" si="40"/>
        <v>Died</v>
      </c>
      <c r="D495">
        <v>1</v>
      </c>
      <c r="E495" t="str">
        <f t="shared" si="41"/>
        <v>First</v>
      </c>
      <c r="F495" t="s">
        <v>710</v>
      </c>
      <c r="G495" t="s">
        <v>13</v>
      </c>
      <c r="H495">
        <v>71</v>
      </c>
      <c r="I495">
        <f t="shared" si="42"/>
        <v>71</v>
      </c>
      <c r="J495">
        <v>0</v>
      </c>
      <c r="K495">
        <v>0</v>
      </c>
      <c r="L495" t="s">
        <v>711</v>
      </c>
      <c r="M495">
        <v>49.504199999999997</v>
      </c>
      <c r="N495">
        <f t="shared" si="43"/>
        <v>49.504199999999997</v>
      </c>
      <c r="P495" t="s">
        <v>20</v>
      </c>
      <c r="Q495" t="str">
        <f t="shared" si="44"/>
        <v>Cherbourg</v>
      </c>
      <c r="R495">
        <f>Table1[[#This Row],[SibSp]]+Table1[[#This Row],[Parch]]</f>
        <v>0</v>
      </c>
      <c r="S495" s="2">
        <f ca="1">Table1[[#This Row],[Family_Members]]+RAND()-0.5</f>
        <v>0.20823378577880058</v>
      </c>
    </row>
    <row r="496" spans="1:19" hidden="1" x14ac:dyDescent="0.25">
      <c r="A496">
        <v>495</v>
      </c>
      <c r="B496">
        <v>0</v>
      </c>
      <c r="C496" t="str">
        <f t="shared" si="40"/>
        <v>Died</v>
      </c>
      <c r="D496">
        <v>3</v>
      </c>
      <c r="E496" t="str">
        <f t="shared" si="41"/>
        <v>Third</v>
      </c>
      <c r="F496" t="s">
        <v>712</v>
      </c>
      <c r="G496" t="s">
        <v>13</v>
      </c>
      <c r="H496">
        <v>21</v>
      </c>
      <c r="I496">
        <f t="shared" si="42"/>
        <v>21</v>
      </c>
      <c r="J496">
        <v>0</v>
      </c>
      <c r="K496">
        <v>0</v>
      </c>
      <c r="L496" t="s">
        <v>713</v>
      </c>
      <c r="M496">
        <v>8.0500000000000007</v>
      </c>
      <c r="N496">
        <f t="shared" si="43"/>
        <v>8.0500000000000007</v>
      </c>
      <c r="P496" t="s">
        <v>15</v>
      </c>
      <c r="Q496" t="str">
        <f t="shared" si="44"/>
        <v>Southampton</v>
      </c>
      <c r="R496">
        <f>Table1[[#This Row],[SibSp]]+Table1[[#This Row],[Parch]]</f>
        <v>0</v>
      </c>
      <c r="S496" s="2">
        <f ca="1">Table1[[#This Row],[Family_Members]]+RAND()-0.5</f>
        <v>-5.9880502517460021E-2</v>
      </c>
    </row>
    <row r="497" spans="1:19" hidden="1" x14ac:dyDescent="0.25">
      <c r="A497">
        <v>496</v>
      </c>
      <c r="B497">
        <v>0</v>
      </c>
      <c r="C497" t="str">
        <f t="shared" si="40"/>
        <v>Died</v>
      </c>
      <c r="D497">
        <v>3</v>
      </c>
      <c r="E497" t="str">
        <f t="shared" si="41"/>
        <v>Third</v>
      </c>
      <c r="F497" t="s">
        <v>714</v>
      </c>
      <c r="G497" t="s">
        <v>13</v>
      </c>
      <c r="I497">
        <f t="shared" si="42"/>
        <v>29.69911764705882</v>
      </c>
      <c r="J497">
        <v>0</v>
      </c>
      <c r="K497">
        <v>0</v>
      </c>
      <c r="L497">
        <v>2627</v>
      </c>
      <c r="M497">
        <v>14.458299999999999</v>
      </c>
      <c r="N497">
        <f t="shared" si="43"/>
        <v>14.458299999999999</v>
      </c>
      <c r="P497" t="s">
        <v>20</v>
      </c>
      <c r="Q497" t="str">
        <f t="shared" si="44"/>
        <v>Cherbourg</v>
      </c>
      <c r="R497">
        <f>Table1[[#This Row],[SibSp]]+Table1[[#This Row],[Parch]]</f>
        <v>0</v>
      </c>
      <c r="S497" s="2">
        <f ca="1">Table1[[#This Row],[Family_Members]]+RAND()-0.5</f>
        <v>-0.49844478981004559</v>
      </c>
    </row>
    <row r="498" spans="1:19" hidden="1" x14ac:dyDescent="0.25">
      <c r="A498">
        <v>497</v>
      </c>
      <c r="B498">
        <v>1</v>
      </c>
      <c r="C498" t="str">
        <f t="shared" si="40"/>
        <v>Survived</v>
      </c>
      <c r="D498">
        <v>1</v>
      </c>
      <c r="E498" t="str">
        <f t="shared" si="41"/>
        <v>First</v>
      </c>
      <c r="F498" t="s">
        <v>715</v>
      </c>
      <c r="G498" t="s">
        <v>17</v>
      </c>
      <c r="H498">
        <v>54</v>
      </c>
      <c r="I498">
        <f t="shared" si="42"/>
        <v>54</v>
      </c>
      <c r="J498">
        <v>1</v>
      </c>
      <c r="K498">
        <v>0</v>
      </c>
      <c r="L498">
        <v>36947</v>
      </c>
      <c r="M498">
        <v>78.2667</v>
      </c>
      <c r="N498">
        <f t="shared" si="43"/>
        <v>78.2667</v>
      </c>
      <c r="O498" t="s">
        <v>716</v>
      </c>
      <c r="P498" t="s">
        <v>20</v>
      </c>
      <c r="Q498" t="str">
        <f t="shared" si="44"/>
        <v>Cherbourg</v>
      </c>
      <c r="R498">
        <f>Table1[[#This Row],[SibSp]]+Table1[[#This Row],[Parch]]</f>
        <v>1</v>
      </c>
      <c r="S498" s="2">
        <f ca="1">Table1[[#This Row],[Family_Members]]+RAND()-0.5</f>
        <v>0.96575695823186747</v>
      </c>
    </row>
    <row r="499" spans="1:19" hidden="1" x14ac:dyDescent="0.25">
      <c r="A499">
        <v>498</v>
      </c>
      <c r="B499">
        <v>0</v>
      </c>
      <c r="C499" t="str">
        <f t="shared" si="40"/>
        <v>Died</v>
      </c>
      <c r="D499">
        <v>3</v>
      </c>
      <c r="E499" t="str">
        <f t="shared" si="41"/>
        <v>Third</v>
      </c>
      <c r="F499" t="s">
        <v>717</v>
      </c>
      <c r="G499" t="s">
        <v>13</v>
      </c>
      <c r="I499">
        <f t="shared" si="42"/>
        <v>29.69911764705882</v>
      </c>
      <c r="J499">
        <v>0</v>
      </c>
      <c r="K499">
        <v>0</v>
      </c>
      <c r="L499" t="s">
        <v>718</v>
      </c>
      <c r="M499">
        <v>15.1</v>
      </c>
      <c r="N499">
        <f t="shared" si="43"/>
        <v>15.1</v>
      </c>
      <c r="P499" t="s">
        <v>15</v>
      </c>
      <c r="Q499" t="str">
        <f t="shared" si="44"/>
        <v>Southampton</v>
      </c>
      <c r="R499">
        <f>Table1[[#This Row],[SibSp]]+Table1[[#This Row],[Parch]]</f>
        <v>0</v>
      </c>
      <c r="S499" s="2">
        <f ca="1">Table1[[#This Row],[Family_Members]]+RAND()-0.5</f>
        <v>-0.39387816315076229</v>
      </c>
    </row>
    <row r="500" spans="1:19" hidden="1" x14ac:dyDescent="0.25">
      <c r="A500">
        <v>499</v>
      </c>
      <c r="B500">
        <v>0</v>
      </c>
      <c r="C500" t="str">
        <f t="shared" si="40"/>
        <v>Died</v>
      </c>
      <c r="D500">
        <v>1</v>
      </c>
      <c r="E500" t="str">
        <f t="shared" si="41"/>
        <v>First</v>
      </c>
      <c r="F500" t="s">
        <v>719</v>
      </c>
      <c r="G500" t="s">
        <v>17</v>
      </c>
      <c r="H500">
        <v>25</v>
      </c>
      <c r="I500">
        <f t="shared" si="42"/>
        <v>25</v>
      </c>
      <c r="J500">
        <v>1</v>
      </c>
      <c r="K500">
        <v>2</v>
      </c>
      <c r="L500">
        <v>113781</v>
      </c>
      <c r="M500">
        <v>151.55000000000001</v>
      </c>
      <c r="N500">
        <f t="shared" si="43"/>
        <v>151.55000000000001</v>
      </c>
      <c r="O500" t="s">
        <v>449</v>
      </c>
      <c r="P500" t="s">
        <v>15</v>
      </c>
      <c r="Q500" t="str">
        <f t="shared" si="44"/>
        <v>Southampton</v>
      </c>
      <c r="R500">
        <f>Table1[[#This Row],[SibSp]]+Table1[[#This Row],[Parch]]</f>
        <v>3</v>
      </c>
      <c r="S500" s="2">
        <f ca="1">Table1[[#This Row],[Family_Members]]+RAND()-0.5</f>
        <v>3.1717787786426666</v>
      </c>
    </row>
    <row r="501" spans="1:19" hidden="1" x14ac:dyDescent="0.25">
      <c r="A501">
        <v>500</v>
      </c>
      <c r="B501">
        <v>0</v>
      </c>
      <c r="C501" t="str">
        <f t="shared" si="40"/>
        <v>Died</v>
      </c>
      <c r="D501">
        <v>3</v>
      </c>
      <c r="E501" t="str">
        <f t="shared" si="41"/>
        <v>Third</v>
      </c>
      <c r="F501" t="s">
        <v>720</v>
      </c>
      <c r="G501" t="s">
        <v>13</v>
      </c>
      <c r="H501">
        <v>24</v>
      </c>
      <c r="I501">
        <f t="shared" si="42"/>
        <v>24</v>
      </c>
      <c r="J501">
        <v>0</v>
      </c>
      <c r="K501">
        <v>0</v>
      </c>
      <c r="L501">
        <v>350035</v>
      </c>
      <c r="M501">
        <v>7.7957999999999998</v>
      </c>
      <c r="N501">
        <f t="shared" si="43"/>
        <v>7.7957999999999998</v>
      </c>
      <c r="P501" t="s">
        <v>15</v>
      </c>
      <c r="Q501" t="str">
        <f t="shared" si="44"/>
        <v>Southampton</v>
      </c>
      <c r="R501">
        <f>Table1[[#This Row],[SibSp]]+Table1[[#This Row],[Parch]]</f>
        <v>0</v>
      </c>
      <c r="S501" s="2">
        <f ca="1">Table1[[#This Row],[Family_Members]]+RAND()-0.5</f>
        <v>-1.5745512724833266E-2</v>
      </c>
    </row>
    <row r="502" spans="1:19" hidden="1" x14ac:dyDescent="0.25">
      <c r="A502">
        <v>501</v>
      </c>
      <c r="B502">
        <v>0</v>
      </c>
      <c r="C502" t="str">
        <f t="shared" si="40"/>
        <v>Died</v>
      </c>
      <c r="D502">
        <v>3</v>
      </c>
      <c r="E502" t="str">
        <f t="shared" si="41"/>
        <v>Third</v>
      </c>
      <c r="F502" t="s">
        <v>721</v>
      </c>
      <c r="G502" t="s">
        <v>13</v>
      </c>
      <c r="H502">
        <v>17</v>
      </c>
      <c r="I502">
        <f t="shared" si="42"/>
        <v>17</v>
      </c>
      <c r="J502">
        <v>0</v>
      </c>
      <c r="K502">
        <v>0</v>
      </c>
      <c r="L502">
        <v>315086</v>
      </c>
      <c r="M502">
        <v>8.6624999999999996</v>
      </c>
      <c r="N502">
        <f t="shared" si="43"/>
        <v>8.6624999999999996</v>
      </c>
      <c r="P502" t="s">
        <v>15</v>
      </c>
      <c r="Q502" t="str">
        <f t="shared" si="44"/>
        <v>Southampton</v>
      </c>
      <c r="R502">
        <f>Table1[[#This Row],[SibSp]]+Table1[[#This Row],[Parch]]</f>
        <v>0</v>
      </c>
      <c r="S502" s="2">
        <f ca="1">Table1[[#This Row],[Family_Members]]+RAND()-0.5</f>
        <v>-1.1765533886631485E-2</v>
      </c>
    </row>
    <row r="503" spans="1:19" x14ac:dyDescent="0.25">
      <c r="A503">
        <v>230</v>
      </c>
      <c r="B503">
        <v>0</v>
      </c>
      <c r="C503" t="str">
        <f t="shared" si="40"/>
        <v>Died</v>
      </c>
      <c r="D503">
        <v>3</v>
      </c>
      <c r="E503" t="str">
        <f t="shared" si="41"/>
        <v>Third</v>
      </c>
      <c r="F503" t="s">
        <v>350</v>
      </c>
      <c r="G503" t="s">
        <v>17</v>
      </c>
      <c r="I503">
        <f t="shared" si="42"/>
        <v>29.69911764705882</v>
      </c>
      <c r="J503">
        <v>3</v>
      </c>
      <c r="K503">
        <v>1</v>
      </c>
      <c r="L503">
        <v>4133</v>
      </c>
      <c r="M503">
        <v>25.466699999999999</v>
      </c>
      <c r="N503">
        <f t="shared" si="43"/>
        <v>25.466699999999999</v>
      </c>
      <c r="P503" t="s">
        <v>15</v>
      </c>
      <c r="Q503" t="str">
        <f t="shared" si="44"/>
        <v>Southampton</v>
      </c>
      <c r="R503">
        <f>Table1[[#This Row],[SibSp]]+Table1[[#This Row],[Parch]]</f>
        <v>4</v>
      </c>
      <c r="S503" s="2">
        <f ca="1">Table1[[#This Row],[Family_Members]]+RAND()-0.5</f>
        <v>3.7892288233769227</v>
      </c>
    </row>
    <row r="504" spans="1:19" x14ac:dyDescent="0.25">
      <c r="A504">
        <v>236</v>
      </c>
      <c r="B504">
        <v>0</v>
      </c>
      <c r="C504" t="str">
        <f t="shared" si="40"/>
        <v>Died</v>
      </c>
      <c r="D504">
        <v>3</v>
      </c>
      <c r="E504" t="str">
        <f t="shared" si="41"/>
        <v>Third</v>
      </c>
      <c r="F504" t="s">
        <v>357</v>
      </c>
      <c r="G504" t="s">
        <v>17</v>
      </c>
      <c r="I504">
        <f t="shared" si="42"/>
        <v>29.69911764705882</v>
      </c>
      <c r="J504">
        <v>0</v>
      </c>
      <c r="K504">
        <v>0</v>
      </c>
      <c r="L504" t="s">
        <v>358</v>
      </c>
      <c r="M504">
        <v>7.55</v>
      </c>
      <c r="N504">
        <f t="shared" si="43"/>
        <v>7.55</v>
      </c>
      <c r="P504" t="s">
        <v>15</v>
      </c>
      <c r="Q504" t="str">
        <f t="shared" si="44"/>
        <v>Southampton</v>
      </c>
      <c r="R504">
        <f>Table1[[#This Row],[SibSp]]+Table1[[#This Row],[Parch]]</f>
        <v>0</v>
      </c>
      <c r="S504" s="2">
        <f ca="1">Table1[[#This Row],[Family_Members]]+RAND()-0.5</f>
        <v>0.22986030233766475</v>
      </c>
    </row>
    <row r="505" spans="1:19" x14ac:dyDescent="0.25">
      <c r="A505">
        <v>241</v>
      </c>
      <c r="B505">
        <v>0</v>
      </c>
      <c r="C505" t="str">
        <f t="shared" si="40"/>
        <v>Died</v>
      </c>
      <c r="D505">
        <v>3</v>
      </c>
      <c r="E505" t="str">
        <f t="shared" si="41"/>
        <v>Third</v>
      </c>
      <c r="F505" t="s">
        <v>365</v>
      </c>
      <c r="G505" t="s">
        <v>17</v>
      </c>
      <c r="I505">
        <f t="shared" si="42"/>
        <v>29.69911764705882</v>
      </c>
      <c r="J505">
        <v>1</v>
      </c>
      <c r="K505">
        <v>0</v>
      </c>
      <c r="L505">
        <v>2665</v>
      </c>
      <c r="M505">
        <v>14.4542</v>
      </c>
      <c r="N505">
        <f t="shared" si="43"/>
        <v>14.4542</v>
      </c>
      <c r="P505" t="s">
        <v>20</v>
      </c>
      <c r="Q505" t="str">
        <f t="shared" si="44"/>
        <v>Cherbourg</v>
      </c>
      <c r="R505">
        <f>Table1[[#This Row],[SibSp]]+Table1[[#This Row],[Parch]]</f>
        <v>1</v>
      </c>
      <c r="S505" s="2">
        <f ca="1">Table1[[#This Row],[Family_Members]]+RAND()-0.5</f>
        <v>1.058235499796621</v>
      </c>
    </row>
    <row r="506" spans="1:19" hidden="1" x14ac:dyDescent="0.25">
      <c r="A506">
        <v>505</v>
      </c>
      <c r="B506">
        <v>1</v>
      </c>
      <c r="C506" t="str">
        <f t="shared" si="40"/>
        <v>Survived</v>
      </c>
      <c r="D506">
        <v>1</v>
      </c>
      <c r="E506" t="str">
        <f t="shared" si="41"/>
        <v>First</v>
      </c>
      <c r="F506" t="s">
        <v>725</v>
      </c>
      <c r="G506" t="s">
        <v>17</v>
      </c>
      <c r="H506">
        <v>16</v>
      </c>
      <c r="I506">
        <f t="shared" si="42"/>
        <v>16</v>
      </c>
      <c r="J506">
        <v>0</v>
      </c>
      <c r="K506">
        <v>0</v>
      </c>
      <c r="L506">
        <v>110152</v>
      </c>
      <c r="M506">
        <v>86.5</v>
      </c>
      <c r="N506">
        <f t="shared" si="43"/>
        <v>86.5</v>
      </c>
      <c r="O506" t="s">
        <v>726</v>
      </c>
      <c r="P506" t="s">
        <v>15</v>
      </c>
      <c r="Q506" t="str">
        <f t="shared" si="44"/>
        <v>Southampton</v>
      </c>
      <c r="R506">
        <f>Table1[[#This Row],[SibSp]]+Table1[[#This Row],[Parch]]</f>
        <v>0</v>
      </c>
      <c r="S506" s="2">
        <f ca="1">Table1[[#This Row],[Family_Members]]+RAND()-0.5</f>
        <v>-9.1717941496898714E-2</v>
      </c>
    </row>
    <row r="507" spans="1:19" hidden="1" x14ac:dyDescent="0.25">
      <c r="A507">
        <v>506</v>
      </c>
      <c r="B507">
        <v>0</v>
      </c>
      <c r="C507" t="str">
        <f t="shared" si="40"/>
        <v>Died</v>
      </c>
      <c r="D507">
        <v>1</v>
      </c>
      <c r="E507" t="str">
        <f t="shared" si="41"/>
        <v>First</v>
      </c>
      <c r="F507" t="s">
        <v>727</v>
      </c>
      <c r="G507" t="s">
        <v>13</v>
      </c>
      <c r="H507">
        <v>18</v>
      </c>
      <c r="I507">
        <f t="shared" si="42"/>
        <v>18</v>
      </c>
      <c r="J507">
        <v>1</v>
      </c>
      <c r="K507">
        <v>0</v>
      </c>
      <c r="L507" t="s">
        <v>462</v>
      </c>
      <c r="M507">
        <v>108.9</v>
      </c>
      <c r="N507">
        <f t="shared" si="43"/>
        <v>108.9</v>
      </c>
      <c r="O507" t="s">
        <v>463</v>
      </c>
      <c r="P507" t="s">
        <v>20</v>
      </c>
      <c r="Q507" t="str">
        <f t="shared" si="44"/>
        <v>Cherbourg</v>
      </c>
      <c r="R507">
        <f>Table1[[#This Row],[SibSp]]+Table1[[#This Row],[Parch]]</f>
        <v>1</v>
      </c>
      <c r="S507" s="2">
        <f ca="1">Table1[[#This Row],[Family_Members]]+RAND()-0.5</f>
        <v>0.52329874875423599</v>
      </c>
    </row>
    <row r="508" spans="1:19" hidden="1" x14ac:dyDescent="0.25">
      <c r="A508">
        <v>507</v>
      </c>
      <c r="B508">
        <v>1</v>
      </c>
      <c r="C508" t="str">
        <f t="shared" si="40"/>
        <v>Survived</v>
      </c>
      <c r="D508">
        <v>2</v>
      </c>
      <c r="E508" t="str">
        <f t="shared" si="41"/>
        <v>Second</v>
      </c>
      <c r="F508" t="s">
        <v>728</v>
      </c>
      <c r="G508" t="s">
        <v>17</v>
      </c>
      <c r="H508">
        <v>33</v>
      </c>
      <c r="I508">
        <f t="shared" si="42"/>
        <v>33</v>
      </c>
      <c r="J508">
        <v>0</v>
      </c>
      <c r="K508">
        <v>2</v>
      </c>
      <c r="L508">
        <v>26360</v>
      </c>
      <c r="M508">
        <v>26</v>
      </c>
      <c r="N508">
        <f t="shared" si="43"/>
        <v>26</v>
      </c>
      <c r="P508" t="s">
        <v>15</v>
      </c>
      <c r="Q508" t="str">
        <f t="shared" si="44"/>
        <v>Southampton</v>
      </c>
      <c r="R508">
        <f>Table1[[#This Row],[SibSp]]+Table1[[#This Row],[Parch]]</f>
        <v>2</v>
      </c>
      <c r="S508" s="2">
        <f ca="1">Table1[[#This Row],[Family_Members]]+RAND()-0.5</f>
        <v>2.303723936909372</v>
      </c>
    </row>
    <row r="509" spans="1:19" hidden="1" x14ac:dyDescent="0.25">
      <c r="A509">
        <v>508</v>
      </c>
      <c r="B509">
        <v>1</v>
      </c>
      <c r="C509" t="str">
        <f t="shared" si="40"/>
        <v>Survived</v>
      </c>
      <c r="D509">
        <v>1</v>
      </c>
      <c r="E509" t="str">
        <f t="shared" si="41"/>
        <v>First</v>
      </c>
      <c r="F509" t="s">
        <v>729</v>
      </c>
      <c r="G509" t="s">
        <v>13</v>
      </c>
      <c r="I509">
        <f t="shared" si="42"/>
        <v>29.69911764705882</v>
      </c>
      <c r="J509">
        <v>0</v>
      </c>
      <c r="K509">
        <v>0</v>
      </c>
      <c r="L509">
        <v>111427</v>
      </c>
      <c r="M509">
        <v>26.55</v>
      </c>
      <c r="N509">
        <f t="shared" si="43"/>
        <v>26.55</v>
      </c>
      <c r="P509" t="s">
        <v>15</v>
      </c>
      <c r="Q509" t="str">
        <f t="shared" si="44"/>
        <v>Southampton</v>
      </c>
      <c r="R509">
        <f>Table1[[#This Row],[SibSp]]+Table1[[#This Row],[Parch]]</f>
        <v>0</v>
      </c>
      <c r="S509" s="2">
        <f ca="1">Table1[[#This Row],[Family_Members]]+RAND()-0.5</f>
        <v>-0.21103900344284598</v>
      </c>
    </row>
    <row r="510" spans="1:19" hidden="1" x14ac:dyDescent="0.25">
      <c r="A510">
        <v>509</v>
      </c>
      <c r="B510">
        <v>0</v>
      </c>
      <c r="C510" t="str">
        <f t="shared" si="40"/>
        <v>Died</v>
      </c>
      <c r="D510">
        <v>3</v>
      </c>
      <c r="E510" t="str">
        <f t="shared" si="41"/>
        <v>Third</v>
      </c>
      <c r="F510" t="s">
        <v>730</v>
      </c>
      <c r="G510" t="s">
        <v>13</v>
      </c>
      <c r="H510">
        <v>28</v>
      </c>
      <c r="I510">
        <f t="shared" si="42"/>
        <v>28</v>
      </c>
      <c r="J510">
        <v>0</v>
      </c>
      <c r="K510">
        <v>0</v>
      </c>
      <c r="L510" t="s">
        <v>731</v>
      </c>
      <c r="M510">
        <v>22.524999999999999</v>
      </c>
      <c r="N510">
        <f t="shared" si="43"/>
        <v>22.524999999999999</v>
      </c>
      <c r="P510" t="s">
        <v>15</v>
      </c>
      <c r="Q510" t="str">
        <f t="shared" si="44"/>
        <v>Southampton</v>
      </c>
      <c r="R510">
        <f>Table1[[#This Row],[SibSp]]+Table1[[#This Row],[Parch]]</f>
        <v>0</v>
      </c>
      <c r="S510" s="2">
        <f ca="1">Table1[[#This Row],[Family_Members]]+RAND()-0.5</f>
        <v>0.12857692110615371</v>
      </c>
    </row>
    <row r="511" spans="1:19" hidden="1" x14ac:dyDescent="0.25">
      <c r="A511">
        <v>510</v>
      </c>
      <c r="B511">
        <v>1</v>
      </c>
      <c r="C511" t="str">
        <f t="shared" si="40"/>
        <v>Survived</v>
      </c>
      <c r="D511">
        <v>3</v>
      </c>
      <c r="E511" t="str">
        <f t="shared" si="41"/>
        <v>Third</v>
      </c>
      <c r="F511" t="s">
        <v>732</v>
      </c>
      <c r="G511" t="s">
        <v>13</v>
      </c>
      <c r="H511">
        <v>26</v>
      </c>
      <c r="I511">
        <f t="shared" si="42"/>
        <v>26</v>
      </c>
      <c r="J511">
        <v>0</v>
      </c>
      <c r="K511">
        <v>0</v>
      </c>
      <c r="L511">
        <v>1601</v>
      </c>
      <c r="M511">
        <v>56.495800000000003</v>
      </c>
      <c r="N511">
        <f t="shared" si="43"/>
        <v>56.495800000000003</v>
      </c>
      <c r="P511" t="s">
        <v>15</v>
      </c>
      <c r="Q511" t="str">
        <f t="shared" si="44"/>
        <v>Southampton</v>
      </c>
      <c r="R511">
        <f>Table1[[#This Row],[SibSp]]+Table1[[#This Row],[Parch]]</f>
        <v>0</v>
      </c>
      <c r="S511" s="2">
        <f ca="1">Table1[[#This Row],[Family_Members]]+RAND()-0.5</f>
        <v>-0.4373859189720315</v>
      </c>
    </row>
    <row r="512" spans="1:19" hidden="1" x14ac:dyDescent="0.25">
      <c r="A512">
        <v>511</v>
      </c>
      <c r="B512">
        <v>1</v>
      </c>
      <c r="C512" t="str">
        <f t="shared" si="40"/>
        <v>Survived</v>
      </c>
      <c r="D512">
        <v>3</v>
      </c>
      <c r="E512" t="str">
        <f t="shared" si="41"/>
        <v>Third</v>
      </c>
      <c r="F512" t="s">
        <v>733</v>
      </c>
      <c r="G512" t="s">
        <v>13</v>
      </c>
      <c r="H512">
        <v>29</v>
      </c>
      <c r="I512">
        <f t="shared" si="42"/>
        <v>29</v>
      </c>
      <c r="J512">
        <v>0</v>
      </c>
      <c r="K512">
        <v>0</v>
      </c>
      <c r="L512">
        <v>382651</v>
      </c>
      <c r="M512">
        <v>7.75</v>
      </c>
      <c r="N512">
        <f t="shared" si="43"/>
        <v>7.75</v>
      </c>
      <c r="P512" t="s">
        <v>27</v>
      </c>
      <c r="Q512" t="str">
        <f t="shared" si="44"/>
        <v>Queenstown</v>
      </c>
      <c r="R512">
        <f>Table1[[#This Row],[SibSp]]+Table1[[#This Row],[Parch]]</f>
        <v>0</v>
      </c>
      <c r="S512" s="2">
        <f ca="1">Table1[[#This Row],[Family_Members]]+RAND()-0.5</f>
        <v>-9.7801422083030332E-3</v>
      </c>
    </row>
    <row r="513" spans="1:19" hidden="1" x14ac:dyDescent="0.25">
      <c r="A513">
        <v>512</v>
      </c>
      <c r="B513">
        <v>0</v>
      </c>
      <c r="C513" t="str">
        <f t="shared" si="40"/>
        <v>Died</v>
      </c>
      <c r="D513">
        <v>3</v>
      </c>
      <c r="E513" t="str">
        <f t="shared" si="41"/>
        <v>Third</v>
      </c>
      <c r="F513" t="s">
        <v>734</v>
      </c>
      <c r="G513" t="s">
        <v>13</v>
      </c>
      <c r="I513">
        <f t="shared" si="42"/>
        <v>29.69911764705882</v>
      </c>
      <c r="J513">
        <v>0</v>
      </c>
      <c r="K513">
        <v>0</v>
      </c>
      <c r="L513" t="s">
        <v>735</v>
      </c>
      <c r="M513">
        <v>8.0500000000000007</v>
      </c>
      <c r="N513">
        <f t="shared" si="43"/>
        <v>8.0500000000000007</v>
      </c>
      <c r="P513" t="s">
        <v>15</v>
      </c>
      <c r="Q513" t="str">
        <f t="shared" si="44"/>
        <v>Southampton</v>
      </c>
      <c r="R513">
        <f>Table1[[#This Row],[SibSp]]+Table1[[#This Row],[Parch]]</f>
        <v>0</v>
      </c>
      <c r="S513" s="2">
        <f ca="1">Table1[[#This Row],[Family_Members]]+RAND()-0.5</f>
        <v>-9.2158058842533475E-2</v>
      </c>
    </row>
    <row r="514" spans="1:19" hidden="1" x14ac:dyDescent="0.25">
      <c r="A514">
        <v>513</v>
      </c>
      <c r="B514">
        <v>1</v>
      </c>
      <c r="C514" t="str">
        <f t="shared" si="40"/>
        <v>Survived</v>
      </c>
      <c r="D514">
        <v>1</v>
      </c>
      <c r="E514" t="str">
        <f t="shared" si="41"/>
        <v>First</v>
      </c>
      <c r="F514" t="s">
        <v>736</v>
      </c>
      <c r="G514" t="s">
        <v>13</v>
      </c>
      <c r="H514">
        <v>36</v>
      </c>
      <c r="I514">
        <f t="shared" si="42"/>
        <v>36</v>
      </c>
      <c r="J514">
        <v>0</v>
      </c>
      <c r="K514">
        <v>0</v>
      </c>
      <c r="L514" t="s">
        <v>737</v>
      </c>
      <c r="M514">
        <v>26.287500000000001</v>
      </c>
      <c r="N514">
        <f t="shared" si="43"/>
        <v>26.287500000000001</v>
      </c>
      <c r="O514" t="s">
        <v>738</v>
      </c>
      <c r="P514" t="s">
        <v>15</v>
      </c>
      <c r="Q514" t="str">
        <f t="shared" si="44"/>
        <v>Southampton</v>
      </c>
      <c r="R514">
        <f>Table1[[#This Row],[SibSp]]+Table1[[#This Row],[Parch]]</f>
        <v>0</v>
      </c>
      <c r="S514" s="2">
        <f ca="1">Table1[[#This Row],[Family_Members]]+RAND()-0.5</f>
        <v>0.1285005700962002</v>
      </c>
    </row>
    <row r="515" spans="1:19" hidden="1" x14ac:dyDescent="0.25">
      <c r="A515">
        <v>514</v>
      </c>
      <c r="B515">
        <v>1</v>
      </c>
      <c r="C515" t="str">
        <f t="shared" si="40"/>
        <v>Survived</v>
      </c>
      <c r="D515">
        <v>1</v>
      </c>
      <c r="E515" t="str">
        <f t="shared" si="41"/>
        <v>First</v>
      </c>
      <c r="F515" t="s">
        <v>739</v>
      </c>
      <c r="G515" t="s">
        <v>17</v>
      </c>
      <c r="H515">
        <v>54</v>
      </c>
      <c r="I515">
        <f t="shared" si="42"/>
        <v>54</v>
      </c>
      <c r="J515">
        <v>1</v>
      </c>
      <c r="K515">
        <v>0</v>
      </c>
      <c r="L515" t="s">
        <v>740</v>
      </c>
      <c r="M515">
        <v>59.4</v>
      </c>
      <c r="N515">
        <f t="shared" si="43"/>
        <v>59.4</v>
      </c>
      <c r="P515" t="s">
        <v>20</v>
      </c>
      <c r="Q515" t="str">
        <f t="shared" si="44"/>
        <v>Cherbourg</v>
      </c>
      <c r="R515">
        <f>Table1[[#This Row],[SibSp]]+Table1[[#This Row],[Parch]]</f>
        <v>1</v>
      </c>
      <c r="S515" s="2">
        <f ca="1">Table1[[#This Row],[Family_Members]]+RAND()-0.5</f>
        <v>1.1118373280360849</v>
      </c>
    </row>
    <row r="516" spans="1:19" hidden="1" x14ac:dyDescent="0.25">
      <c r="A516">
        <v>515</v>
      </c>
      <c r="B516">
        <v>0</v>
      </c>
      <c r="C516" t="str">
        <f t="shared" ref="C516:C579" si="45">IF(B516=1, "Survived", "Died")</f>
        <v>Died</v>
      </c>
      <c r="D516">
        <v>3</v>
      </c>
      <c r="E516" t="str">
        <f t="shared" ref="E516:E579" si="46">IF(D516=1, "First", IF(D516=2, "Second", IF(D516=3, "Third")))</f>
        <v>Third</v>
      </c>
      <c r="F516" t="s">
        <v>741</v>
      </c>
      <c r="G516" t="s">
        <v>13</v>
      </c>
      <c r="H516">
        <v>24</v>
      </c>
      <c r="I516">
        <f t="shared" ref="I516:I579" si="47">IF(H516="",AVERAGE(H:H),H516)</f>
        <v>24</v>
      </c>
      <c r="J516">
        <v>0</v>
      </c>
      <c r="K516">
        <v>0</v>
      </c>
      <c r="L516">
        <v>349209</v>
      </c>
      <c r="M516">
        <v>7.4958</v>
      </c>
      <c r="N516">
        <f t="shared" ref="N516:N579" si="48">IF(M516="",MEDIAN(M:M),M516)</f>
        <v>7.4958</v>
      </c>
      <c r="P516" t="s">
        <v>15</v>
      </c>
      <c r="Q516" t="str">
        <f t="shared" ref="Q516:Q579" si="49">IF(P516="C", "Cherbourg", IF(P516="Q", "Queenstown", IF(P516="S", "Southampton")))</f>
        <v>Southampton</v>
      </c>
      <c r="R516">
        <f>Table1[[#This Row],[SibSp]]+Table1[[#This Row],[Parch]]</f>
        <v>0</v>
      </c>
      <c r="S516" s="2">
        <f ca="1">Table1[[#This Row],[Family_Members]]+RAND()-0.5</f>
        <v>-0.24080520222092638</v>
      </c>
    </row>
    <row r="517" spans="1:19" hidden="1" x14ac:dyDescent="0.25">
      <c r="A517">
        <v>516</v>
      </c>
      <c r="B517">
        <v>0</v>
      </c>
      <c r="C517" t="str">
        <f t="shared" si="45"/>
        <v>Died</v>
      </c>
      <c r="D517">
        <v>1</v>
      </c>
      <c r="E517" t="str">
        <f t="shared" si="46"/>
        <v>First</v>
      </c>
      <c r="F517" t="s">
        <v>742</v>
      </c>
      <c r="G517" t="s">
        <v>13</v>
      </c>
      <c r="H517">
        <v>47</v>
      </c>
      <c r="I517">
        <f t="shared" si="47"/>
        <v>47</v>
      </c>
      <c r="J517">
        <v>0</v>
      </c>
      <c r="K517">
        <v>0</v>
      </c>
      <c r="L517">
        <v>36967</v>
      </c>
      <c r="M517">
        <v>34.020800000000001</v>
      </c>
      <c r="N517">
        <f t="shared" si="48"/>
        <v>34.020800000000001</v>
      </c>
      <c r="O517" t="s">
        <v>743</v>
      </c>
      <c r="P517" t="s">
        <v>15</v>
      </c>
      <c r="Q517" t="str">
        <f t="shared" si="49"/>
        <v>Southampton</v>
      </c>
      <c r="R517">
        <f>Table1[[#This Row],[SibSp]]+Table1[[#This Row],[Parch]]</f>
        <v>0</v>
      </c>
      <c r="S517" s="2">
        <f ca="1">Table1[[#This Row],[Family_Members]]+RAND()-0.5</f>
        <v>-0.23360224056648637</v>
      </c>
    </row>
    <row r="518" spans="1:19" hidden="1" x14ac:dyDescent="0.25">
      <c r="A518">
        <v>517</v>
      </c>
      <c r="B518">
        <v>1</v>
      </c>
      <c r="C518" t="str">
        <f t="shared" si="45"/>
        <v>Survived</v>
      </c>
      <c r="D518">
        <v>2</v>
      </c>
      <c r="E518" t="str">
        <f t="shared" si="46"/>
        <v>Second</v>
      </c>
      <c r="F518" t="s">
        <v>744</v>
      </c>
      <c r="G518" t="s">
        <v>17</v>
      </c>
      <c r="H518">
        <v>34</v>
      </c>
      <c r="I518">
        <f t="shared" si="47"/>
        <v>34</v>
      </c>
      <c r="J518">
        <v>0</v>
      </c>
      <c r="K518">
        <v>0</v>
      </c>
      <c r="L518" t="s">
        <v>745</v>
      </c>
      <c r="M518">
        <v>10.5</v>
      </c>
      <c r="N518">
        <f t="shared" si="48"/>
        <v>10.5</v>
      </c>
      <c r="O518" t="s">
        <v>117</v>
      </c>
      <c r="P518" t="s">
        <v>15</v>
      </c>
      <c r="Q518" t="str">
        <f t="shared" si="49"/>
        <v>Southampton</v>
      </c>
      <c r="R518">
        <f>Table1[[#This Row],[SibSp]]+Table1[[#This Row],[Parch]]</f>
        <v>0</v>
      </c>
      <c r="S518" s="2">
        <f ca="1">Table1[[#This Row],[Family_Members]]+RAND()-0.5</f>
        <v>-3.9817496210277525E-2</v>
      </c>
    </row>
    <row r="519" spans="1:19" hidden="1" x14ac:dyDescent="0.25">
      <c r="A519">
        <v>518</v>
      </c>
      <c r="B519">
        <v>0</v>
      </c>
      <c r="C519" t="str">
        <f t="shared" si="45"/>
        <v>Died</v>
      </c>
      <c r="D519">
        <v>3</v>
      </c>
      <c r="E519" t="str">
        <f t="shared" si="46"/>
        <v>Third</v>
      </c>
      <c r="F519" t="s">
        <v>746</v>
      </c>
      <c r="G519" t="s">
        <v>13</v>
      </c>
      <c r="I519">
        <f t="shared" si="47"/>
        <v>29.69911764705882</v>
      </c>
      <c r="J519">
        <v>0</v>
      </c>
      <c r="K519">
        <v>0</v>
      </c>
      <c r="L519">
        <v>371110</v>
      </c>
      <c r="M519">
        <v>24.15</v>
      </c>
      <c r="N519">
        <f t="shared" si="48"/>
        <v>24.15</v>
      </c>
      <c r="P519" t="s">
        <v>27</v>
      </c>
      <c r="Q519" t="str">
        <f t="shared" si="49"/>
        <v>Queenstown</v>
      </c>
      <c r="R519">
        <f>Table1[[#This Row],[SibSp]]+Table1[[#This Row],[Parch]]</f>
        <v>0</v>
      </c>
      <c r="S519" s="2">
        <f ca="1">Table1[[#This Row],[Family_Members]]+RAND()-0.5</f>
        <v>-0.23574117638050474</v>
      </c>
    </row>
    <row r="520" spans="1:19" hidden="1" x14ac:dyDescent="0.25">
      <c r="A520">
        <v>519</v>
      </c>
      <c r="B520">
        <v>1</v>
      </c>
      <c r="C520" t="str">
        <f t="shared" si="45"/>
        <v>Survived</v>
      </c>
      <c r="D520">
        <v>2</v>
      </c>
      <c r="E520" t="str">
        <f t="shared" si="46"/>
        <v>Second</v>
      </c>
      <c r="F520" t="s">
        <v>747</v>
      </c>
      <c r="G520" t="s">
        <v>17</v>
      </c>
      <c r="H520">
        <v>36</v>
      </c>
      <c r="I520">
        <f t="shared" si="47"/>
        <v>36</v>
      </c>
      <c r="J520">
        <v>1</v>
      </c>
      <c r="K520">
        <v>0</v>
      </c>
      <c r="L520">
        <v>226875</v>
      </c>
      <c r="M520">
        <v>26</v>
      </c>
      <c r="N520">
        <f t="shared" si="48"/>
        <v>26</v>
      </c>
      <c r="P520" t="s">
        <v>15</v>
      </c>
      <c r="Q520" t="str">
        <f t="shared" si="49"/>
        <v>Southampton</v>
      </c>
      <c r="R520">
        <f>Table1[[#This Row],[SibSp]]+Table1[[#This Row],[Parch]]</f>
        <v>1</v>
      </c>
      <c r="S520" s="2">
        <f ca="1">Table1[[#This Row],[Family_Members]]+RAND()-0.5</f>
        <v>0.73914502075047661</v>
      </c>
    </row>
    <row r="521" spans="1:19" hidden="1" x14ac:dyDescent="0.25">
      <c r="A521">
        <v>520</v>
      </c>
      <c r="B521">
        <v>0</v>
      </c>
      <c r="C521" t="str">
        <f t="shared" si="45"/>
        <v>Died</v>
      </c>
      <c r="D521">
        <v>3</v>
      </c>
      <c r="E521" t="str">
        <f t="shared" si="46"/>
        <v>Third</v>
      </c>
      <c r="F521" t="s">
        <v>748</v>
      </c>
      <c r="G521" t="s">
        <v>13</v>
      </c>
      <c r="H521">
        <v>32</v>
      </c>
      <c r="I521">
        <f t="shared" si="47"/>
        <v>32</v>
      </c>
      <c r="J521">
        <v>0</v>
      </c>
      <c r="K521">
        <v>0</v>
      </c>
      <c r="L521">
        <v>349242</v>
      </c>
      <c r="M521">
        <v>7.8958000000000004</v>
      </c>
      <c r="N521">
        <f t="shared" si="48"/>
        <v>7.8958000000000004</v>
      </c>
      <c r="P521" t="s">
        <v>15</v>
      </c>
      <c r="Q521" t="str">
        <f t="shared" si="49"/>
        <v>Southampton</v>
      </c>
      <c r="R521">
        <f>Table1[[#This Row],[SibSp]]+Table1[[#This Row],[Parch]]</f>
        <v>0</v>
      </c>
      <c r="S521" s="2">
        <f ca="1">Table1[[#This Row],[Family_Members]]+RAND()-0.5</f>
        <v>-0.29321047427262437</v>
      </c>
    </row>
    <row r="522" spans="1:19" hidden="1" x14ac:dyDescent="0.25">
      <c r="A522">
        <v>521</v>
      </c>
      <c r="B522">
        <v>1</v>
      </c>
      <c r="C522" t="str">
        <f t="shared" si="45"/>
        <v>Survived</v>
      </c>
      <c r="D522">
        <v>1</v>
      </c>
      <c r="E522" t="str">
        <f t="shared" si="46"/>
        <v>First</v>
      </c>
      <c r="F522" t="s">
        <v>749</v>
      </c>
      <c r="G522" t="s">
        <v>17</v>
      </c>
      <c r="H522">
        <v>30</v>
      </c>
      <c r="I522">
        <f t="shared" si="47"/>
        <v>30</v>
      </c>
      <c r="J522">
        <v>0</v>
      </c>
      <c r="K522">
        <v>0</v>
      </c>
      <c r="L522">
        <v>12749</v>
      </c>
      <c r="M522">
        <v>93.5</v>
      </c>
      <c r="N522">
        <f t="shared" si="48"/>
        <v>93.5</v>
      </c>
      <c r="O522" t="s">
        <v>750</v>
      </c>
      <c r="P522" t="s">
        <v>15</v>
      </c>
      <c r="Q522" t="str">
        <f t="shared" si="49"/>
        <v>Southampton</v>
      </c>
      <c r="R522">
        <f>Table1[[#This Row],[SibSp]]+Table1[[#This Row],[Parch]]</f>
        <v>0</v>
      </c>
      <c r="S522" s="2">
        <f ca="1">Table1[[#This Row],[Family_Members]]+RAND()-0.5</f>
        <v>0.24795964063648768</v>
      </c>
    </row>
    <row r="523" spans="1:19" hidden="1" x14ac:dyDescent="0.25">
      <c r="A523">
        <v>522</v>
      </c>
      <c r="B523">
        <v>0</v>
      </c>
      <c r="C523" t="str">
        <f t="shared" si="45"/>
        <v>Died</v>
      </c>
      <c r="D523">
        <v>3</v>
      </c>
      <c r="E523" t="str">
        <f t="shared" si="46"/>
        <v>Third</v>
      </c>
      <c r="F523" t="s">
        <v>751</v>
      </c>
      <c r="G523" t="s">
        <v>13</v>
      </c>
      <c r="H523">
        <v>22</v>
      </c>
      <c r="I523">
        <f t="shared" si="47"/>
        <v>22</v>
      </c>
      <c r="J523">
        <v>0</v>
      </c>
      <c r="K523">
        <v>0</v>
      </c>
      <c r="L523">
        <v>349252</v>
      </c>
      <c r="M523">
        <v>7.8958000000000004</v>
      </c>
      <c r="N523">
        <f t="shared" si="48"/>
        <v>7.8958000000000004</v>
      </c>
      <c r="P523" t="s">
        <v>15</v>
      </c>
      <c r="Q523" t="str">
        <f t="shared" si="49"/>
        <v>Southampton</v>
      </c>
      <c r="R523">
        <f>Table1[[#This Row],[SibSp]]+Table1[[#This Row],[Parch]]</f>
        <v>0</v>
      </c>
      <c r="S523" s="2">
        <f ca="1">Table1[[#This Row],[Family_Members]]+RAND()-0.5</f>
        <v>0.32566458792766684</v>
      </c>
    </row>
    <row r="524" spans="1:19" hidden="1" x14ac:dyDescent="0.25">
      <c r="A524">
        <v>523</v>
      </c>
      <c r="B524">
        <v>0</v>
      </c>
      <c r="C524" t="str">
        <f t="shared" si="45"/>
        <v>Died</v>
      </c>
      <c r="D524">
        <v>3</v>
      </c>
      <c r="E524" t="str">
        <f t="shared" si="46"/>
        <v>Third</v>
      </c>
      <c r="F524" t="s">
        <v>752</v>
      </c>
      <c r="G524" t="s">
        <v>13</v>
      </c>
      <c r="I524">
        <f t="shared" si="47"/>
        <v>29.69911764705882</v>
      </c>
      <c r="J524">
        <v>0</v>
      </c>
      <c r="K524">
        <v>0</v>
      </c>
      <c r="L524">
        <v>2624</v>
      </c>
      <c r="M524">
        <v>7.2249999999999996</v>
      </c>
      <c r="N524">
        <f t="shared" si="48"/>
        <v>7.2249999999999996</v>
      </c>
      <c r="P524" t="s">
        <v>20</v>
      </c>
      <c r="Q524" t="str">
        <f t="shared" si="49"/>
        <v>Cherbourg</v>
      </c>
      <c r="R524">
        <f>Table1[[#This Row],[SibSp]]+Table1[[#This Row],[Parch]]</f>
        <v>0</v>
      </c>
      <c r="S524" s="2">
        <f ca="1">Table1[[#This Row],[Family_Members]]+RAND()-0.5</f>
        <v>0.19830250183772613</v>
      </c>
    </row>
    <row r="525" spans="1:19" hidden="1" x14ac:dyDescent="0.25">
      <c r="A525">
        <v>524</v>
      </c>
      <c r="B525">
        <v>1</v>
      </c>
      <c r="C525" t="str">
        <f t="shared" si="45"/>
        <v>Survived</v>
      </c>
      <c r="D525">
        <v>1</v>
      </c>
      <c r="E525" t="str">
        <f t="shared" si="46"/>
        <v>First</v>
      </c>
      <c r="F525" t="s">
        <v>753</v>
      </c>
      <c r="G525" t="s">
        <v>17</v>
      </c>
      <c r="H525">
        <v>44</v>
      </c>
      <c r="I525">
        <f t="shared" si="47"/>
        <v>44</v>
      </c>
      <c r="J525">
        <v>0</v>
      </c>
      <c r="K525">
        <v>1</v>
      </c>
      <c r="L525">
        <v>111361</v>
      </c>
      <c r="M525">
        <v>57.979199999999999</v>
      </c>
      <c r="N525">
        <f t="shared" si="48"/>
        <v>57.979199999999999</v>
      </c>
      <c r="O525" t="s">
        <v>497</v>
      </c>
      <c r="P525" t="s">
        <v>20</v>
      </c>
      <c r="Q525" t="str">
        <f t="shared" si="49"/>
        <v>Cherbourg</v>
      </c>
      <c r="R525">
        <f>Table1[[#This Row],[SibSp]]+Table1[[#This Row],[Parch]]</f>
        <v>1</v>
      </c>
      <c r="S525" s="2">
        <f ca="1">Table1[[#This Row],[Family_Members]]+RAND()-0.5</f>
        <v>0.95822640059315023</v>
      </c>
    </row>
    <row r="526" spans="1:19" hidden="1" x14ac:dyDescent="0.25">
      <c r="A526">
        <v>525</v>
      </c>
      <c r="B526">
        <v>0</v>
      </c>
      <c r="C526" t="str">
        <f t="shared" si="45"/>
        <v>Died</v>
      </c>
      <c r="D526">
        <v>3</v>
      </c>
      <c r="E526" t="str">
        <f t="shared" si="46"/>
        <v>Third</v>
      </c>
      <c r="F526" t="s">
        <v>754</v>
      </c>
      <c r="G526" t="s">
        <v>13</v>
      </c>
      <c r="I526">
        <f t="shared" si="47"/>
        <v>29.69911764705882</v>
      </c>
      <c r="J526">
        <v>0</v>
      </c>
      <c r="K526">
        <v>0</v>
      </c>
      <c r="L526">
        <v>2700</v>
      </c>
      <c r="M526">
        <v>7.2291999999999996</v>
      </c>
      <c r="N526">
        <f t="shared" si="48"/>
        <v>7.2291999999999996</v>
      </c>
      <c r="P526" t="s">
        <v>20</v>
      </c>
      <c r="Q526" t="str">
        <f t="shared" si="49"/>
        <v>Cherbourg</v>
      </c>
      <c r="R526">
        <f>Table1[[#This Row],[SibSp]]+Table1[[#This Row],[Parch]]</f>
        <v>0</v>
      </c>
      <c r="S526" s="2">
        <f ca="1">Table1[[#This Row],[Family_Members]]+RAND()-0.5</f>
        <v>1.8786826919809485E-2</v>
      </c>
    </row>
    <row r="527" spans="1:19" hidden="1" x14ac:dyDescent="0.25">
      <c r="A527">
        <v>526</v>
      </c>
      <c r="B527">
        <v>0</v>
      </c>
      <c r="C527" t="str">
        <f t="shared" si="45"/>
        <v>Died</v>
      </c>
      <c r="D527">
        <v>3</v>
      </c>
      <c r="E527" t="str">
        <f t="shared" si="46"/>
        <v>Third</v>
      </c>
      <c r="F527" t="s">
        <v>755</v>
      </c>
      <c r="G527" t="s">
        <v>13</v>
      </c>
      <c r="H527">
        <v>40.5</v>
      </c>
      <c r="I527">
        <f t="shared" si="47"/>
        <v>40.5</v>
      </c>
      <c r="J527">
        <v>0</v>
      </c>
      <c r="K527">
        <v>0</v>
      </c>
      <c r="L527">
        <v>367232</v>
      </c>
      <c r="M527">
        <v>7.75</v>
      </c>
      <c r="N527">
        <f t="shared" si="48"/>
        <v>7.75</v>
      </c>
      <c r="P527" t="s">
        <v>27</v>
      </c>
      <c r="Q527" t="str">
        <f t="shared" si="49"/>
        <v>Queenstown</v>
      </c>
      <c r="R527">
        <f>Table1[[#This Row],[SibSp]]+Table1[[#This Row],[Parch]]</f>
        <v>0</v>
      </c>
      <c r="S527" s="2">
        <f ca="1">Table1[[#This Row],[Family_Members]]+RAND()-0.5</f>
        <v>-0.18293420974456831</v>
      </c>
    </row>
    <row r="528" spans="1:19" hidden="1" x14ac:dyDescent="0.25">
      <c r="A528">
        <v>527</v>
      </c>
      <c r="B528">
        <v>1</v>
      </c>
      <c r="C528" t="str">
        <f t="shared" si="45"/>
        <v>Survived</v>
      </c>
      <c r="D528">
        <v>2</v>
      </c>
      <c r="E528" t="str">
        <f t="shared" si="46"/>
        <v>Second</v>
      </c>
      <c r="F528" t="s">
        <v>756</v>
      </c>
      <c r="G528" t="s">
        <v>17</v>
      </c>
      <c r="H528">
        <v>50</v>
      </c>
      <c r="I528">
        <f t="shared" si="47"/>
        <v>50</v>
      </c>
      <c r="J528">
        <v>0</v>
      </c>
      <c r="K528">
        <v>0</v>
      </c>
      <c r="L528" t="s">
        <v>757</v>
      </c>
      <c r="M528">
        <v>10.5</v>
      </c>
      <c r="N528">
        <f t="shared" si="48"/>
        <v>10.5</v>
      </c>
      <c r="P528" t="s">
        <v>15</v>
      </c>
      <c r="Q528" t="str">
        <f t="shared" si="49"/>
        <v>Southampton</v>
      </c>
      <c r="R528">
        <f>Table1[[#This Row],[SibSp]]+Table1[[#This Row],[Parch]]</f>
        <v>0</v>
      </c>
      <c r="S528" s="2">
        <f ca="1">Table1[[#This Row],[Family_Members]]+RAND()-0.5</f>
        <v>5.3713921707167822E-2</v>
      </c>
    </row>
    <row r="529" spans="1:19" hidden="1" x14ac:dyDescent="0.25">
      <c r="A529">
        <v>528</v>
      </c>
      <c r="B529">
        <v>0</v>
      </c>
      <c r="C529" t="str">
        <f t="shared" si="45"/>
        <v>Died</v>
      </c>
      <c r="D529">
        <v>1</v>
      </c>
      <c r="E529" t="str">
        <f t="shared" si="46"/>
        <v>First</v>
      </c>
      <c r="F529" t="s">
        <v>758</v>
      </c>
      <c r="G529" t="s">
        <v>13</v>
      </c>
      <c r="I529">
        <f t="shared" si="47"/>
        <v>29.69911764705882</v>
      </c>
      <c r="J529">
        <v>0</v>
      </c>
      <c r="K529">
        <v>0</v>
      </c>
      <c r="L529" t="s">
        <v>759</v>
      </c>
      <c r="M529">
        <v>221.7792</v>
      </c>
      <c r="N529">
        <f t="shared" si="48"/>
        <v>221.7792</v>
      </c>
      <c r="O529" t="s">
        <v>760</v>
      </c>
      <c r="P529" t="s">
        <v>15</v>
      </c>
      <c r="Q529" t="str">
        <f t="shared" si="49"/>
        <v>Southampton</v>
      </c>
      <c r="R529">
        <f>Table1[[#This Row],[SibSp]]+Table1[[#This Row],[Parch]]</f>
        <v>0</v>
      </c>
      <c r="S529" s="2">
        <f ca="1">Table1[[#This Row],[Family_Members]]+RAND()-0.5</f>
        <v>0.15644936498120021</v>
      </c>
    </row>
    <row r="530" spans="1:19" hidden="1" x14ac:dyDescent="0.25">
      <c r="A530">
        <v>529</v>
      </c>
      <c r="B530">
        <v>0</v>
      </c>
      <c r="C530" t="str">
        <f t="shared" si="45"/>
        <v>Died</v>
      </c>
      <c r="D530">
        <v>3</v>
      </c>
      <c r="E530" t="str">
        <f t="shared" si="46"/>
        <v>Third</v>
      </c>
      <c r="F530" t="s">
        <v>761</v>
      </c>
      <c r="G530" t="s">
        <v>13</v>
      </c>
      <c r="H530">
        <v>39</v>
      </c>
      <c r="I530">
        <f t="shared" si="47"/>
        <v>39</v>
      </c>
      <c r="J530">
        <v>0</v>
      </c>
      <c r="K530">
        <v>0</v>
      </c>
      <c r="L530">
        <v>3101296</v>
      </c>
      <c r="M530">
        <v>7.9249999999999998</v>
      </c>
      <c r="N530">
        <f t="shared" si="48"/>
        <v>7.9249999999999998</v>
      </c>
      <c r="P530" t="s">
        <v>15</v>
      </c>
      <c r="Q530" t="str">
        <f t="shared" si="49"/>
        <v>Southampton</v>
      </c>
      <c r="R530">
        <f>Table1[[#This Row],[SibSp]]+Table1[[#This Row],[Parch]]</f>
        <v>0</v>
      </c>
      <c r="S530" s="2">
        <f ca="1">Table1[[#This Row],[Family_Members]]+RAND()-0.5</f>
        <v>-0.48792864383759194</v>
      </c>
    </row>
    <row r="531" spans="1:19" hidden="1" x14ac:dyDescent="0.25">
      <c r="A531">
        <v>530</v>
      </c>
      <c r="B531">
        <v>0</v>
      </c>
      <c r="C531" t="str">
        <f t="shared" si="45"/>
        <v>Died</v>
      </c>
      <c r="D531">
        <v>2</v>
      </c>
      <c r="E531" t="str">
        <f t="shared" si="46"/>
        <v>Second</v>
      </c>
      <c r="F531" t="s">
        <v>762</v>
      </c>
      <c r="G531" t="s">
        <v>13</v>
      </c>
      <c r="H531">
        <v>23</v>
      </c>
      <c r="I531">
        <f t="shared" si="47"/>
        <v>23</v>
      </c>
      <c r="J531">
        <v>2</v>
      </c>
      <c r="K531">
        <v>1</v>
      </c>
      <c r="L531">
        <v>29104</v>
      </c>
      <c r="M531">
        <v>11.5</v>
      </c>
      <c r="N531">
        <f t="shared" si="48"/>
        <v>11.5</v>
      </c>
      <c r="P531" t="s">
        <v>15</v>
      </c>
      <c r="Q531" t="str">
        <f t="shared" si="49"/>
        <v>Southampton</v>
      </c>
      <c r="R531">
        <f>Table1[[#This Row],[SibSp]]+Table1[[#This Row],[Parch]]</f>
        <v>3</v>
      </c>
      <c r="S531" s="2">
        <f ca="1">Table1[[#This Row],[Family_Members]]+RAND()-0.5</f>
        <v>2.6857365636566044</v>
      </c>
    </row>
    <row r="532" spans="1:19" hidden="1" x14ac:dyDescent="0.25">
      <c r="A532">
        <v>531</v>
      </c>
      <c r="B532">
        <v>1</v>
      </c>
      <c r="C532" t="str">
        <f t="shared" si="45"/>
        <v>Survived</v>
      </c>
      <c r="D532">
        <v>2</v>
      </c>
      <c r="E532" t="str">
        <f t="shared" si="46"/>
        <v>Second</v>
      </c>
      <c r="F532" t="s">
        <v>763</v>
      </c>
      <c r="G532" t="s">
        <v>17</v>
      </c>
      <c r="H532">
        <v>2</v>
      </c>
      <c r="I532">
        <f t="shared" si="47"/>
        <v>2</v>
      </c>
      <c r="J532">
        <v>1</v>
      </c>
      <c r="K532">
        <v>1</v>
      </c>
      <c r="L532">
        <v>26360</v>
      </c>
      <c r="M532">
        <v>26</v>
      </c>
      <c r="N532">
        <f t="shared" si="48"/>
        <v>26</v>
      </c>
      <c r="P532" t="s">
        <v>15</v>
      </c>
      <c r="Q532" t="str">
        <f t="shared" si="49"/>
        <v>Southampton</v>
      </c>
      <c r="R532">
        <f>Table1[[#This Row],[SibSp]]+Table1[[#This Row],[Parch]]</f>
        <v>2</v>
      </c>
      <c r="S532" s="2">
        <f ca="1">Table1[[#This Row],[Family_Members]]+RAND()-0.5</f>
        <v>1.9613443481937596</v>
      </c>
    </row>
    <row r="533" spans="1:19" hidden="1" x14ac:dyDescent="0.25">
      <c r="A533">
        <v>532</v>
      </c>
      <c r="B533">
        <v>0</v>
      </c>
      <c r="C533" t="str">
        <f t="shared" si="45"/>
        <v>Died</v>
      </c>
      <c r="D533">
        <v>3</v>
      </c>
      <c r="E533" t="str">
        <f t="shared" si="46"/>
        <v>Third</v>
      </c>
      <c r="F533" t="s">
        <v>764</v>
      </c>
      <c r="G533" t="s">
        <v>13</v>
      </c>
      <c r="I533">
        <f t="shared" si="47"/>
        <v>29.69911764705882</v>
      </c>
      <c r="J533">
        <v>0</v>
      </c>
      <c r="K533">
        <v>0</v>
      </c>
      <c r="L533">
        <v>2641</v>
      </c>
      <c r="M533">
        <v>7.2291999999999996</v>
      </c>
      <c r="N533">
        <f t="shared" si="48"/>
        <v>7.2291999999999996</v>
      </c>
      <c r="P533" t="s">
        <v>20</v>
      </c>
      <c r="Q533" t="str">
        <f t="shared" si="49"/>
        <v>Cherbourg</v>
      </c>
      <c r="R533">
        <f>Table1[[#This Row],[SibSp]]+Table1[[#This Row],[Parch]]</f>
        <v>0</v>
      </c>
      <c r="S533" s="2">
        <f ca="1">Table1[[#This Row],[Family_Members]]+RAND()-0.5</f>
        <v>-0.22091943325232966</v>
      </c>
    </row>
    <row r="534" spans="1:19" hidden="1" x14ac:dyDescent="0.25">
      <c r="A534">
        <v>533</v>
      </c>
      <c r="B534">
        <v>0</v>
      </c>
      <c r="C534" t="str">
        <f t="shared" si="45"/>
        <v>Died</v>
      </c>
      <c r="D534">
        <v>3</v>
      </c>
      <c r="E534" t="str">
        <f t="shared" si="46"/>
        <v>Third</v>
      </c>
      <c r="F534" t="s">
        <v>765</v>
      </c>
      <c r="G534" t="s">
        <v>13</v>
      </c>
      <c r="H534">
        <v>17</v>
      </c>
      <c r="I534">
        <f t="shared" si="47"/>
        <v>17</v>
      </c>
      <c r="J534">
        <v>1</v>
      </c>
      <c r="K534">
        <v>1</v>
      </c>
      <c r="L534">
        <v>2690</v>
      </c>
      <c r="M534">
        <v>7.2291999999999996</v>
      </c>
      <c r="N534">
        <f t="shared" si="48"/>
        <v>7.2291999999999996</v>
      </c>
      <c r="P534" t="s">
        <v>20</v>
      </c>
      <c r="Q534" t="str">
        <f t="shared" si="49"/>
        <v>Cherbourg</v>
      </c>
      <c r="R534">
        <f>Table1[[#This Row],[SibSp]]+Table1[[#This Row],[Parch]]</f>
        <v>2</v>
      </c>
      <c r="S534" s="2">
        <f ca="1">Table1[[#This Row],[Family_Members]]+RAND()-0.5</f>
        <v>2.045762387202072</v>
      </c>
    </row>
    <row r="535" spans="1:19" x14ac:dyDescent="0.25">
      <c r="A535">
        <v>247</v>
      </c>
      <c r="B535">
        <v>0</v>
      </c>
      <c r="C535" t="str">
        <f t="shared" si="45"/>
        <v>Died</v>
      </c>
      <c r="D535">
        <v>3</v>
      </c>
      <c r="E535" t="str">
        <f t="shared" si="46"/>
        <v>Third</v>
      </c>
      <c r="F535" t="s">
        <v>374</v>
      </c>
      <c r="G535" t="s">
        <v>17</v>
      </c>
      <c r="H535">
        <v>25</v>
      </c>
      <c r="I535">
        <f t="shared" si="47"/>
        <v>25</v>
      </c>
      <c r="J535">
        <v>0</v>
      </c>
      <c r="K535">
        <v>0</v>
      </c>
      <c r="L535">
        <v>347071</v>
      </c>
      <c r="M535">
        <v>7.7750000000000004</v>
      </c>
      <c r="N535">
        <f t="shared" si="48"/>
        <v>7.7750000000000004</v>
      </c>
      <c r="P535" t="s">
        <v>15</v>
      </c>
      <c r="Q535" t="str">
        <f t="shared" si="49"/>
        <v>Southampton</v>
      </c>
      <c r="R535">
        <f>Table1[[#This Row],[SibSp]]+Table1[[#This Row],[Parch]]</f>
        <v>0</v>
      </c>
      <c r="S535" s="2">
        <f ca="1">Table1[[#This Row],[Family_Members]]+RAND()-0.5</f>
        <v>0.39916038955229549</v>
      </c>
    </row>
    <row r="536" spans="1:19" x14ac:dyDescent="0.25">
      <c r="A536">
        <v>252</v>
      </c>
      <c r="B536">
        <v>0</v>
      </c>
      <c r="C536" t="str">
        <f t="shared" si="45"/>
        <v>Died</v>
      </c>
      <c r="D536">
        <v>3</v>
      </c>
      <c r="E536" t="str">
        <f t="shared" si="46"/>
        <v>Third</v>
      </c>
      <c r="F536" t="s">
        <v>380</v>
      </c>
      <c r="G536" t="s">
        <v>17</v>
      </c>
      <c r="H536">
        <v>29</v>
      </c>
      <c r="I536">
        <f t="shared" si="47"/>
        <v>29</v>
      </c>
      <c r="J536">
        <v>1</v>
      </c>
      <c r="K536">
        <v>1</v>
      </c>
      <c r="L536">
        <v>347054</v>
      </c>
      <c r="M536">
        <v>10.4625</v>
      </c>
      <c r="N536">
        <f t="shared" si="48"/>
        <v>10.4625</v>
      </c>
      <c r="O536" t="s">
        <v>35</v>
      </c>
      <c r="P536" t="s">
        <v>15</v>
      </c>
      <c r="Q536" t="str">
        <f t="shared" si="49"/>
        <v>Southampton</v>
      </c>
      <c r="R536">
        <f>Table1[[#This Row],[SibSp]]+Table1[[#This Row],[Parch]]</f>
        <v>2</v>
      </c>
      <c r="S536" s="2">
        <f ca="1">Table1[[#This Row],[Family_Members]]+RAND()-0.5</f>
        <v>2.062281177524671</v>
      </c>
    </row>
    <row r="537" spans="1:19" hidden="1" x14ac:dyDescent="0.25">
      <c r="A537">
        <v>536</v>
      </c>
      <c r="B537">
        <v>1</v>
      </c>
      <c r="C537" t="str">
        <f t="shared" si="45"/>
        <v>Survived</v>
      </c>
      <c r="D537">
        <v>2</v>
      </c>
      <c r="E537" t="str">
        <f t="shared" si="46"/>
        <v>Second</v>
      </c>
      <c r="F537" t="s">
        <v>768</v>
      </c>
      <c r="G537" t="s">
        <v>17</v>
      </c>
      <c r="H537">
        <v>7</v>
      </c>
      <c r="I537">
        <f t="shared" si="47"/>
        <v>7</v>
      </c>
      <c r="J537">
        <v>0</v>
      </c>
      <c r="K537">
        <v>2</v>
      </c>
      <c r="L537" t="s">
        <v>477</v>
      </c>
      <c r="M537">
        <v>26.25</v>
      </c>
      <c r="N537">
        <f t="shared" si="48"/>
        <v>26.25</v>
      </c>
      <c r="P537" t="s">
        <v>15</v>
      </c>
      <c r="Q537" t="str">
        <f t="shared" si="49"/>
        <v>Southampton</v>
      </c>
      <c r="R537">
        <f>Table1[[#This Row],[SibSp]]+Table1[[#This Row],[Parch]]</f>
        <v>2</v>
      </c>
      <c r="S537" s="2">
        <f ca="1">Table1[[#This Row],[Family_Members]]+RAND()-0.5</f>
        <v>2.2749699482593946</v>
      </c>
    </row>
    <row r="538" spans="1:19" hidden="1" x14ac:dyDescent="0.25">
      <c r="A538">
        <v>537</v>
      </c>
      <c r="B538">
        <v>0</v>
      </c>
      <c r="C538" t="str">
        <f t="shared" si="45"/>
        <v>Died</v>
      </c>
      <c r="D538">
        <v>1</v>
      </c>
      <c r="E538" t="str">
        <f t="shared" si="46"/>
        <v>First</v>
      </c>
      <c r="F538" t="s">
        <v>769</v>
      </c>
      <c r="G538" t="s">
        <v>13</v>
      </c>
      <c r="H538">
        <v>45</v>
      </c>
      <c r="I538">
        <f t="shared" si="47"/>
        <v>45</v>
      </c>
      <c r="J538">
        <v>0</v>
      </c>
      <c r="K538">
        <v>0</v>
      </c>
      <c r="L538">
        <v>113050</v>
      </c>
      <c r="M538">
        <v>26.55</v>
      </c>
      <c r="N538">
        <f t="shared" si="48"/>
        <v>26.55</v>
      </c>
      <c r="O538" t="s">
        <v>770</v>
      </c>
      <c r="P538" t="s">
        <v>15</v>
      </c>
      <c r="Q538" t="str">
        <f t="shared" si="49"/>
        <v>Southampton</v>
      </c>
      <c r="R538">
        <f>Table1[[#This Row],[SibSp]]+Table1[[#This Row],[Parch]]</f>
        <v>0</v>
      </c>
      <c r="S538" s="2">
        <f ca="1">Table1[[#This Row],[Family_Members]]+RAND()-0.5</f>
        <v>5.6226426722204126E-2</v>
      </c>
    </row>
    <row r="539" spans="1:19" hidden="1" x14ac:dyDescent="0.25">
      <c r="A539">
        <v>538</v>
      </c>
      <c r="B539">
        <v>1</v>
      </c>
      <c r="C539" t="str">
        <f t="shared" si="45"/>
        <v>Survived</v>
      </c>
      <c r="D539">
        <v>1</v>
      </c>
      <c r="E539" t="str">
        <f t="shared" si="46"/>
        <v>First</v>
      </c>
      <c r="F539" t="s">
        <v>771</v>
      </c>
      <c r="G539" t="s">
        <v>17</v>
      </c>
      <c r="H539">
        <v>30</v>
      </c>
      <c r="I539">
        <f t="shared" si="47"/>
        <v>30</v>
      </c>
      <c r="J539">
        <v>0</v>
      </c>
      <c r="K539">
        <v>0</v>
      </c>
      <c r="L539" t="s">
        <v>772</v>
      </c>
      <c r="M539">
        <v>106.425</v>
      </c>
      <c r="N539">
        <f t="shared" si="48"/>
        <v>106.425</v>
      </c>
      <c r="P539" t="s">
        <v>20</v>
      </c>
      <c r="Q539" t="str">
        <f t="shared" si="49"/>
        <v>Cherbourg</v>
      </c>
      <c r="R539">
        <f>Table1[[#This Row],[SibSp]]+Table1[[#This Row],[Parch]]</f>
        <v>0</v>
      </c>
      <c r="S539" s="2">
        <f ca="1">Table1[[#This Row],[Family_Members]]+RAND()-0.5</f>
        <v>0.3339413287099815</v>
      </c>
    </row>
    <row r="540" spans="1:19" hidden="1" x14ac:dyDescent="0.25">
      <c r="A540">
        <v>539</v>
      </c>
      <c r="B540">
        <v>0</v>
      </c>
      <c r="C540" t="str">
        <f t="shared" si="45"/>
        <v>Died</v>
      </c>
      <c r="D540">
        <v>3</v>
      </c>
      <c r="E540" t="str">
        <f t="shared" si="46"/>
        <v>Third</v>
      </c>
      <c r="F540" t="s">
        <v>773</v>
      </c>
      <c r="G540" t="s">
        <v>13</v>
      </c>
      <c r="I540">
        <f t="shared" si="47"/>
        <v>29.69911764705882</v>
      </c>
      <c r="J540">
        <v>0</v>
      </c>
      <c r="K540">
        <v>0</v>
      </c>
      <c r="L540">
        <v>364498</v>
      </c>
      <c r="M540">
        <v>14.5</v>
      </c>
      <c r="N540">
        <f t="shared" si="48"/>
        <v>14.5</v>
      </c>
      <c r="P540" t="s">
        <v>15</v>
      </c>
      <c r="Q540" t="str">
        <f t="shared" si="49"/>
        <v>Southampton</v>
      </c>
      <c r="R540">
        <f>Table1[[#This Row],[SibSp]]+Table1[[#This Row],[Parch]]</f>
        <v>0</v>
      </c>
      <c r="S540" s="2">
        <f ca="1">Table1[[#This Row],[Family_Members]]+RAND()-0.5</f>
        <v>-0.4905418730520642</v>
      </c>
    </row>
    <row r="541" spans="1:19" hidden="1" x14ac:dyDescent="0.25">
      <c r="A541">
        <v>540</v>
      </c>
      <c r="B541">
        <v>1</v>
      </c>
      <c r="C541" t="str">
        <f t="shared" si="45"/>
        <v>Survived</v>
      </c>
      <c r="D541">
        <v>1</v>
      </c>
      <c r="E541" t="str">
        <f t="shared" si="46"/>
        <v>First</v>
      </c>
      <c r="F541" t="s">
        <v>774</v>
      </c>
      <c r="G541" t="s">
        <v>17</v>
      </c>
      <c r="H541">
        <v>22</v>
      </c>
      <c r="I541">
        <f t="shared" si="47"/>
        <v>22</v>
      </c>
      <c r="J541">
        <v>0</v>
      </c>
      <c r="K541">
        <v>2</v>
      </c>
      <c r="L541">
        <v>13568</v>
      </c>
      <c r="M541">
        <v>49.5</v>
      </c>
      <c r="N541">
        <f t="shared" si="48"/>
        <v>49.5</v>
      </c>
      <c r="O541" t="s">
        <v>775</v>
      </c>
      <c r="P541" t="s">
        <v>20</v>
      </c>
      <c r="Q541" t="str">
        <f t="shared" si="49"/>
        <v>Cherbourg</v>
      </c>
      <c r="R541">
        <f>Table1[[#This Row],[SibSp]]+Table1[[#This Row],[Parch]]</f>
        <v>2</v>
      </c>
      <c r="S541" s="2">
        <f ca="1">Table1[[#This Row],[Family_Members]]+RAND()-0.5</f>
        <v>2.2499148748209987</v>
      </c>
    </row>
    <row r="542" spans="1:19" hidden="1" x14ac:dyDescent="0.25">
      <c r="A542">
        <v>541</v>
      </c>
      <c r="B542">
        <v>1</v>
      </c>
      <c r="C542" t="str">
        <f t="shared" si="45"/>
        <v>Survived</v>
      </c>
      <c r="D542">
        <v>1</v>
      </c>
      <c r="E542" t="str">
        <f t="shared" si="46"/>
        <v>First</v>
      </c>
      <c r="F542" t="s">
        <v>776</v>
      </c>
      <c r="G542" t="s">
        <v>17</v>
      </c>
      <c r="H542">
        <v>36</v>
      </c>
      <c r="I542">
        <f t="shared" si="47"/>
        <v>36</v>
      </c>
      <c r="J542">
        <v>0</v>
      </c>
      <c r="K542">
        <v>2</v>
      </c>
      <c r="L542" t="s">
        <v>777</v>
      </c>
      <c r="M542">
        <v>71</v>
      </c>
      <c r="N542">
        <f t="shared" si="48"/>
        <v>71</v>
      </c>
      <c r="O542" t="s">
        <v>778</v>
      </c>
      <c r="P542" t="s">
        <v>15</v>
      </c>
      <c r="Q542" t="str">
        <f t="shared" si="49"/>
        <v>Southampton</v>
      </c>
      <c r="R542">
        <f>Table1[[#This Row],[SibSp]]+Table1[[#This Row],[Parch]]</f>
        <v>2</v>
      </c>
      <c r="S542" s="2">
        <f ca="1">Table1[[#This Row],[Family_Members]]+RAND()-0.5</f>
        <v>1.9967949816317025</v>
      </c>
    </row>
    <row r="543" spans="1:19" x14ac:dyDescent="0.25">
      <c r="A543">
        <v>255</v>
      </c>
      <c r="B543">
        <v>0</v>
      </c>
      <c r="C543" t="str">
        <f t="shared" si="45"/>
        <v>Died</v>
      </c>
      <c r="D543">
        <v>3</v>
      </c>
      <c r="E543" t="str">
        <f t="shared" si="46"/>
        <v>Third</v>
      </c>
      <c r="F543" t="s">
        <v>385</v>
      </c>
      <c r="G543" t="s">
        <v>17</v>
      </c>
      <c r="H543">
        <v>41</v>
      </c>
      <c r="I543">
        <f t="shared" si="47"/>
        <v>41</v>
      </c>
      <c r="J543">
        <v>0</v>
      </c>
      <c r="K543">
        <v>2</v>
      </c>
      <c r="L543">
        <v>370129</v>
      </c>
      <c r="M543">
        <v>20.212499999999999</v>
      </c>
      <c r="N543">
        <f t="shared" si="48"/>
        <v>20.212499999999999</v>
      </c>
      <c r="P543" t="s">
        <v>15</v>
      </c>
      <c r="Q543" t="str">
        <f t="shared" si="49"/>
        <v>Southampton</v>
      </c>
      <c r="R543">
        <f>Table1[[#This Row],[SibSp]]+Table1[[#This Row],[Parch]]</f>
        <v>2</v>
      </c>
      <c r="S543" s="2">
        <f ca="1">Table1[[#This Row],[Family_Members]]+RAND()-0.5</f>
        <v>2.046068549570188</v>
      </c>
    </row>
    <row r="544" spans="1:19" x14ac:dyDescent="0.25">
      <c r="A544">
        <v>265</v>
      </c>
      <c r="B544">
        <v>0</v>
      </c>
      <c r="C544" t="str">
        <f t="shared" si="45"/>
        <v>Died</v>
      </c>
      <c r="D544">
        <v>3</v>
      </c>
      <c r="E544" t="str">
        <f t="shared" si="46"/>
        <v>Third</v>
      </c>
      <c r="F544" t="s">
        <v>400</v>
      </c>
      <c r="G544" t="s">
        <v>17</v>
      </c>
      <c r="I544">
        <f t="shared" si="47"/>
        <v>29.69911764705882</v>
      </c>
      <c r="J544">
        <v>0</v>
      </c>
      <c r="K544">
        <v>0</v>
      </c>
      <c r="L544">
        <v>382649</v>
      </c>
      <c r="M544">
        <v>7.75</v>
      </c>
      <c r="N544">
        <f t="shared" si="48"/>
        <v>7.75</v>
      </c>
      <c r="P544" t="s">
        <v>27</v>
      </c>
      <c r="Q544" t="str">
        <f t="shared" si="49"/>
        <v>Queenstown</v>
      </c>
      <c r="R544">
        <f>Table1[[#This Row],[SibSp]]+Table1[[#This Row],[Parch]]</f>
        <v>0</v>
      </c>
      <c r="S544" s="2">
        <f ca="1">Table1[[#This Row],[Family_Members]]+RAND()-0.5</f>
        <v>-0.23856413802033283</v>
      </c>
    </row>
    <row r="545" spans="1:19" hidden="1" x14ac:dyDescent="0.25">
      <c r="A545">
        <v>544</v>
      </c>
      <c r="B545">
        <v>1</v>
      </c>
      <c r="C545" t="str">
        <f t="shared" si="45"/>
        <v>Survived</v>
      </c>
      <c r="D545">
        <v>2</v>
      </c>
      <c r="E545" t="str">
        <f t="shared" si="46"/>
        <v>Second</v>
      </c>
      <c r="F545" t="s">
        <v>781</v>
      </c>
      <c r="G545" t="s">
        <v>13</v>
      </c>
      <c r="H545">
        <v>32</v>
      </c>
      <c r="I545">
        <f t="shared" si="47"/>
        <v>32</v>
      </c>
      <c r="J545">
        <v>1</v>
      </c>
      <c r="K545">
        <v>0</v>
      </c>
      <c r="L545">
        <v>2908</v>
      </c>
      <c r="M545">
        <v>26</v>
      </c>
      <c r="N545">
        <f t="shared" si="48"/>
        <v>26</v>
      </c>
      <c r="P545" t="s">
        <v>15</v>
      </c>
      <c r="Q545" t="str">
        <f t="shared" si="49"/>
        <v>Southampton</v>
      </c>
      <c r="R545">
        <f>Table1[[#This Row],[SibSp]]+Table1[[#This Row],[Parch]]</f>
        <v>1</v>
      </c>
      <c r="S545" s="2">
        <f ca="1">Table1[[#This Row],[Family_Members]]+RAND()-0.5</f>
        <v>0.56925999062725552</v>
      </c>
    </row>
    <row r="546" spans="1:19" hidden="1" x14ac:dyDescent="0.25">
      <c r="A546">
        <v>545</v>
      </c>
      <c r="B546">
        <v>0</v>
      </c>
      <c r="C546" t="str">
        <f t="shared" si="45"/>
        <v>Died</v>
      </c>
      <c r="D546">
        <v>1</v>
      </c>
      <c r="E546" t="str">
        <f t="shared" si="46"/>
        <v>First</v>
      </c>
      <c r="F546" t="s">
        <v>782</v>
      </c>
      <c r="G546" t="s">
        <v>13</v>
      </c>
      <c r="H546">
        <v>50</v>
      </c>
      <c r="I546">
        <f t="shared" si="47"/>
        <v>50</v>
      </c>
      <c r="J546">
        <v>1</v>
      </c>
      <c r="K546">
        <v>0</v>
      </c>
      <c r="L546" t="s">
        <v>772</v>
      </c>
      <c r="M546">
        <v>106.425</v>
      </c>
      <c r="N546">
        <f t="shared" si="48"/>
        <v>106.425</v>
      </c>
      <c r="O546" t="s">
        <v>783</v>
      </c>
      <c r="P546" t="s">
        <v>20</v>
      </c>
      <c r="Q546" t="str">
        <f t="shared" si="49"/>
        <v>Cherbourg</v>
      </c>
      <c r="R546">
        <f>Table1[[#This Row],[SibSp]]+Table1[[#This Row],[Parch]]</f>
        <v>1</v>
      </c>
      <c r="S546" s="2">
        <f ca="1">Table1[[#This Row],[Family_Members]]+RAND()-0.5</f>
        <v>0.94683558890104047</v>
      </c>
    </row>
    <row r="547" spans="1:19" hidden="1" x14ac:dyDescent="0.25">
      <c r="A547">
        <v>546</v>
      </c>
      <c r="B547">
        <v>0</v>
      </c>
      <c r="C547" t="str">
        <f t="shared" si="45"/>
        <v>Died</v>
      </c>
      <c r="D547">
        <v>1</v>
      </c>
      <c r="E547" t="str">
        <f t="shared" si="46"/>
        <v>First</v>
      </c>
      <c r="F547" t="s">
        <v>784</v>
      </c>
      <c r="G547" t="s">
        <v>13</v>
      </c>
      <c r="H547">
        <v>64</v>
      </c>
      <c r="I547">
        <f t="shared" si="47"/>
        <v>64</v>
      </c>
      <c r="J547">
        <v>0</v>
      </c>
      <c r="K547">
        <v>0</v>
      </c>
      <c r="L547">
        <v>693</v>
      </c>
      <c r="M547">
        <v>26</v>
      </c>
      <c r="N547">
        <f t="shared" si="48"/>
        <v>26</v>
      </c>
      <c r="P547" t="s">
        <v>15</v>
      </c>
      <c r="Q547" t="str">
        <f t="shared" si="49"/>
        <v>Southampton</v>
      </c>
      <c r="R547">
        <f>Table1[[#This Row],[SibSp]]+Table1[[#This Row],[Parch]]</f>
        <v>0</v>
      </c>
      <c r="S547" s="2">
        <f ca="1">Table1[[#This Row],[Family_Members]]+RAND()-0.5</f>
        <v>-9.1103295825750608E-2</v>
      </c>
    </row>
    <row r="548" spans="1:19" hidden="1" x14ac:dyDescent="0.25">
      <c r="A548">
        <v>547</v>
      </c>
      <c r="B548">
        <v>1</v>
      </c>
      <c r="C548" t="str">
        <f t="shared" si="45"/>
        <v>Survived</v>
      </c>
      <c r="D548">
        <v>2</v>
      </c>
      <c r="E548" t="str">
        <f t="shared" si="46"/>
        <v>Second</v>
      </c>
      <c r="F548" t="s">
        <v>785</v>
      </c>
      <c r="G548" t="s">
        <v>17</v>
      </c>
      <c r="H548">
        <v>19</v>
      </c>
      <c r="I548">
        <f t="shared" si="47"/>
        <v>19</v>
      </c>
      <c r="J548">
        <v>1</v>
      </c>
      <c r="K548">
        <v>0</v>
      </c>
      <c r="L548">
        <v>2908</v>
      </c>
      <c r="M548">
        <v>26</v>
      </c>
      <c r="N548">
        <f t="shared" si="48"/>
        <v>26</v>
      </c>
      <c r="P548" t="s">
        <v>15</v>
      </c>
      <c r="Q548" t="str">
        <f t="shared" si="49"/>
        <v>Southampton</v>
      </c>
      <c r="R548">
        <f>Table1[[#This Row],[SibSp]]+Table1[[#This Row],[Parch]]</f>
        <v>1</v>
      </c>
      <c r="S548" s="2">
        <f ca="1">Table1[[#This Row],[Family_Members]]+RAND()-0.5</f>
        <v>1.4414824443373262</v>
      </c>
    </row>
    <row r="549" spans="1:19" hidden="1" x14ac:dyDescent="0.25">
      <c r="A549">
        <v>548</v>
      </c>
      <c r="B549">
        <v>1</v>
      </c>
      <c r="C549" t="str">
        <f t="shared" si="45"/>
        <v>Survived</v>
      </c>
      <c r="D549">
        <v>2</v>
      </c>
      <c r="E549" t="str">
        <f t="shared" si="46"/>
        <v>Second</v>
      </c>
      <c r="F549" t="s">
        <v>786</v>
      </c>
      <c r="G549" t="s">
        <v>13</v>
      </c>
      <c r="I549">
        <f t="shared" si="47"/>
        <v>29.69911764705882</v>
      </c>
      <c r="J549">
        <v>0</v>
      </c>
      <c r="K549">
        <v>0</v>
      </c>
      <c r="L549" t="s">
        <v>787</v>
      </c>
      <c r="M549">
        <v>13.862500000000001</v>
      </c>
      <c r="N549">
        <f t="shared" si="48"/>
        <v>13.862500000000001</v>
      </c>
      <c r="P549" t="s">
        <v>20</v>
      </c>
      <c r="Q549" t="str">
        <f t="shared" si="49"/>
        <v>Cherbourg</v>
      </c>
      <c r="R549">
        <f>Table1[[#This Row],[SibSp]]+Table1[[#This Row],[Parch]]</f>
        <v>0</v>
      </c>
      <c r="S549" s="2">
        <f ca="1">Table1[[#This Row],[Family_Members]]+RAND()-0.5</f>
        <v>0.31061421598490635</v>
      </c>
    </row>
    <row r="550" spans="1:19" hidden="1" x14ac:dyDescent="0.25">
      <c r="A550">
        <v>549</v>
      </c>
      <c r="B550">
        <v>0</v>
      </c>
      <c r="C550" t="str">
        <f t="shared" si="45"/>
        <v>Died</v>
      </c>
      <c r="D550">
        <v>3</v>
      </c>
      <c r="E550" t="str">
        <f t="shared" si="46"/>
        <v>Third</v>
      </c>
      <c r="F550" t="s">
        <v>788</v>
      </c>
      <c r="G550" t="s">
        <v>13</v>
      </c>
      <c r="H550">
        <v>33</v>
      </c>
      <c r="I550">
        <f t="shared" si="47"/>
        <v>33</v>
      </c>
      <c r="J550">
        <v>1</v>
      </c>
      <c r="K550">
        <v>1</v>
      </c>
      <c r="L550">
        <v>363291</v>
      </c>
      <c r="M550">
        <v>20.524999999999999</v>
      </c>
      <c r="N550">
        <f t="shared" si="48"/>
        <v>20.524999999999999</v>
      </c>
      <c r="P550" t="s">
        <v>15</v>
      </c>
      <c r="Q550" t="str">
        <f t="shared" si="49"/>
        <v>Southampton</v>
      </c>
      <c r="R550">
        <f>Table1[[#This Row],[SibSp]]+Table1[[#This Row],[Parch]]</f>
        <v>2</v>
      </c>
      <c r="S550" s="2">
        <f ca="1">Table1[[#This Row],[Family_Members]]+RAND()-0.5</f>
        <v>2.3547372384043834</v>
      </c>
    </row>
    <row r="551" spans="1:19" hidden="1" x14ac:dyDescent="0.25">
      <c r="A551">
        <v>550</v>
      </c>
      <c r="B551">
        <v>1</v>
      </c>
      <c r="C551" t="str">
        <f t="shared" si="45"/>
        <v>Survived</v>
      </c>
      <c r="D551">
        <v>2</v>
      </c>
      <c r="E551" t="str">
        <f t="shared" si="46"/>
        <v>Second</v>
      </c>
      <c r="F551" t="s">
        <v>789</v>
      </c>
      <c r="G551" t="s">
        <v>13</v>
      </c>
      <c r="H551">
        <v>8</v>
      </c>
      <c r="I551">
        <f t="shared" si="47"/>
        <v>8</v>
      </c>
      <c r="J551">
        <v>1</v>
      </c>
      <c r="K551">
        <v>1</v>
      </c>
      <c r="L551" t="s">
        <v>228</v>
      </c>
      <c r="M551">
        <v>36.75</v>
      </c>
      <c r="N551">
        <f t="shared" si="48"/>
        <v>36.75</v>
      </c>
      <c r="P551" t="s">
        <v>15</v>
      </c>
      <c r="Q551" t="str">
        <f t="shared" si="49"/>
        <v>Southampton</v>
      </c>
      <c r="R551">
        <f>Table1[[#This Row],[SibSp]]+Table1[[#This Row],[Parch]]</f>
        <v>2</v>
      </c>
      <c r="S551" s="2">
        <f ca="1">Table1[[#This Row],[Family_Members]]+RAND()-0.5</f>
        <v>1.5907852739395238</v>
      </c>
    </row>
    <row r="552" spans="1:19" hidden="1" x14ac:dyDescent="0.25">
      <c r="A552">
        <v>551</v>
      </c>
      <c r="B552">
        <v>1</v>
      </c>
      <c r="C552" t="str">
        <f t="shared" si="45"/>
        <v>Survived</v>
      </c>
      <c r="D552">
        <v>1</v>
      </c>
      <c r="E552" t="str">
        <f t="shared" si="46"/>
        <v>First</v>
      </c>
      <c r="F552" t="s">
        <v>790</v>
      </c>
      <c r="G552" t="s">
        <v>13</v>
      </c>
      <c r="H552">
        <v>17</v>
      </c>
      <c r="I552">
        <f t="shared" si="47"/>
        <v>17</v>
      </c>
      <c r="J552">
        <v>0</v>
      </c>
      <c r="K552">
        <v>2</v>
      </c>
      <c r="L552">
        <v>17421</v>
      </c>
      <c r="M552">
        <v>110.88330000000001</v>
      </c>
      <c r="N552">
        <f t="shared" si="48"/>
        <v>110.88330000000001</v>
      </c>
      <c r="O552" t="s">
        <v>791</v>
      </c>
      <c r="P552" t="s">
        <v>20</v>
      </c>
      <c r="Q552" t="str">
        <f t="shared" si="49"/>
        <v>Cherbourg</v>
      </c>
      <c r="R552">
        <f>Table1[[#This Row],[SibSp]]+Table1[[#This Row],[Parch]]</f>
        <v>2</v>
      </c>
      <c r="S552" s="2">
        <f ca="1">Table1[[#This Row],[Family_Members]]+RAND()-0.5</f>
        <v>1.632518295944029</v>
      </c>
    </row>
    <row r="553" spans="1:19" hidden="1" x14ac:dyDescent="0.25">
      <c r="A553">
        <v>552</v>
      </c>
      <c r="B553">
        <v>0</v>
      </c>
      <c r="C553" t="str">
        <f t="shared" si="45"/>
        <v>Died</v>
      </c>
      <c r="D553">
        <v>2</v>
      </c>
      <c r="E553" t="str">
        <f t="shared" si="46"/>
        <v>Second</v>
      </c>
      <c r="F553" t="s">
        <v>792</v>
      </c>
      <c r="G553" t="s">
        <v>13</v>
      </c>
      <c r="H553">
        <v>27</v>
      </c>
      <c r="I553">
        <f t="shared" si="47"/>
        <v>27</v>
      </c>
      <c r="J553">
        <v>0</v>
      </c>
      <c r="K553">
        <v>0</v>
      </c>
      <c r="L553">
        <v>244358</v>
      </c>
      <c r="M553">
        <v>26</v>
      </c>
      <c r="N553">
        <f t="shared" si="48"/>
        <v>26</v>
      </c>
      <c r="P553" t="s">
        <v>15</v>
      </c>
      <c r="Q553" t="str">
        <f t="shared" si="49"/>
        <v>Southampton</v>
      </c>
      <c r="R553">
        <f>Table1[[#This Row],[SibSp]]+Table1[[#This Row],[Parch]]</f>
        <v>0</v>
      </c>
      <c r="S553" s="2">
        <f ca="1">Table1[[#This Row],[Family_Members]]+RAND()-0.5</f>
        <v>-0.48280161489606122</v>
      </c>
    </row>
    <row r="554" spans="1:19" hidden="1" x14ac:dyDescent="0.25">
      <c r="A554">
        <v>553</v>
      </c>
      <c r="B554">
        <v>0</v>
      </c>
      <c r="C554" t="str">
        <f t="shared" si="45"/>
        <v>Died</v>
      </c>
      <c r="D554">
        <v>3</v>
      </c>
      <c r="E554" t="str">
        <f t="shared" si="46"/>
        <v>Third</v>
      </c>
      <c r="F554" t="s">
        <v>793</v>
      </c>
      <c r="G554" t="s">
        <v>13</v>
      </c>
      <c r="I554">
        <f t="shared" si="47"/>
        <v>29.69911764705882</v>
      </c>
      <c r="J554">
        <v>0</v>
      </c>
      <c r="K554">
        <v>0</v>
      </c>
      <c r="L554">
        <v>330979</v>
      </c>
      <c r="M554">
        <v>7.8292000000000002</v>
      </c>
      <c r="N554">
        <f t="shared" si="48"/>
        <v>7.8292000000000002</v>
      </c>
      <c r="P554" t="s">
        <v>27</v>
      </c>
      <c r="Q554" t="str">
        <f t="shared" si="49"/>
        <v>Queenstown</v>
      </c>
      <c r="R554">
        <f>Table1[[#This Row],[SibSp]]+Table1[[#This Row],[Parch]]</f>
        <v>0</v>
      </c>
      <c r="S554" s="2">
        <f ca="1">Table1[[#This Row],[Family_Members]]+RAND()-0.5</f>
        <v>0.32066669075020182</v>
      </c>
    </row>
    <row r="555" spans="1:19" hidden="1" x14ac:dyDescent="0.25">
      <c r="A555">
        <v>554</v>
      </c>
      <c r="B555">
        <v>1</v>
      </c>
      <c r="C555" t="str">
        <f t="shared" si="45"/>
        <v>Survived</v>
      </c>
      <c r="D555">
        <v>3</v>
      </c>
      <c r="E555" t="str">
        <f t="shared" si="46"/>
        <v>Third</v>
      </c>
      <c r="F555" t="s">
        <v>794</v>
      </c>
      <c r="G555" t="s">
        <v>13</v>
      </c>
      <c r="H555">
        <v>22</v>
      </c>
      <c r="I555">
        <f t="shared" si="47"/>
        <v>22</v>
      </c>
      <c r="J555">
        <v>0</v>
      </c>
      <c r="K555">
        <v>0</v>
      </c>
      <c r="L555">
        <v>2620</v>
      </c>
      <c r="M555">
        <v>7.2249999999999996</v>
      </c>
      <c r="N555">
        <f t="shared" si="48"/>
        <v>7.2249999999999996</v>
      </c>
      <c r="P555" t="s">
        <v>20</v>
      </c>
      <c r="Q555" t="str">
        <f t="shared" si="49"/>
        <v>Cherbourg</v>
      </c>
      <c r="R555">
        <f>Table1[[#This Row],[SibSp]]+Table1[[#This Row],[Parch]]</f>
        <v>0</v>
      </c>
      <c r="S555" s="2">
        <f ca="1">Table1[[#This Row],[Family_Members]]+RAND()-0.5</f>
        <v>-9.5186431383012748E-2</v>
      </c>
    </row>
    <row r="556" spans="1:19" x14ac:dyDescent="0.25">
      <c r="A556">
        <v>277</v>
      </c>
      <c r="B556">
        <v>0</v>
      </c>
      <c r="C556" t="str">
        <f t="shared" si="45"/>
        <v>Died</v>
      </c>
      <c r="D556">
        <v>3</v>
      </c>
      <c r="E556" t="str">
        <f t="shared" si="46"/>
        <v>Third</v>
      </c>
      <c r="F556" t="s">
        <v>420</v>
      </c>
      <c r="G556" t="s">
        <v>17</v>
      </c>
      <c r="H556">
        <v>45</v>
      </c>
      <c r="I556">
        <f t="shared" si="47"/>
        <v>45</v>
      </c>
      <c r="J556">
        <v>0</v>
      </c>
      <c r="K556">
        <v>0</v>
      </c>
      <c r="L556">
        <v>347073</v>
      </c>
      <c r="M556">
        <v>7.75</v>
      </c>
      <c r="N556">
        <f t="shared" si="48"/>
        <v>7.75</v>
      </c>
      <c r="P556" t="s">
        <v>15</v>
      </c>
      <c r="Q556" t="str">
        <f t="shared" si="49"/>
        <v>Southampton</v>
      </c>
      <c r="R556">
        <f>Table1[[#This Row],[SibSp]]+Table1[[#This Row],[Parch]]</f>
        <v>0</v>
      </c>
      <c r="S556" s="2">
        <f ca="1">Table1[[#This Row],[Family_Members]]+RAND()-0.5</f>
        <v>0.45701729251932333</v>
      </c>
    </row>
    <row r="557" spans="1:19" hidden="1" x14ac:dyDescent="0.25">
      <c r="A557">
        <v>556</v>
      </c>
      <c r="B557">
        <v>0</v>
      </c>
      <c r="C557" t="str">
        <f t="shared" si="45"/>
        <v>Died</v>
      </c>
      <c r="D557">
        <v>1</v>
      </c>
      <c r="E557" t="str">
        <f t="shared" si="46"/>
        <v>First</v>
      </c>
      <c r="F557" t="s">
        <v>796</v>
      </c>
      <c r="G557" t="s">
        <v>13</v>
      </c>
      <c r="H557">
        <v>62</v>
      </c>
      <c r="I557">
        <f t="shared" si="47"/>
        <v>62</v>
      </c>
      <c r="J557">
        <v>0</v>
      </c>
      <c r="K557">
        <v>0</v>
      </c>
      <c r="L557">
        <v>113807</v>
      </c>
      <c r="M557">
        <v>26.55</v>
      </c>
      <c r="N557">
        <f t="shared" si="48"/>
        <v>26.55</v>
      </c>
      <c r="P557" t="s">
        <v>15</v>
      </c>
      <c r="Q557" t="str">
        <f t="shared" si="49"/>
        <v>Southampton</v>
      </c>
      <c r="R557">
        <f>Table1[[#This Row],[SibSp]]+Table1[[#This Row],[Parch]]</f>
        <v>0</v>
      </c>
      <c r="S557" s="2">
        <f ca="1">Table1[[#This Row],[Family_Members]]+RAND()-0.5</f>
        <v>-3.2976541106301993E-2</v>
      </c>
    </row>
    <row r="558" spans="1:19" hidden="1" x14ac:dyDescent="0.25">
      <c r="A558">
        <v>557</v>
      </c>
      <c r="B558">
        <v>1</v>
      </c>
      <c r="C558" t="str">
        <f t="shared" si="45"/>
        <v>Survived</v>
      </c>
      <c r="D558">
        <v>1</v>
      </c>
      <c r="E558" t="str">
        <f t="shared" si="46"/>
        <v>First</v>
      </c>
      <c r="F558" t="s">
        <v>797</v>
      </c>
      <c r="G558" t="s">
        <v>17</v>
      </c>
      <c r="H558">
        <v>48</v>
      </c>
      <c r="I558">
        <f t="shared" si="47"/>
        <v>48</v>
      </c>
      <c r="J558">
        <v>1</v>
      </c>
      <c r="K558">
        <v>0</v>
      </c>
      <c r="L558">
        <v>11755</v>
      </c>
      <c r="M558">
        <v>39.6</v>
      </c>
      <c r="N558">
        <f t="shared" si="48"/>
        <v>39.6</v>
      </c>
      <c r="O558" t="s">
        <v>798</v>
      </c>
      <c r="P558" t="s">
        <v>20</v>
      </c>
      <c r="Q558" t="str">
        <f t="shared" si="49"/>
        <v>Cherbourg</v>
      </c>
      <c r="R558">
        <f>Table1[[#This Row],[SibSp]]+Table1[[#This Row],[Parch]]</f>
        <v>1</v>
      </c>
      <c r="S558" s="2">
        <f ca="1">Table1[[#This Row],[Family_Members]]+RAND()-0.5</f>
        <v>1.1870426959662748</v>
      </c>
    </row>
    <row r="559" spans="1:19" hidden="1" x14ac:dyDescent="0.25">
      <c r="A559">
        <v>558</v>
      </c>
      <c r="B559">
        <v>0</v>
      </c>
      <c r="C559" t="str">
        <f t="shared" si="45"/>
        <v>Died</v>
      </c>
      <c r="D559">
        <v>1</v>
      </c>
      <c r="E559" t="str">
        <f t="shared" si="46"/>
        <v>First</v>
      </c>
      <c r="F559" t="s">
        <v>799</v>
      </c>
      <c r="G559" t="s">
        <v>13</v>
      </c>
      <c r="I559">
        <f t="shared" si="47"/>
        <v>29.69911764705882</v>
      </c>
      <c r="J559">
        <v>0</v>
      </c>
      <c r="K559">
        <v>0</v>
      </c>
      <c r="L559" t="s">
        <v>565</v>
      </c>
      <c r="M559">
        <v>227.52500000000001</v>
      </c>
      <c r="N559">
        <f t="shared" si="48"/>
        <v>227.52500000000001</v>
      </c>
      <c r="P559" t="s">
        <v>20</v>
      </c>
      <c r="Q559" t="str">
        <f t="shared" si="49"/>
        <v>Cherbourg</v>
      </c>
      <c r="R559">
        <f>Table1[[#This Row],[SibSp]]+Table1[[#This Row],[Parch]]</f>
        <v>0</v>
      </c>
      <c r="S559" s="2">
        <f ca="1">Table1[[#This Row],[Family_Members]]+RAND()-0.5</f>
        <v>0.37140597363467942</v>
      </c>
    </row>
    <row r="560" spans="1:19" hidden="1" x14ac:dyDescent="0.25">
      <c r="A560">
        <v>559</v>
      </c>
      <c r="B560">
        <v>1</v>
      </c>
      <c r="C560" t="str">
        <f t="shared" si="45"/>
        <v>Survived</v>
      </c>
      <c r="D560">
        <v>1</v>
      </c>
      <c r="E560" t="str">
        <f t="shared" si="46"/>
        <v>First</v>
      </c>
      <c r="F560" t="s">
        <v>800</v>
      </c>
      <c r="G560" t="s">
        <v>17</v>
      </c>
      <c r="H560">
        <v>39</v>
      </c>
      <c r="I560">
        <f t="shared" si="47"/>
        <v>39</v>
      </c>
      <c r="J560">
        <v>1</v>
      </c>
      <c r="K560">
        <v>1</v>
      </c>
      <c r="L560">
        <v>110413</v>
      </c>
      <c r="M560">
        <v>79.650000000000006</v>
      </c>
      <c r="N560">
        <f t="shared" si="48"/>
        <v>79.650000000000006</v>
      </c>
      <c r="O560" t="s">
        <v>397</v>
      </c>
      <c r="P560" t="s">
        <v>15</v>
      </c>
      <c r="Q560" t="str">
        <f t="shared" si="49"/>
        <v>Southampton</v>
      </c>
      <c r="R560">
        <f>Table1[[#This Row],[SibSp]]+Table1[[#This Row],[Parch]]</f>
        <v>2</v>
      </c>
      <c r="S560" s="2">
        <f ca="1">Table1[[#This Row],[Family_Members]]+RAND()-0.5</f>
        <v>2.1190242500461829</v>
      </c>
    </row>
    <row r="561" spans="1:19" x14ac:dyDescent="0.25">
      <c r="A561">
        <v>294</v>
      </c>
      <c r="B561">
        <v>0</v>
      </c>
      <c r="C561" t="str">
        <f t="shared" si="45"/>
        <v>Died</v>
      </c>
      <c r="D561">
        <v>3</v>
      </c>
      <c r="E561" t="str">
        <f t="shared" si="46"/>
        <v>Third</v>
      </c>
      <c r="F561" t="s">
        <v>443</v>
      </c>
      <c r="G561" t="s">
        <v>17</v>
      </c>
      <c r="H561">
        <v>24</v>
      </c>
      <c r="I561">
        <f t="shared" si="47"/>
        <v>24</v>
      </c>
      <c r="J561">
        <v>0</v>
      </c>
      <c r="K561">
        <v>0</v>
      </c>
      <c r="L561">
        <v>349236</v>
      </c>
      <c r="M561">
        <v>8.85</v>
      </c>
      <c r="N561">
        <f t="shared" si="48"/>
        <v>8.85</v>
      </c>
      <c r="P561" t="s">
        <v>15</v>
      </c>
      <c r="Q561" t="str">
        <f t="shared" si="49"/>
        <v>Southampton</v>
      </c>
      <c r="R561">
        <f>Table1[[#This Row],[SibSp]]+Table1[[#This Row],[Parch]]</f>
        <v>0</v>
      </c>
      <c r="S561" s="2">
        <f ca="1">Table1[[#This Row],[Family_Members]]+RAND()-0.5</f>
        <v>0.20199975362485401</v>
      </c>
    </row>
    <row r="562" spans="1:19" hidden="1" x14ac:dyDescent="0.25">
      <c r="A562">
        <v>561</v>
      </c>
      <c r="B562">
        <v>0</v>
      </c>
      <c r="C562" t="str">
        <f t="shared" si="45"/>
        <v>Died</v>
      </c>
      <c r="D562">
        <v>3</v>
      </c>
      <c r="E562" t="str">
        <f t="shared" si="46"/>
        <v>Third</v>
      </c>
      <c r="F562" t="s">
        <v>802</v>
      </c>
      <c r="G562" t="s">
        <v>13</v>
      </c>
      <c r="I562">
        <f t="shared" si="47"/>
        <v>29.69911764705882</v>
      </c>
      <c r="J562">
        <v>0</v>
      </c>
      <c r="K562">
        <v>0</v>
      </c>
      <c r="L562">
        <v>372622</v>
      </c>
      <c r="M562">
        <v>7.75</v>
      </c>
      <c r="N562">
        <f t="shared" si="48"/>
        <v>7.75</v>
      </c>
      <c r="P562" t="s">
        <v>27</v>
      </c>
      <c r="Q562" t="str">
        <f t="shared" si="49"/>
        <v>Queenstown</v>
      </c>
      <c r="R562">
        <f>Table1[[#This Row],[SibSp]]+Table1[[#This Row],[Parch]]</f>
        <v>0</v>
      </c>
      <c r="S562" s="2">
        <f ca="1">Table1[[#This Row],[Family_Members]]+RAND()-0.5</f>
        <v>-0.37340612148580044</v>
      </c>
    </row>
    <row r="563" spans="1:19" hidden="1" x14ac:dyDescent="0.25">
      <c r="A563">
        <v>562</v>
      </c>
      <c r="B563">
        <v>0</v>
      </c>
      <c r="C563" t="str">
        <f t="shared" si="45"/>
        <v>Died</v>
      </c>
      <c r="D563">
        <v>3</v>
      </c>
      <c r="E563" t="str">
        <f t="shared" si="46"/>
        <v>Third</v>
      </c>
      <c r="F563" t="s">
        <v>803</v>
      </c>
      <c r="G563" t="s">
        <v>13</v>
      </c>
      <c r="H563">
        <v>40</v>
      </c>
      <c r="I563">
        <f t="shared" si="47"/>
        <v>40</v>
      </c>
      <c r="J563">
        <v>0</v>
      </c>
      <c r="K563">
        <v>0</v>
      </c>
      <c r="L563">
        <v>349251</v>
      </c>
      <c r="M563">
        <v>7.8958000000000004</v>
      </c>
      <c r="N563">
        <f t="shared" si="48"/>
        <v>7.8958000000000004</v>
      </c>
      <c r="P563" t="s">
        <v>15</v>
      </c>
      <c r="Q563" t="str">
        <f t="shared" si="49"/>
        <v>Southampton</v>
      </c>
      <c r="R563">
        <f>Table1[[#This Row],[SibSp]]+Table1[[#This Row],[Parch]]</f>
        <v>0</v>
      </c>
      <c r="S563" s="2">
        <f ca="1">Table1[[#This Row],[Family_Members]]+RAND()-0.5</f>
        <v>-0.16731164914045704</v>
      </c>
    </row>
    <row r="564" spans="1:19" hidden="1" x14ac:dyDescent="0.25">
      <c r="A564">
        <v>563</v>
      </c>
      <c r="B564">
        <v>0</v>
      </c>
      <c r="C564" t="str">
        <f t="shared" si="45"/>
        <v>Died</v>
      </c>
      <c r="D564">
        <v>2</v>
      </c>
      <c r="E564" t="str">
        <f t="shared" si="46"/>
        <v>Second</v>
      </c>
      <c r="F564" t="s">
        <v>804</v>
      </c>
      <c r="G564" t="s">
        <v>13</v>
      </c>
      <c r="H564">
        <v>28</v>
      </c>
      <c r="I564">
        <f t="shared" si="47"/>
        <v>28</v>
      </c>
      <c r="J564">
        <v>0</v>
      </c>
      <c r="K564">
        <v>0</v>
      </c>
      <c r="L564">
        <v>218629</v>
      </c>
      <c r="M564">
        <v>13.5</v>
      </c>
      <c r="N564">
        <f t="shared" si="48"/>
        <v>13.5</v>
      </c>
      <c r="P564" t="s">
        <v>15</v>
      </c>
      <c r="Q564" t="str">
        <f t="shared" si="49"/>
        <v>Southampton</v>
      </c>
      <c r="R564">
        <f>Table1[[#This Row],[SibSp]]+Table1[[#This Row],[Parch]]</f>
        <v>0</v>
      </c>
      <c r="S564" s="2">
        <f ca="1">Table1[[#This Row],[Family_Members]]+RAND()-0.5</f>
        <v>0.32729742052547472</v>
      </c>
    </row>
    <row r="565" spans="1:19" hidden="1" x14ac:dyDescent="0.25">
      <c r="A565">
        <v>564</v>
      </c>
      <c r="B565">
        <v>0</v>
      </c>
      <c r="C565" t="str">
        <f t="shared" si="45"/>
        <v>Died</v>
      </c>
      <c r="D565">
        <v>3</v>
      </c>
      <c r="E565" t="str">
        <f t="shared" si="46"/>
        <v>Third</v>
      </c>
      <c r="F565" t="s">
        <v>805</v>
      </c>
      <c r="G565" t="s">
        <v>13</v>
      </c>
      <c r="I565">
        <f t="shared" si="47"/>
        <v>29.69911764705882</v>
      </c>
      <c r="J565">
        <v>0</v>
      </c>
      <c r="K565">
        <v>0</v>
      </c>
      <c r="L565" t="s">
        <v>806</v>
      </c>
      <c r="M565">
        <v>8.0500000000000007</v>
      </c>
      <c r="N565">
        <f t="shared" si="48"/>
        <v>8.0500000000000007</v>
      </c>
      <c r="P565" t="s">
        <v>15</v>
      </c>
      <c r="Q565" t="str">
        <f t="shared" si="49"/>
        <v>Southampton</v>
      </c>
      <c r="R565">
        <f>Table1[[#This Row],[SibSp]]+Table1[[#This Row],[Parch]]</f>
        <v>0</v>
      </c>
      <c r="S565" s="2">
        <f ca="1">Table1[[#This Row],[Family_Members]]+RAND()-0.5</f>
        <v>0.24430444962729625</v>
      </c>
    </row>
    <row r="566" spans="1:19" x14ac:dyDescent="0.25">
      <c r="A566">
        <v>363</v>
      </c>
      <c r="B566">
        <v>0</v>
      </c>
      <c r="C566" t="str">
        <f t="shared" si="45"/>
        <v>Died</v>
      </c>
      <c r="D566">
        <v>3</v>
      </c>
      <c r="E566" t="str">
        <f t="shared" si="46"/>
        <v>Third</v>
      </c>
      <c r="F566" t="s">
        <v>538</v>
      </c>
      <c r="G566" t="s">
        <v>17</v>
      </c>
      <c r="H566">
        <v>45</v>
      </c>
      <c r="I566">
        <f t="shared" si="47"/>
        <v>45</v>
      </c>
      <c r="J566">
        <v>0</v>
      </c>
      <c r="K566">
        <v>1</v>
      </c>
      <c r="L566">
        <v>2691</v>
      </c>
      <c r="M566">
        <v>14.4542</v>
      </c>
      <c r="N566">
        <f t="shared" si="48"/>
        <v>14.4542</v>
      </c>
      <c r="P566" t="s">
        <v>20</v>
      </c>
      <c r="Q566" t="str">
        <f t="shared" si="49"/>
        <v>Cherbourg</v>
      </c>
      <c r="R566">
        <f>Table1[[#This Row],[SibSp]]+Table1[[#This Row],[Parch]]</f>
        <v>1</v>
      </c>
      <c r="S566" s="2">
        <f ca="1">Table1[[#This Row],[Family_Members]]+RAND()-0.5</f>
        <v>1.026935568950968</v>
      </c>
    </row>
    <row r="567" spans="1:19" hidden="1" x14ac:dyDescent="0.25">
      <c r="A567">
        <v>566</v>
      </c>
      <c r="B567">
        <v>0</v>
      </c>
      <c r="C567" t="str">
        <f t="shared" si="45"/>
        <v>Died</v>
      </c>
      <c r="D567">
        <v>3</v>
      </c>
      <c r="E567" t="str">
        <f t="shared" si="46"/>
        <v>Third</v>
      </c>
      <c r="F567" t="s">
        <v>809</v>
      </c>
      <c r="G567" t="s">
        <v>13</v>
      </c>
      <c r="H567">
        <v>24</v>
      </c>
      <c r="I567">
        <f t="shared" si="47"/>
        <v>24</v>
      </c>
      <c r="J567">
        <v>2</v>
      </c>
      <c r="K567">
        <v>0</v>
      </c>
      <c r="L567" t="s">
        <v>810</v>
      </c>
      <c r="M567">
        <v>24.15</v>
      </c>
      <c r="N567">
        <f t="shared" si="48"/>
        <v>24.15</v>
      </c>
      <c r="P567" t="s">
        <v>15</v>
      </c>
      <c r="Q567" t="str">
        <f t="shared" si="49"/>
        <v>Southampton</v>
      </c>
      <c r="R567">
        <f>Table1[[#This Row],[SibSp]]+Table1[[#This Row],[Parch]]</f>
        <v>2</v>
      </c>
      <c r="S567" s="2">
        <f ca="1">Table1[[#This Row],[Family_Members]]+RAND()-0.5</f>
        <v>1.8706303977357321</v>
      </c>
    </row>
    <row r="568" spans="1:19" hidden="1" x14ac:dyDescent="0.25">
      <c r="A568">
        <v>567</v>
      </c>
      <c r="B568">
        <v>0</v>
      </c>
      <c r="C568" t="str">
        <f t="shared" si="45"/>
        <v>Died</v>
      </c>
      <c r="D568">
        <v>3</v>
      </c>
      <c r="E568" t="str">
        <f t="shared" si="46"/>
        <v>Third</v>
      </c>
      <c r="F568" t="s">
        <v>811</v>
      </c>
      <c r="G568" t="s">
        <v>13</v>
      </c>
      <c r="H568">
        <v>19</v>
      </c>
      <c r="I568">
        <f t="shared" si="47"/>
        <v>19</v>
      </c>
      <c r="J568">
        <v>0</v>
      </c>
      <c r="K568">
        <v>0</v>
      </c>
      <c r="L568">
        <v>349205</v>
      </c>
      <c r="M568">
        <v>7.8958000000000004</v>
      </c>
      <c r="N568">
        <f t="shared" si="48"/>
        <v>7.8958000000000004</v>
      </c>
      <c r="P568" t="s">
        <v>15</v>
      </c>
      <c r="Q568" t="str">
        <f t="shared" si="49"/>
        <v>Southampton</v>
      </c>
      <c r="R568">
        <f>Table1[[#This Row],[SibSp]]+Table1[[#This Row],[Parch]]</f>
        <v>0</v>
      </c>
      <c r="S568" s="2">
        <f ca="1">Table1[[#This Row],[Family_Members]]+RAND()-0.5</f>
        <v>-1.7020919326630191E-2</v>
      </c>
    </row>
    <row r="569" spans="1:19" x14ac:dyDescent="0.25">
      <c r="A569">
        <v>375</v>
      </c>
      <c r="B569">
        <v>0</v>
      </c>
      <c r="C569" t="str">
        <f t="shared" si="45"/>
        <v>Died</v>
      </c>
      <c r="D569">
        <v>3</v>
      </c>
      <c r="E569" t="str">
        <f t="shared" si="46"/>
        <v>Third</v>
      </c>
      <c r="F569" t="s">
        <v>556</v>
      </c>
      <c r="G569" t="s">
        <v>17</v>
      </c>
      <c r="H569">
        <v>3</v>
      </c>
      <c r="I569">
        <f t="shared" si="47"/>
        <v>3</v>
      </c>
      <c r="J569">
        <v>3</v>
      </c>
      <c r="K569">
        <v>1</v>
      </c>
      <c r="L569">
        <v>349909</v>
      </c>
      <c r="M569">
        <v>21.074999999999999</v>
      </c>
      <c r="N569">
        <f t="shared" si="48"/>
        <v>21.074999999999999</v>
      </c>
      <c r="P569" t="s">
        <v>15</v>
      </c>
      <c r="Q569" t="str">
        <f t="shared" si="49"/>
        <v>Southampton</v>
      </c>
      <c r="R569">
        <f>Table1[[#This Row],[SibSp]]+Table1[[#This Row],[Parch]]</f>
        <v>4</v>
      </c>
      <c r="S569" s="2">
        <f ca="1">Table1[[#This Row],[Family_Members]]+RAND()-0.5</f>
        <v>4.385350079466428</v>
      </c>
    </row>
    <row r="570" spans="1:19" hidden="1" x14ac:dyDescent="0.25">
      <c r="A570">
        <v>569</v>
      </c>
      <c r="B570">
        <v>0</v>
      </c>
      <c r="C570" t="str">
        <f t="shared" si="45"/>
        <v>Died</v>
      </c>
      <c r="D570">
        <v>3</v>
      </c>
      <c r="E570" t="str">
        <f t="shared" si="46"/>
        <v>Third</v>
      </c>
      <c r="F570" t="s">
        <v>813</v>
      </c>
      <c r="G570" t="s">
        <v>13</v>
      </c>
      <c r="I570">
        <f t="shared" si="47"/>
        <v>29.69911764705882</v>
      </c>
      <c r="J570">
        <v>0</v>
      </c>
      <c r="K570">
        <v>0</v>
      </c>
      <c r="L570">
        <v>2686</v>
      </c>
      <c r="M570">
        <v>7.2291999999999996</v>
      </c>
      <c r="N570">
        <f t="shared" si="48"/>
        <v>7.2291999999999996</v>
      </c>
      <c r="P570" t="s">
        <v>20</v>
      </c>
      <c r="Q570" t="str">
        <f t="shared" si="49"/>
        <v>Cherbourg</v>
      </c>
      <c r="R570">
        <f>Table1[[#This Row],[SibSp]]+Table1[[#This Row],[Parch]]</f>
        <v>0</v>
      </c>
      <c r="S570" s="2">
        <f ca="1">Table1[[#This Row],[Family_Members]]+RAND()-0.5</f>
        <v>-0.24815057677166297</v>
      </c>
    </row>
    <row r="571" spans="1:19" hidden="1" x14ac:dyDescent="0.25">
      <c r="A571">
        <v>570</v>
      </c>
      <c r="B571">
        <v>1</v>
      </c>
      <c r="C571" t="str">
        <f t="shared" si="45"/>
        <v>Survived</v>
      </c>
      <c r="D571">
        <v>3</v>
      </c>
      <c r="E571" t="str">
        <f t="shared" si="46"/>
        <v>Third</v>
      </c>
      <c r="F571" t="s">
        <v>814</v>
      </c>
      <c r="G571" t="s">
        <v>13</v>
      </c>
      <c r="H571">
        <v>32</v>
      </c>
      <c r="I571">
        <f t="shared" si="47"/>
        <v>32</v>
      </c>
      <c r="J571">
        <v>0</v>
      </c>
      <c r="K571">
        <v>0</v>
      </c>
      <c r="L571">
        <v>350417</v>
      </c>
      <c r="M571">
        <v>7.8541999999999996</v>
      </c>
      <c r="N571">
        <f t="shared" si="48"/>
        <v>7.8541999999999996</v>
      </c>
      <c r="P571" t="s">
        <v>15</v>
      </c>
      <c r="Q571" t="str">
        <f t="shared" si="49"/>
        <v>Southampton</v>
      </c>
      <c r="R571">
        <f>Table1[[#This Row],[SibSp]]+Table1[[#This Row],[Parch]]</f>
        <v>0</v>
      </c>
      <c r="S571" s="2">
        <f ca="1">Table1[[#This Row],[Family_Members]]+RAND()-0.5</f>
        <v>-1.9683790067094087E-2</v>
      </c>
    </row>
    <row r="572" spans="1:19" hidden="1" x14ac:dyDescent="0.25">
      <c r="A572">
        <v>571</v>
      </c>
      <c r="B572">
        <v>1</v>
      </c>
      <c r="C572" t="str">
        <f t="shared" si="45"/>
        <v>Survived</v>
      </c>
      <c r="D572">
        <v>2</v>
      </c>
      <c r="E572" t="str">
        <f t="shared" si="46"/>
        <v>Second</v>
      </c>
      <c r="F572" t="s">
        <v>815</v>
      </c>
      <c r="G572" t="s">
        <v>13</v>
      </c>
      <c r="H572">
        <v>62</v>
      </c>
      <c r="I572">
        <f t="shared" si="47"/>
        <v>62</v>
      </c>
      <c r="J572">
        <v>0</v>
      </c>
      <c r="K572">
        <v>0</v>
      </c>
      <c r="L572" t="s">
        <v>816</v>
      </c>
      <c r="M572">
        <v>10.5</v>
      </c>
      <c r="N572">
        <f t="shared" si="48"/>
        <v>10.5</v>
      </c>
      <c r="P572" t="s">
        <v>15</v>
      </c>
      <c r="Q572" t="str">
        <f t="shared" si="49"/>
        <v>Southampton</v>
      </c>
      <c r="R572">
        <f>Table1[[#This Row],[SibSp]]+Table1[[#This Row],[Parch]]</f>
        <v>0</v>
      </c>
      <c r="S572" s="2">
        <f ca="1">Table1[[#This Row],[Family_Members]]+RAND()-0.5</f>
        <v>-0.12110862193437266</v>
      </c>
    </row>
    <row r="573" spans="1:19" hidden="1" x14ac:dyDescent="0.25">
      <c r="A573">
        <v>572</v>
      </c>
      <c r="B573">
        <v>1</v>
      </c>
      <c r="C573" t="str">
        <f t="shared" si="45"/>
        <v>Survived</v>
      </c>
      <c r="D573">
        <v>1</v>
      </c>
      <c r="E573" t="str">
        <f t="shared" si="46"/>
        <v>First</v>
      </c>
      <c r="F573" t="s">
        <v>817</v>
      </c>
      <c r="G573" t="s">
        <v>17</v>
      </c>
      <c r="H573">
        <v>53</v>
      </c>
      <c r="I573">
        <f t="shared" si="47"/>
        <v>53</v>
      </c>
      <c r="J573">
        <v>2</v>
      </c>
      <c r="K573">
        <v>0</v>
      </c>
      <c r="L573">
        <v>11769</v>
      </c>
      <c r="M573">
        <v>51.479199999999999</v>
      </c>
      <c r="N573">
        <f t="shared" si="48"/>
        <v>51.479199999999999</v>
      </c>
      <c r="O573" t="s">
        <v>818</v>
      </c>
      <c r="P573" t="s">
        <v>15</v>
      </c>
      <c r="Q573" t="str">
        <f t="shared" si="49"/>
        <v>Southampton</v>
      </c>
      <c r="R573">
        <f>Table1[[#This Row],[SibSp]]+Table1[[#This Row],[Parch]]</f>
        <v>2</v>
      </c>
      <c r="S573" s="2">
        <f ca="1">Table1[[#This Row],[Family_Members]]+RAND()-0.5</f>
        <v>2.4973786433131742</v>
      </c>
    </row>
    <row r="574" spans="1:19" hidden="1" x14ac:dyDescent="0.25">
      <c r="A574">
        <v>573</v>
      </c>
      <c r="B574">
        <v>1</v>
      </c>
      <c r="C574" t="str">
        <f t="shared" si="45"/>
        <v>Survived</v>
      </c>
      <c r="D574">
        <v>1</v>
      </c>
      <c r="E574" t="str">
        <f t="shared" si="46"/>
        <v>First</v>
      </c>
      <c r="F574" t="s">
        <v>819</v>
      </c>
      <c r="G574" t="s">
        <v>13</v>
      </c>
      <c r="H574">
        <v>36</v>
      </c>
      <c r="I574">
        <f t="shared" si="47"/>
        <v>36</v>
      </c>
      <c r="J574">
        <v>0</v>
      </c>
      <c r="K574">
        <v>0</v>
      </c>
      <c r="L574" t="s">
        <v>820</v>
      </c>
      <c r="M574">
        <v>26.387499999999999</v>
      </c>
      <c r="N574">
        <f t="shared" si="48"/>
        <v>26.387499999999999</v>
      </c>
      <c r="O574" t="s">
        <v>738</v>
      </c>
      <c r="P574" t="s">
        <v>15</v>
      </c>
      <c r="Q574" t="str">
        <f t="shared" si="49"/>
        <v>Southampton</v>
      </c>
      <c r="R574">
        <f>Table1[[#This Row],[SibSp]]+Table1[[#This Row],[Parch]]</f>
        <v>0</v>
      </c>
      <c r="S574" s="2">
        <f ca="1">Table1[[#This Row],[Family_Members]]+RAND()-0.5</f>
        <v>0.40450839634766556</v>
      </c>
    </row>
    <row r="575" spans="1:19" x14ac:dyDescent="0.25">
      <c r="A575">
        <v>397</v>
      </c>
      <c r="B575">
        <v>0</v>
      </c>
      <c r="C575" t="str">
        <f t="shared" si="45"/>
        <v>Died</v>
      </c>
      <c r="D575">
        <v>3</v>
      </c>
      <c r="E575" t="str">
        <f t="shared" si="46"/>
        <v>Third</v>
      </c>
      <c r="F575" t="s">
        <v>584</v>
      </c>
      <c r="G575" t="s">
        <v>17</v>
      </c>
      <c r="H575">
        <v>31</v>
      </c>
      <c r="I575">
        <f t="shared" si="47"/>
        <v>31</v>
      </c>
      <c r="J575">
        <v>0</v>
      </c>
      <c r="K575">
        <v>0</v>
      </c>
      <c r="L575">
        <v>350407</v>
      </c>
      <c r="M575">
        <v>7.8541999999999996</v>
      </c>
      <c r="N575">
        <f t="shared" si="48"/>
        <v>7.8541999999999996</v>
      </c>
      <c r="P575" t="s">
        <v>15</v>
      </c>
      <c r="Q575" t="str">
        <f t="shared" si="49"/>
        <v>Southampton</v>
      </c>
      <c r="R575">
        <f>Table1[[#This Row],[SibSp]]+Table1[[#This Row],[Parch]]</f>
        <v>0</v>
      </c>
      <c r="S575" s="2">
        <f ca="1">Table1[[#This Row],[Family_Members]]+RAND()-0.5</f>
        <v>-0.49720105444937523</v>
      </c>
    </row>
    <row r="576" spans="1:19" hidden="1" x14ac:dyDescent="0.25">
      <c r="A576">
        <v>575</v>
      </c>
      <c r="B576">
        <v>0</v>
      </c>
      <c r="C576" t="str">
        <f t="shared" si="45"/>
        <v>Died</v>
      </c>
      <c r="D576">
        <v>3</v>
      </c>
      <c r="E576" t="str">
        <f t="shared" si="46"/>
        <v>Third</v>
      </c>
      <c r="F576" t="s">
        <v>822</v>
      </c>
      <c r="G576" t="s">
        <v>13</v>
      </c>
      <c r="H576">
        <v>16</v>
      </c>
      <c r="I576">
        <f t="shared" si="47"/>
        <v>16</v>
      </c>
      <c r="J576">
        <v>0</v>
      </c>
      <c r="K576">
        <v>0</v>
      </c>
      <c r="L576" t="s">
        <v>823</v>
      </c>
      <c r="M576">
        <v>8.0500000000000007</v>
      </c>
      <c r="N576">
        <f t="shared" si="48"/>
        <v>8.0500000000000007</v>
      </c>
      <c r="P576" t="s">
        <v>15</v>
      </c>
      <c r="Q576" t="str">
        <f t="shared" si="49"/>
        <v>Southampton</v>
      </c>
      <c r="R576">
        <f>Table1[[#This Row],[SibSp]]+Table1[[#This Row],[Parch]]</f>
        <v>0</v>
      </c>
      <c r="S576" s="2">
        <f ca="1">Table1[[#This Row],[Family_Members]]+RAND()-0.5</f>
        <v>6.4983512389262477E-2</v>
      </c>
    </row>
    <row r="577" spans="1:19" hidden="1" x14ac:dyDescent="0.25">
      <c r="A577">
        <v>576</v>
      </c>
      <c r="B577">
        <v>0</v>
      </c>
      <c r="C577" t="str">
        <f t="shared" si="45"/>
        <v>Died</v>
      </c>
      <c r="D577">
        <v>3</v>
      </c>
      <c r="E577" t="str">
        <f t="shared" si="46"/>
        <v>Third</v>
      </c>
      <c r="F577" t="s">
        <v>824</v>
      </c>
      <c r="G577" t="s">
        <v>13</v>
      </c>
      <c r="H577">
        <v>19</v>
      </c>
      <c r="I577">
        <f t="shared" si="47"/>
        <v>19</v>
      </c>
      <c r="J577">
        <v>0</v>
      </c>
      <c r="K577">
        <v>0</v>
      </c>
      <c r="L577">
        <v>358585</v>
      </c>
      <c r="M577">
        <v>14.5</v>
      </c>
      <c r="N577">
        <f t="shared" si="48"/>
        <v>14.5</v>
      </c>
      <c r="P577" t="s">
        <v>15</v>
      </c>
      <c r="Q577" t="str">
        <f t="shared" si="49"/>
        <v>Southampton</v>
      </c>
      <c r="R577">
        <f>Table1[[#This Row],[SibSp]]+Table1[[#This Row],[Parch]]</f>
        <v>0</v>
      </c>
      <c r="S577" s="2">
        <f ca="1">Table1[[#This Row],[Family_Members]]+RAND()-0.5</f>
        <v>0.42935980179960231</v>
      </c>
    </row>
    <row r="578" spans="1:19" hidden="1" x14ac:dyDescent="0.25">
      <c r="A578">
        <v>577</v>
      </c>
      <c r="B578">
        <v>1</v>
      </c>
      <c r="C578" t="str">
        <f t="shared" si="45"/>
        <v>Survived</v>
      </c>
      <c r="D578">
        <v>2</v>
      </c>
      <c r="E578" t="str">
        <f t="shared" si="46"/>
        <v>Second</v>
      </c>
      <c r="F578" t="s">
        <v>825</v>
      </c>
      <c r="G578" t="s">
        <v>17</v>
      </c>
      <c r="H578">
        <v>34</v>
      </c>
      <c r="I578">
        <f t="shared" si="47"/>
        <v>34</v>
      </c>
      <c r="J578">
        <v>0</v>
      </c>
      <c r="K578">
        <v>0</v>
      </c>
      <c r="L578">
        <v>243880</v>
      </c>
      <c r="M578">
        <v>13</v>
      </c>
      <c r="N578">
        <f t="shared" si="48"/>
        <v>13</v>
      </c>
      <c r="P578" t="s">
        <v>15</v>
      </c>
      <c r="Q578" t="str">
        <f t="shared" si="49"/>
        <v>Southampton</v>
      </c>
      <c r="R578">
        <f>Table1[[#This Row],[SibSp]]+Table1[[#This Row],[Parch]]</f>
        <v>0</v>
      </c>
      <c r="S578" s="2">
        <f ca="1">Table1[[#This Row],[Family_Members]]+RAND()-0.5</f>
        <v>-0.41138408942734217</v>
      </c>
    </row>
    <row r="579" spans="1:19" hidden="1" x14ac:dyDescent="0.25">
      <c r="A579">
        <v>578</v>
      </c>
      <c r="B579">
        <v>1</v>
      </c>
      <c r="C579" t="str">
        <f t="shared" si="45"/>
        <v>Survived</v>
      </c>
      <c r="D579">
        <v>1</v>
      </c>
      <c r="E579" t="str">
        <f t="shared" si="46"/>
        <v>First</v>
      </c>
      <c r="F579" t="s">
        <v>826</v>
      </c>
      <c r="G579" t="s">
        <v>17</v>
      </c>
      <c r="H579">
        <v>39</v>
      </c>
      <c r="I579">
        <f t="shared" si="47"/>
        <v>39</v>
      </c>
      <c r="J579">
        <v>1</v>
      </c>
      <c r="K579">
        <v>0</v>
      </c>
      <c r="L579">
        <v>13507</v>
      </c>
      <c r="M579">
        <v>55.9</v>
      </c>
      <c r="N579">
        <f t="shared" si="48"/>
        <v>55.9</v>
      </c>
      <c r="O579" t="s">
        <v>631</v>
      </c>
      <c r="P579" t="s">
        <v>15</v>
      </c>
      <c r="Q579" t="str">
        <f t="shared" si="49"/>
        <v>Southampton</v>
      </c>
      <c r="R579">
        <f>Table1[[#This Row],[SibSp]]+Table1[[#This Row],[Parch]]</f>
        <v>1</v>
      </c>
      <c r="S579" s="2">
        <f ca="1">Table1[[#This Row],[Family_Members]]+RAND()-0.5</f>
        <v>1.4897332752933781</v>
      </c>
    </row>
    <row r="580" spans="1:19" x14ac:dyDescent="0.25">
      <c r="A580">
        <v>403</v>
      </c>
      <c r="B580">
        <v>0</v>
      </c>
      <c r="C580" t="str">
        <f t="shared" ref="C580:C643" si="50">IF(B580=1, "Survived", "Died")</f>
        <v>Died</v>
      </c>
      <c r="D580">
        <v>3</v>
      </c>
      <c r="E580" t="str">
        <f t="shared" ref="E580:E643" si="51">IF(D580=1, "First", IF(D580=2, "Second", IF(D580=3, "Third")))</f>
        <v>Third</v>
      </c>
      <c r="F580" t="s">
        <v>591</v>
      </c>
      <c r="G580" t="s">
        <v>17</v>
      </c>
      <c r="H580">
        <v>21</v>
      </c>
      <c r="I580">
        <f t="shared" ref="I580:I643" si="52">IF(H580="",AVERAGE(H:H),H580)</f>
        <v>21</v>
      </c>
      <c r="J580">
        <v>1</v>
      </c>
      <c r="K580">
        <v>0</v>
      </c>
      <c r="L580">
        <v>4137</v>
      </c>
      <c r="M580">
        <v>9.8249999999999993</v>
      </c>
      <c r="N580">
        <f t="shared" ref="N580:N643" si="53">IF(M580="",MEDIAN(M:M),M580)</f>
        <v>9.8249999999999993</v>
      </c>
      <c r="P580" t="s">
        <v>15</v>
      </c>
      <c r="Q580" t="str">
        <f t="shared" ref="Q580:Q643" si="54">IF(P580="C", "Cherbourg", IF(P580="Q", "Queenstown", IF(P580="S", "Southampton")))</f>
        <v>Southampton</v>
      </c>
      <c r="R580">
        <f>Table1[[#This Row],[SibSp]]+Table1[[#This Row],[Parch]]</f>
        <v>1</v>
      </c>
      <c r="S580" s="2">
        <f ca="1">Table1[[#This Row],[Family_Members]]+RAND()-0.5</f>
        <v>1.3348795993516194</v>
      </c>
    </row>
    <row r="581" spans="1:19" hidden="1" x14ac:dyDescent="0.25">
      <c r="A581">
        <v>580</v>
      </c>
      <c r="B581">
        <v>1</v>
      </c>
      <c r="C581" t="str">
        <f t="shared" si="50"/>
        <v>Survived</v>
      </c>
      <c r="D581">
        <v>3</v>
      </c>
      <c r="E581" t="str">
        <f t="shared" si="51"/>
        <v>Third</v>
      </c>
      <c r="F581" t="s">
        <v>828</v>
      </c>
      <c r="G581" t="s">
        <v>13</v>
      </c>
      <c r="H581">
        <v>32</v>
      </c>
      <c r="I581">
        <f t="shared" si="52"/>
        <v>32</v>
      </c>
      <c r="J581">
        <v>0</v>
      </c>
      <c r="K581">
        <v>0</v>
      </c>
      <c r="L581" t="s">
        <v>829</v>
      </c>
      <c r="M581">
        <v>7.9249999999999998</v>
      </c>
      <c r="N581">
        <f t="shared" si="53"/>
        <v>7.9249999999999998</v>
      </c>
      <c r="P581" t="s">
        <v>15</v>
      </c>
      <c r="Q581" t="str">
        <f t="shared" si="54"/>
        <v>Southampton</v>
      </c>
      <c r="R581">
        <f>Table1[[#This Row],[SibSp]]+Table1[[#This Row],[Parch]]</f>
        <v>0</v>
      </c>
      <c r="S581" s="2">
        <f ca="1">Table1[[#This Row],[Family_Members]]+RAND()-0.5</f>
        <v>-0.49273111685459459</v>
      </c>
    </row>
    <row r="582" spans="1:19" hidden="1" x14ac:dyDescent="0.25">
      <c r="A582">
        <v>581</v>
      </c>
      <c r="B582">
        <v>1</v>
      </c>
      <c r="C582" t="str">
        <f t="shared" si="50"/>
        <v>Survived</v>
      </c>
      <c r="D582">
        <v>2</v>
      </c>
      <c r="E582" t="str">
        <f t="shared" si="51"/>
        <v>Second</v>
      </c>
      <c r="F582" t="s">
        <v>830</v>
      </c>
      <c r="G582" t="s">
        <v>17</v>
      </c>
      <c r="H582">
        <v>25</v>
      </c>
      <c r="I582">
        <f t="shared" si="52"/>
        <v>25</v>
      </c>
      <c r="J582">
        <v>1</v>
      </c>
      <c r="K582">
        <v>1</v>
      </c>
      <c r="L582">
        <v>237789</v>
      </c>
      <c r="M582">
        <v>30</v>
      </c>
      <c r="N582">
        <f t="shared" si="53"/>
        <v>30</v>
      </c>
      <c r="P582" t="s">
        <v>15</v>
      </c>
      <c r="Q582" t="str">
        <f t="shared" si="54"/>
        <v>Southampton</v>
      </c>
      <c r="R582">
        <f>Table1[[#This Row],[SibSp]]+Table1[[#This Row],[Parch]]</f>
        <v>2</v>
      </c>
      <c r="S582" s="2">
        <f ca="1">Table1[[#This Row],[Family_Members]]+RAND()-0.5</f>
        <v>2.4198203952606443</v>
      </c>
    </row>
    <row r="583" spans="1:19" hidden="1" x14ac:dyDescent="0.25">
      <c r="A583">
        <v>582</v>
      </c>
      <c r="B583">
        <v>1</v>
      </c>
      <c r="C583" t="str">
        <f t="shared" si="50"/>
        <v>Survived</v>
      </c>
      <c r="D583">
        <v>1</v>
      </c>
      <c r="E583" t="str">
        <f t="shared" si="51"/>
        <v>First</v>
      </c>
      <c r="F583" t="s">
        <v>831</v>
      </c>
      <c r="G583" t="s">
        <v>17</v>
      </c>
      <c r="H583">
        <v>39</v>
      </c>
      <c r="I583">
        <f t="shared" si="52"/>
        <v>39</v>
      </c>
      <c r="J583">
        <v>1</v>
      </c>
      <c r="K583">
        <v>1</v>
      </c>
      <c r="L583">
        <v>17421</v>
      </c>
      <c r="M583">
        <v>110.88330000000001</v>
      </c>
      <c r="N583">
        <f t="shared" si="53"/>
        <v>110.88330000000001</v>
      </c>
      <c r="O583" t="s">
        <v>832</v>
      </c>
      <c r="P583" t="s">
        <v>20</v>
      </c>
      <c r="Q583" t="str">
        <f t="shared" si="54"/>
        <v>Cherbourg</v>
      </c>
      <c r="R583">
        <f>Table1[[#This Row],[SibSp]]+Table1[[#This Row],[Parch]]</f>
        <v>2</v>
      </c>
      <c r="S583" s="2">
        <f ca="1">Table1[[#This Row],[Family_Members]]+RAND()-0.5</f>
        <v>2.0920274039333635</v>
      </c>
    </row>
    <row r="584" spans="1:19" hidden="1" x14ac:dyDescent="0.25">
      <c r="A584">
        <v>583</v>
      </c>
      <c r="B584">
        <v>0</v>
      </c>
      <c r="C584" t="str">
        <f t="shared" si="50"/>
        <v>Died</v>
      </c>
      <c r="D584">
        <v>2</v>
      </c>
      <c r="E584" t="str">
        <f t="shared" si="51"/>
        <v>Second</v>
      </c>
      <c r="F584" t="s">
        <v>833</v>
      </c>
      <c r="G584" t="s">
        <v>13</v>
      </c>
      <c r="H584">
        <v>54</v>
      </c>
      <c r="I584">
        <f t="shared" si="52"/>
        <v>54</v>
      </c>
      <c r="J584">
        <v>0</v>
      </c>
      <c r="K584">
        <v>0</v>
      </c>
      <c r="L584">
        <v>28403</v>
      </c>
      <c r="M584">
        <v>26</v>
      </c>
      <c r="N584">
        <f t="shared" si="53"/>
        <v>26</v>
      </c>
      <c r="P584" t="s">
        <v>15</v>
      </c>
      <c r="Q584" t="str">
        <f t="shared" si="54"/>
        <v>Southampton</v>
      </c>
      <c r="R584">
        <f>Table1[[#This Row],[SibSp]]+Table1[[#This Row],[Parch]]</f>
        <v>0</v>
      </c>
      <c r="S584" s="2">
        <f ca="1">Table1[[#This Row],[Family_Members]]+RAND()-0.5</f>
        <v>0.14902839522190592</v>
      </c>
    </row>
    <row r="585" spans="1:19" hidden="1" x14ac:dyDescent="0.25">
      <c r="A585">
        <v>584</v>
      </c>
      <c r="B585">
        <v>0</v>
      </c>
      <c r="C585" t="str">
        <f t="shared" si="50"/>
        <v>Died</v>
      </c>
      <c r="D585">
        <v>1</v>
      </c>
      <c r="E585" t="str">
        <f t="shared" si="51"/>
        <v>First</v>
      </c>
      <c r="F585" t="s">
        <v>834</v>
      </c>
      <c r="G585" t="s">
        <v>13</v>
      </c>
      <c r="H585">
        <v>36</v>
      </c>
      <c r="I585">
        <f t="shared" si="52"/>
        <v>36</v>
      </c>
      <c r="J585">
        <v>0</v>
      </c>
      <c r="K585">
        <v>0</v>
      </c>
      <c r="L585">
        <v>13049</v>
      </c>
      <c r="M585">
        <v>40.125</v>
      </c>
      <c r="N585">
        <f t="shared" si="53"/>
        <v>40.125</v>
      </c>
      <c r="O585" t="s">
        <v>835</v>
      </c>
      <c r="P585" t="s">
        <v>20</v>
      </c>
      <c r="Q585" t="str">
        <f t="shared" si="54"/>
        <v>Cherbourg</v>
      </c>
      <c r="R585">
        <f>Table1[[#This Row],[SibSp]]+Table1[[#This Row],[Parch]]</f>
        <v>0</v>
      </c>
      <c r="S585" s="2">
        <f ca="1">Table1[[#This Row],[Family_Members]]+RAND()-0.5</f>
        <v>0.32189361054711274</v>
      </c>
    </row>
    <row r="586" spans="1:19" hidden="1" x14ac:dyDescent="0.25">
      <c r="A586">
        <v>585</v>
      </c>
      <c r="B586">
        <v>0</v>
      </c>
      <c r="C586" t="str">
        <f t="shared" si="50"/>
        <v>Died</v>
      </c>
      <c r="D586">
        <v>3</v>
      </c>
      <c r="E586" t="str">
        <f t="shared" si="51"/>
        <v>Third</v>
      </c>
      <c r="F586" t="s">
        <v>836</v>
      </c>
      <c r="G586" t="s">
        <v>13</v>
      </c>
      <c r="I586">
        <f t="shared" si="52"/>
        <v>29.69911764705882</v>
      </c>
      <c r="J586">
        <v>0</v>
      </c>
      <c r="K586">
        <v>0</v>
      </c>
      <c r="L586">
        <v>3411</v>
      </c>
      <c r="M586">
        <v>8.7125000000000004</v>
      </c>
      <c r="N586">
        <f t="shared" si="53"/>
        <v>8.7125000000000004</v>
      </c>
      <c r="P586" t="s">
        <v>20</v>
      </c>
      <c r="Q586" t="str">
        <f t="shared" si="54"/>
        <v>Cherbourg</v>
      </c>
      <c r="R586">
        <f>Table1[[#This Row],[SibSp]]+Table1[[#This Row],[Parch]]</f>
        <v>0</v>
      </c>
      <c r="S586" s="2">
        <f ca="1">Table1[[#This Row],[Family_Members]]+RAND()-0.5</f>
        <v>-0.22247097625961398</v>
      </c>
    </row>
    <row r="587" spans="1:19" hidden="1" x14ac:dyDescent="0.25">
      <c r="A587">
        <v>586</v>
      </c>
      <c r="B587">
        <v>1</v>
      </c>
      <c r="C587" t="str">
        <f t="shared" si="50"/>
        <v>Survived</v>
      </c>
      <c r="D587">
        <v>1</v>
      </c>
      <c r="E587" t="str">
        <f t="shared" si="51"/>
        <v>First</v>
      </c>
      <c r="F587" t="s">
        <v>837</v>
      </c>
      <c r="G587" t="s">
        <v>17</v>
      </c>
      <c r="H587">
        <v>18</v>
      </c>
      <c r="I587">
        <f t="shared" si="52"/>
        <v>18</v>
      </c>
      <c r="J587">
        <v>0</v>
      </c>
      <c r="K587">
        <v>2</v>
      </c>
      <c r="L587">
        <v>110413</v>
      </c>
      <c r="M587">
        <v>79.650000000000006</v>
      </c>
      <c r="N587">
        <f t="shared" si="53"/>
        <v>79.650000000000006</v>
      </c>
      <c r="O587" t="s">
        <v>838</v>
      </c>
      <c r="P587" t="s">
        <v>15</v>
      </c>
      <c r="Q587" t="str">
        <f t="shared" si="54"/>
        <v>Southampton</v>
      </c>
      <c r="R587">
        <f>Table1[[#This Row],[SibSp]]+Table1[[#This Row],[Parch]]</f>
        <v>2</v>
      </c>
      <c r="S587" s="2">
        <f ca="1">Table1[[#This Row],[Family_Members]]+RAND()-0.5</f>
        <v>1.5373980915368053</v>
      </c>
    </row>
    <row r="588" spans="1:19" hidden="1" x14ac:dyDescent="0.25">
      <c r="A588">
        <v>587</v>
      </c>
      <c r="B588">
        <v>0</v>
      </c>
      <c r="C588" t="str">
        <f t="shared" si="50"/>
        <v>Died</v>
      </c>
      <c r="D588">
        <v>2</v>
      </c>
      <c r="E588" t="str">
        <f t="shared" si="51"/>
        <v>Second</v>
      </c>
      <c r="F588" t="s">
        <v>839</v>
      </c>
      <c r="G588" t="s">
        <v>13</v>
      </c>
      <c r="H588">
        <v>47</v>
      </c>
      <c r="I588">
        <f t="shared" si="52"/>
        <v>47</v>
      </c>
      <c r="J588">
        <v>0</v>
      </c>
      <c r="K588">
        <v>0</v>
      </c>
      <c r="L588">
        <v>237565</v>
      </c>
      <c r="M588">
        <v>15</v>
      </c>
      <c r="N588">
        <f t="shared" si="53"/>
        <v>15</v>
      </c>
      <c r="P588" t="s">
        <v>15</v>
      </c>
      <c r="Q588" t="str">
        <f t="shared" si="54"/>
        <v>Southampton</v>
      </c>
      <c r="R588">
        <f>Table1[[#This Row],[SibSp]]+Table1[[#This Row],[Parch]]</f>
        <v>0</v>
      </c>
      <c r="S588" s="2">
        <f ca="1">Table1[[#This Row],[Family_Members]]+RAND()-0.5</f>
        <v>-0.28440117729197256</v>
      </c>
    </row>
    <row r="589" spans="1:19" hidden="1" x14ac:dyDescent="0.25">
      <c r="A589">
        <v>588</v>
      </c>
      <c r="B589">
        <v>1</v>
      </c>
      <c r="C589" t="str">
        <f t="shared" si="50"/>
        <v>Survived</v>
      </c>
      <c r="D589">
        <v>1</v>
      </c>
      <c r="E589" t="str">
        <f t="shared" si="51"/>
        <v>First</v>
      </c>
      <c r="F589" t="s">
        <v>840</v>
      </c>
      <c r="G589" t="s">
        <v>13</v>
      </c>
      <c r="H589">
        <v>60</v>
      </c>
      <c r="I589">
        <f t="shared" si="52"/>
        <v>60</v>
      </c>
      <c r="J589">
        <v>1</v>
      </c>
      <c r="K589">
        <v>1</v>
      </c>
      <c r="L589">
        <v>13567</v>
      </c>
      <c r="M589">
        <v>79.2</v>
      </c>
      <c r="N589">
        <f t="shared" si="53"/>
        <v>79.2</v>
      </c>
      <c r="O589" t="s">
        <v>841</v>
      </c>
      <c r="P589" t="s">
        <v>20</v>
      </c>
      <c r="Q589" t="str">
        <f t="shared" si="54"/>
        <v>Cherbourg</v>
      </c>
      <c r="R589">
        <f>Table1[[#This Row],[SibSp]]+Table1[[#This Row],[Parch]]</f>
        <v>2</v>
      </c>
      <c r="S589" s="2">
        <f ca="1">Table1[[#This Row],[Family_Members]]+RAND()-0.5</f>
        <v>1.7407715308753522</v>
      </c>
    </row>
    <row r="590" spans="1:19" hidden="1" x14ac:dyDescent="0.25">
      <c r="A590">
        <v>589</v>
      </c>
      <c r="B590">
        <v>0</v>
      </c>
      <c r="C590" t="str">
        <f t="shared" si="50"/>
        <v>Died</v>
      </c>
      <c r="D590">
        <v>3</v>
      </c>
      <c r="E590" t="str">
        <f t="shared" si="51"/>
        <v>Third</v>
      </c>
      <c r="F590" t="s">
        <v>842</v>
      </c>
      <c r="G590" t="s">
        <v>13</v>
      </c>
      <c r="H590">
        <v>22</v>
      </c>
      <c r="I590">
        <f t="shared" si="52"/>
        <v>22</v>
      </c>
      <c r="J590">
        <v>0</v>
      </c>
      <c r="K590">
        <v>0</v>
      </c>
      <c r="L590">
        <v>14973</v>
      </c>
      <c r="M590">
        <v>8.0500000000000007</v>
      </c>
      <c r="N590">
        <f t="shared" si="53"/>
        <v>8.0500000000000007</v>
      </c>
      <c r="P590" t="s">
        <v>15</v>
      </c>
      <c r="Q590" t="str">
        <f t="shared" si="54"/>
        <v>Southampton</v>
      </c>
      <c r="R590">
        <f>Table1[[#This Row],[SibSp]]+Table1[[#This Row],[Parch]]</f>
        <v>0</v>
      </c>
      <c r="S590" s="2">
        <f ca="1">Table1[[#This Row],[Family_Members]]+RAND()-0.5</f>
        <v>0.27108693865258793</v>
      </c>
    </row>
    <row r="591" spans="1:19" hidden="1" x14ac:dyDescent="0.25">
      <c r="A591">
        <v>590</v>
      </c>
      <c r="B591">
        <v>0</v>
      </c>
      <c r="C591" t="str">
        <f t="shared" si="50"/>
        <v>Died</v>
      </c>
      <c r="D591">
        <v>3</v>
      </c>
      <c r="E591" t="str">
        <f t="shared" si="51"/>
        <v>Third</v>
      </c>
      <c r="F591" t="s">
        <v>843</v>
      </c>
      <c r="G591" t="s">
        <v>13</v>
      </c>
      <c r="I591">
        <f t="shared" si="52"/>
        <v>29.69911764705882</v>
      </c>
      <c r="J591">
        <v>0</v>
      </c>
      <c r="K591">
        <v>0</v>
      </c>
      <c r="L591" t="s">
        <v>844</v>
      </c>
      <c r="M591">
        <v>8.0500000000000007</v>
      </c>
      <c r="N591">
        <f t="shared" si="53"/>
        <v>8.0500000000000007</v>
      </c>
      <c r="P591" t="s">
        <v>15</v>
      </c>
      <c r="Q591" t="str">
        <f t="shared" si="54"/>
        <v>Southampton</v>
      </c>
      <c r="R591">
        <f>Table1[[#This Row],[SibSp]]+Table1[[#This Row],[Parch]]</f>
        <v>0</v>
      </c>
      <c r="S591" s="2">
        <f ca="1">Table1[[#This Row],[Family_Members]]+RAND()-0.5</f>
        <v>4.6879219099780323E-2</v>
      </c>
    </row>
    <row r="592" spans="1:19" hidden="1" x14ac:dyDescent="0.25">
      <c r="A592">
        <v>591</v>
      </c>
      <c r="B592">
        <v>0</v>
      </c>
      <c r="C592" t="str">
        <f t="shared" si="50"/>
        <v>Died</v>
      </c>
      <c r="D592">
        <v>3</v>
      </c>
      <c r="E592" t="str">
        <f t="shared" si="51"/>
        <v>Third</v>
      </c>
      <c r="F592" t="s">
        <v>845</v>
      </c>
      <c r="G592" t="s">
        <v>13</v>
      </c>
      <c r="H592">
        <v>35</v>
      </c>
      <c r="I592">
        <f t="shared" si="52"/>
        <v>35</v>
      </c>
      <c r="J592">
        <v>0</v>
      </c>
      <c r="K592">
        <v>0</v>
      </c>
      <c r="L592" t="s">
        <v>846</v>
      </c>
      <c r="M592">
        <v>7.125</v>
      </c>
      <c r="N592">
        <f t="shared" si="53"/>
        <v>7.125</v>
      </c>
      <c r="P592" t="s">
        <v>15</v>
      </c>
      <c r="Q592" t="str">
        <f t="shared" si="54"/>
        <v>Southampton</v>
      </c>
      <c r="R592">
        <f>Table1[[#This Row],[SibSp]]+Table1[[#This Row],[Parch]]</f>
        <v>0</v>
      </c>
      <c r="S592" s="2">
        <f ca="1">Table1[[#This Row],[Family_Members]]+RAND()-0.5</f>
        <v>0.42902588182420787</v>
      </c>
    </row>
    <row r="593" spans="1:19" hidden="1" x14ac:dyDescent="0.25">
      <c r="A593">
        <v>592</v>
      </c>
      <c r="B593">
        <v>1</v>
      </c>
      <c r="C593" t="str">
        <f t="shared" si="50"/>
        <v>Survived</v>
      </c>
      <c r="D593">
        <v>1</v>
      </c>
      <c r="E593" t="str">
        <f t="shared" si="51"/>
        <v>First</v>
      </c>
      <c r="F593" t="s">
        <v>847</v>
      </c>
      <c r="G593" t="s">
        <v>17</v>
      </c>
      <c r="H593">
        <v>52</v>
      </c>
      <c r="I593">
        <f t="shared" si="52"/>
        <v>52</v>
      </c>
      <c r="J593">
        <v>1</v>
      </c>
      <c r="K593">
        <v>0</v>
      </c>
      <c r="L593">
        <v>36947</v>
      </c>
      <c r="M593">
        <v>78.2667</v>
      </c>
      <c r="N593">
        <f t="shared" si="53"/>
        <v>78.2667</v>
      </c>
      <c r="O593" t="s">
        <v>716</v>
      </c>
      <c r="P593" t="s">
        <v>20</v>
      </c>
      <c r="Q593" t="str">
        <f t="shared" si="54"/>
        <v>Cherbourg</v>
      </c>
      <c r="R593">
        <f>Table1[[#This Row],[SibSp]]+Table1[[#This Row],[Parch]]</f>
        <v>1</v>
      </c>
      <c r="S593" s="2">
        <f ca="1">Table1[[#This Row],[Family_Members]]+RAND()-0.5</f>
        <v>0.6560145483727533</v>
      </c>
    </row>
    <row r="594" spans="1:19" hidden="1" x14ac:dyDescent="0.25">
      <c r="A594">
        <v>593</v>
      </c>
      <c r="B594">
        <v>0</v>
      </c>
      <c r="C594" t="str">
        <f t="shared" si="50"/>
        <v>Died</v>
      </c>
      <c r="D594">
        <v>3</v>
      </c>
      <c r="E594" t="str">
        <f t="shared" si="51"/>
        <v>Third</v>
      </c>
      <c r="F594" t="s">
        <v>848</v>
      </c>
      <c r="G594" t="s">
        <v>13</v>
      </c>
      <c r="H594">
        <v>47</v>
      </c>
      <c r="I594">
        <f t="shared" si="52"/>
        <v>47</v>
      </c>
      <c r="J594">
        <v>0</v>
      </c>
      <c r="K594">
        <v>0</v>
      </c>
      <c r="L594" t="s">
        <v>849</v>
      </c>
      <c r="M594">
        <v>7.25</v>
      </c>
      <c r="N594">
        <f t="shared" si="53"/>
        <v>7.25</v>
      </c>
      <c r="P594" t="s">
        <v>15</v>
      </c>
      <c r="Q594" t="str">
        <f t="shared" si="54"/>
        <v>Southampton</v>
      </c>
      <c r="R594">
        <f>Table1[[#This Row],[SibSp]]+Table1[[#This Row],[Parch]]</f>
        <v>0</v>
      </c>
      <c r="S594" s="2">
        <f ca="1">Table1[[#This Row],[Family_Members]]+RAND()-0.5</f>
        <v>-0.41642310196178134</v>
      </c>
    </row>
    <row r="595" spans="1:19" x14ac:dyDescent="0.25">
      <c r="A595">
        <v>405</v>
      </c>
      <c r="B595">
        <v>0</v>
      </c>
      <c r="C595" t="str">
        <f t="shared" si="50"/>
        <v>Died</v>
      </c>
      <c r="D595">
        <v>3</v>
      </c>
      <c r="E595" t="str">
        <f t="shared" si="51"/>
        <v>Third</v>
      </c>
      <c r="F595" t="s">
        <v>593</v>
      </c>
      <c r="G595" t="s">
        <v>17</v>
      </c>
      <c r="H595">
        <v>20</v>
      </c>
      <c r="I595">
        <f t="shared" si="52"/>
        <v>20</v>
      </c>
      <c r="J595">
        <v>0</v>
      </c>
      <c r="K595">
        <v>0</v>
      </c>
      <c r="L595">
        <v>315096</v>
      </c>
      <c r="M595">
        <v>8.6624999999999996</v>
      </c>
      <c r="N595">
        <f t="shared" si="53"/>
        <v>8.6624999999999996</v>
      </c>
      <c r="P595" t="s">
        <v>15</v>
      </c>
      <c r="Q595" t="str">
        <f t="shared" si="54"/>
        <v>Southampton</v>
      </c>
      <c r="R595">
        <f>Table1[[#This Row],[SibSp]]+Table1[[#This Row],[Parch]]</f>
        <v>0</v>
      </c>
      <c r="S595" s="2">
        <f ca="1">Table1[[#This Row],[Family_Members]]+RAND()-0.5</f>
        <v>-0.17935289430703849</v>
      </c>
    </row>
    <row r="596" spans="1:19" hidden="1" x14ac:dyDescent="0.25">
      <c r="A596">
        <v>595</v>
      </c>
      <c r="B596">
        <v>0</v>
      </c>
      <c r="C596" t="str">
        <f t="shared" si="50"/>
        <v>Died</v>
      </c>
      <c r="D596">
        <v>2</v>
      </c>
      <c r="E596" t="str">
        <f t="shared" si="51"/>
        <v>Second</v>
      </c>
      <c r="F596" t="s">
        <v>851</v>
      </c>
      <c r="G596" t="s">
        <v>13</v>
      </c>
      <c r="H596">
        <v>37</v>
      </c>
      <c r="I596">
        <f t="shared" si="52"/>
        <v>37</v>
      </c>
      <c r="J596">
        <v>1</v>
      </c>
      <c r="K596">
        <v>0</v>
      </c>
      <c r="L596" t="s">
        <v>852</v>
      </c>
      <c r="M596">
        <v>26</v>
      </c>
      <c r="N596">
        <f t="shared" si="53"/>
        <v>26</v>
      </c>
      <c r="P596" t="s">
        <v>15</v>
      </c>
      <c r="Q596" t="str">
        <f t="shared" si="54"/>
        <v>Southampton</v>
      </c>
      <c r="R596">
        <f>Table1[[#This Row],[SibSp]]+Table1[[#This Row],[Parch]]</f>
        <v>1</v>
      </c>
      <c r="S596" s="2">
        <f ca="1">Table1[[#This Row],[Family_Members]]+RAND()-0.5</f>
        <v>0.63906372384682664</v>
      </c>
    </row>
    <row r="597" spans="1:19" hidden="1" x14ac:dyDescent="0.25">
      <c r="A597">
        <v>596</v>
      </c>
      <c r="B597">
        <v>0</v>
      </c>
      <c r="C597" t="str">
        <f t="shared" si="50"/>
        <v>Died</v>
      </c>
      <c r="D597">
        <v>3</v>
      </c>
      <c r="E597" t="str">
        <f t="shared" si="51"/>
        <v>Third</v>
      </c>
      <c r="F597" t="s">
        <v>853</v>
      </c>
      <c r="G597" t="s">
        <v>13</v>
      </c>
      <c r="H597">
        <v>36</v>
      </c>
      <c r="I597">
        <f t="shared" si="52"/>
        <v>36</v>
      </c>
      <c r="J597">
        <v>1</v>
      </c>
      <c r="K597">
        <v>1</v>
      </c>
      <c r="L597">
        <v>345773</v>
      </c>
      <c r="M597">
        <v>24.15</v>
      </c>
      <c r="N597">
        <f t="shared" si="53"/>
        <v>24.15</v>
      </c>
      <c r="P597" t="s">
        <v>15</v>
      </c>
      <c r="Q597" t="str">
        <f t="shared" si="54"/>
        <v>Southampton</v>
      </c>
      <c r="R597">
        <f>Table1[[#This Row],[SibSp]]+Table1[[#This Row],[Parch]]</f>
        <v>2</v>
      </c>
      <c r="S597" s="2">
        <f ca="1">Table1[[#This Row],[Family_Members]]+RAND()-0.5</f>
        <v>1.6645098839814203</v>
      </c>
    </row>
    <row r="598" spans="1:19" hidden="1" x14ac:dyDescent="0.25">
      <c r="A598">
        <v>597</v>
      </c>
      <c r="B598">
        <v>1</v>
      </c>
      <c r="C598" t="str">
        <f t="shared" si="50"/>
        <v>Survived</v>
      </c>
      <c r="D598">
        <v>2</v>
      </c>
      <c r="E598" t="str">
        <f t="shared" si="51"/>
        <v>Second</v>
      </c>
      <c r="F598" t="s">
        <v>854</v>
      </c>
      <c r="G598" t="s">
        <v>17</v>
      </c>
      <c r="I598">
        <f t="shared" si="52"/>
        <v>29.69911764705882</v>
      </c>
      <c r="J598">
        <v>0</v>
      </c>
      <c r="K598">
        <v>0</v>
      </c>
      <c r="L598">
        <v>248727</v>
      </c>
      <c r="M598">
        <v>33</v>
      </c>
      <c r="N598">
        <f t="shared" si="53"/>
        <v>33</v>
      </c>
      <c r="P598" t="s">
        <v>15</v>
      </c>
      <c r="Q598" t="str">
        <f t="shared" si="54"/>
        <v>Southampton</v>
      </c>
      <c r="R598">
        <f>Table1[[#This Row],[SibSp]]+Table1[[#This Row],[Parch]]</f>
        <v>0</v>
      </c>
      <c r="S598" s="2">
        <f ca="1">Table1[[#This Row],[Family_Members]]+RAND()-0.5</f>
        <v>-0.30699226486806874</v>
      </c>
    </row>
    <row r="599" spans="1:19" hidden="1" x14ac:dyDescent="0.25">
      <c r="A599">
        <v>598</v>
      </c>
      <c r="B599">
        <v>0</v>
      </c>
      <c r="C599" t="str">
        <f t="shared" si="50"/>
        <v>Died</v>
      </c>
      <c r="D599">
        <v>3</v>
      </c>
      <c r="E599" t="str">
        <f t="shared" si="51"/>
        <v>Third</v>
      </c>
      <c r="F599" t="s">
        <v>855</v>
      </c>
      <c r="G599" t="s">
        <v>13</v>
      </c>
      <c r="H599">
        <v>49</v>
      </c>
      <c r="I599">
        <f t="shared" si="52"/>
        <v>49</v>
      </c>
      <c r="J599">
        <v>0</v>
      </c>
      <c r="K599">
        <v>0</v>
      </c>
      <c r="L599" t="s">
        <v>280</v>
      </c>
      <c r="M599">
        <v>0</v>
      </c>
      <c r="N599">
        <f t="shared" si="53"/>
        <v>0</v>
      </c>
      <c r="P599" t="s">
        <v>15</v>
      </c>
      <c r="Q599" t="str">
        <f t="shared" si="54"/>
        <v>Southampton</v>
      </c>
      <c r="R599">
        <f>Table1[[#This Row],[SibSp]]+Table1[[#This Row],[Parch]]</f>
        <v>0</v>
      </c>
      <c r="S599" s="2">
        <f ca="1">Table1[[#This Row],[Family_Members]]+RAND()-0.5</f>
        <v>0.19386531447225674</v>
      </c>
    </row>
    <row r="600" spans="1:19" hidden="1" x14ac:dyDescent="0.25">
      <c r="A600">
        <v>599</v>
      </c>
      <c r="B600">
        <v>0</v>
      </c>
      <c r="C600" t="str">
        <f t="shared" si="50"/>
        <v>Died</v>
      </c>
      <c r="D600">
        <v>3</v>
      </c>
      <c r="E600" t="str">
        <f t="shared" si="51"/>
        <v>Third</v>
      </c>
      <c r="F600" t="s">
        <v>856</v>
      </c>
      <c r="G600" t="s">
        <v>13</v>
      </c>
      <c r="I600">
        <f t="shared" si="52"/>
        <v>29.69911764705882</v>
      </c>
      <c r="J600">
        <v>0</v>
      </c>
      <c r="K600">
        <v>0</v>
      </c>
      <c r="L600">
        <v>2664</v>
      </c>
      <c r="M600">
        <v>7.2249999999999996</v>
      </c>
      <c r="N600">
        <f t="shared" si="53"/>
        <v>7.2249999999999996</v>
      </c>
      <c r="P600" t="s">
        <v>20</v>
      </c>
      <c r="Q600" t="str">
        <f t="shared" si="54"/>
        <v>Cherbourg</v>
      </c>
      <c r="R600">
        <f>Table1[[#This Row],[SibSp]]+Table1[[#This Row],[Parch]]</f>
        <v>0</v>
      </c>
      <c r="S600" s="2">
        <f ca="1">Table1[[#This Row],[Family_Members]]+RAND()-0.5</f>
        <v>0.138111944154928</v>
      </c>
    </row>
    <row r="601" spans="1:19" hidden="1" x14ac:dyDescent="0.25">
      <c r="A601">
        <v>600</v>
      </c>
      <c r="B601">
        <v>1</v>
      </c>
      <c r="C601" t="str">
        <f t="shared" si="50"/>
        <v>Survived</v>
      </c>
      <c r="D601">
        <v>1</v>
      </c>
      <c r="E601" t="str">
        <f t="shared" si="51"/>
        <v>First</v>
      </c>
      <c r="F601" t="s">
        <v>857</v>
      </c>
      <c r="G601" t="s">
        <v>13</v>
      </c>
      <c r="H601">
        <v>49</v>
      </c>
      <c r="I601">
        <f t="shared" si="52"/>
        <v>49</v>
      </c>
      <c r="J601">
        <v>1</v>
      </c>
      <c r="K601">
        <v>0</v>
      </c>
      <c r="L601" t="s">
        <v>467</v>
      </c>
      <c r="M601">
        <v>56.929200000000002</v>
      </c>
      <c r="N601">
        <f t="shared" si="53"/>
        <v>56.929200000000002</v>
      </c>
      <c r="O601" t="s">
        <v>858</v>
      </c>
      <c r="P601" t="s">
        <v>20</v>
      </c>
      <c r="Q601" t="str">
        <f t="shared" si="54"/>
        <v>Cherbourg</v>
      </c>
      <c r="R601">
        <f>Table1[[#This Row],[SibSp]]+Table1[[#This Row],[Parch]]</f>
        <v>1</v>
      </c>
      <c r="S601" s="2">
        <f ca="1">Table1[[#This Row],[Family_Members]]+RAND()-0.5</f>
        <v>0.51612797621526441</v>
      </c>
    </row>
    <row r="602" spans="1:19" hidden="1" x14ac:dyDescent="0.25">
      <c r="A602">
        <v>601</v>
      </c>
      <c r="B602">
        <v>1</v>
      </c>
      <c r="C602" t="str">
        <f t="shared" si="50"/>
        <v>Survived</v>
      </c>
      <c r="D602">
        <v>2</v>
      </c>
      <c r="E602" t="str">
        <f t="shared" si="51"/>
        <v>Second</v>
      </c>
      <c r="F602" t="s">
        <v>859</v>
      </c>
      <c r="G602" t="s">
        <v>17</v>
      </c>
      <c r="H602">
        <v>24</v>
      </c>
      <c r="I602">
        <f t="shared" si="52"/>
        <v>24</v>
      </c>
      <c r="J602">
        <v>2</v>
      </c>
      <c r="K602">
        <v>1</v>
      </c>
      <c r="L602">
        <v>243847</v>
      </c>
      <c r="M602">
        <v>27</v>
      </c>
      <c r="N602">
        <f t="shared" si="53"/>
        <v>27</v>
      </c>
      <c r="P602" t="s">
        <v>15</v>
      </c>
      <c r="Q602" t="str">
        <f t="shared" si="54"/>
        <v>Southampton</v>
      </c>
      <c r="R602">
        <f>Table1[[#This Row],[SibSp]]+Table1[[#This Row],[Parch]]</f>
        <v>3</v>
      </c>
      <c r="S602" s="2">
        <f ca="1">Table1[[#This Row],[Family_Members]]+RAND()-0.5</f>
        <v>3.1728003609639654</v>
      </c>
    </row>
    <row r="603" spans="1:19" hidden="1" x14ac:dyDescent="0.25">
      <c r="A603">
        <v>602</v>
      </c>
      <c r="B603">
        <v>0</v>
      </c>
      <c r="C603" t="str">
        <f t="shared" si="50"/>
        <v>Died</v>
      </c>
      <c r="D603">
        <v>3</v>
      </c>
      <c r="E603" t="str">
        <f t="shared" si="51"/>
        <v>Third</v>
      </c>
      <c r="F603" t="s">
        <v>860</v>
      </c>
      <c r="G603" t="s">
        <v>13</v>
      </c>
      <c r="I603">
        <f t="shared" si="52"/>
        <v>29.69911764705882</v>
      </c>
      <c r="J603">
        <v>0</v>
      </c>
      <c r="K603">
        <v>0</v>
      </c>
      <c r="L603">
        <v>349214</v>
      </c>
      <c r="M603">
        <v>7.8958000000000004</v>
      </c>
      <c r="N603">
        <f t="shared" si="53"/>
        <v>7.8958000000000004</v>
      </c>
      <c r="P603" t="s">
        <v>15</v>
      </c>
      <c r="Q603" t="str">
        <f t="shared" si="54"/>
        <v>Southampton</v>
      </c>
      <c r="R603">
        <f>Table1[[#This Row],[SibSp]]+Table1[[#This Row],[Parch]]</f>
        <v>0</v>
      </c>
      <c r="S603" s="2">
        <f ca="1">Table1[[#This Row],[Family_Members]]+RAND()-0.5</f>
        <v>-0.22947277713524705</v>
      </c>
    </row>
    <row r="604" spans="1:19" hidden="1" x14ac:dyDescent="0.25">
      <c r="A604">
        <v>603</v>
      </c>
      <c r="B604">
        <v>0</v>
      </c>
      <c r="C604" t="str">
        <f t="shared" si="50"/>
        <v>Died</v>
      </c>
      <c r="D604">
        <v>1</v>
      </c>
      <c r="E604" t="str">
        <f t="shared" si="51"/>
        <v>First</v>
      </c>
      <c r="F604" t="s">
        <v>861</v>
      </c>
      <c r="G604" t="s">
        <v>13</v>
      </c>
      <c r="I604">
        <f t="shared" si="52"/>
        <v>29.69911764705882</v>
      </c>
      <c r="J604">
        <v>0</v>
      </c>
      <c r="K604">
        <v>0</v>
      </c>
      <c r="L604">
        <v>113796</v>
      </c>
      <c r="M604">
        <v>42.4</v>
      </c>
      <c r="N604">
        <f t="shared" si="53"/>
        <v>42.4</v>
      </c>
      <c r="P604" t="s">
        <v>15</v>
      </c>
      <c r="Q604" t="str">
        <f t="shared" si="54"/>
        <v>Southampton</v>
      </c>
      <c r="R604">
        <f>Table1[[#This Row],[SibSp]]+Table1[[#This Row],[Parch]]</f>
        <v>0</v>
      </c>
      <c r="S604" s="2">
        <f ca="1">Table1[[#This Row],[Family_Members]]+RAND()-0.5</f>
        <v>-0.38319765711125275</v>
      </c>
    </row>
    <row r="605" spans="1:19" hidden="1" x14ac:dyDescent="0.25">
      <c r="A605">
        <v>604</v>
      </c>
      <c r="B605">
        <v>0</v>
      </c>
      <c r="C605" t="str">
        <f t="shared" si="50"/>
        <v>Died</v>
      </c>
      <c r="D605">
        <v>3</v>
      </c>
      <c r="E605" t="str">
        <f t="shared" si="51"/>
        <v>Third</v>
      </c>
      <c r="F605" t="s">
        <v>862</v>
      </c>
      <c r="G605" t="s">
        <v>13</v>
      </c>
      <c r="H605">
        <v>44</v>
      </c>
      <c r="I605">
        <f t="shared" si="52"/>
        <v>44</v>
      </c>
      <c r="J605">
        <v>0</v>
      </c>
      <c r="K605">
        <v>0</v>
      </c>
      <c r="L605">
        <v>364511</v>
      </c>
      <c r="M605">
        <v>8.0500000000000007</v>
      </c>
      <c r="N605">
        <f t="shared" si="53"/>
        <v>8.0500000000000007</v>
      </c>
      <c r="P605" t="s">
        <v>15</v>
      </c>
      <c r="Q605" t="str">
        <f t="shared" si="54"/>
        <v>Southampton</v>
      </c>
      <c r="R605">
        <f>Table1[[#This Row],[SibSp]]+Table1[[#This Row],[Parch]]</f>
        <v>0</v>
      </c>
      <c r="S605" s="2">
        <f ca="1">Table1[[#This Row],[Family_Members]]+RAND()-0.5</f>
        <v>-0.13258559819355387</v>
      </c>
    </row>
    <row r="606" spans="1:19" hidden="1" x14ac:dyDescent="0.25">
      <c r="A606">
        <v>605</v>
      </c>
      <c r="B606">
        <v>1</v>
      </c>
      <c r="C606" t="str">
        <f t="shared" si="50"/>
        <v>Survived</v>
      </c>
      <c r="D606">
        <v>1</v>
      </c>
      <c r="E606" t="str">
        <f t="shared" si="51"/>
        <v>First</v>
      </c>
      <c r="F606" t="s">
        <v>863</v>
      </c>
      <c r="G606" t="s">
        <v>13</v>
      </c>
      <c r="H606">
        <v>35</v>
      </c>
      <c r="I606">
        <f t="shared" si="52"/>
        <v>35</v>
      </c>
      <c r="J606">
        <v>0</v>
      </c>
      <c r="K606">
        <v>0</v>
      </c>
      <c r="L606">
        <v>111426</v>
      </c>
      <c r="M606">
        <v>26.55</v>
      </c>
      <c r="N606">
        <f t="shared" si="53"/>
        <v>26.55</v>
      </c>
      <c r="P606" t="s">
        <v>20</v>
      </c>
      <c r="Q606" t="str">
        <f t="shared" si="54"/>
        <v>Cherbourg</v>
      </c>
      <c r="R606">
        <f>Table1[[#This Row],[SibSp]]+Table1[[#This Row],[Parch]]</f>
        <v>0</v>
      </c>
      <c r="S606" s="2">
        <f ca="1">Table1[[#This Row],[Family_Members]]+RAND()-0.5</f>
        <v>-0.28975149373772591</v>
      </c>
    </row>
    <row r="607" spans="1:19" hidden="1" x14ac:dyDescent="0.25">
      <c r="A607">
        <v>606</v>
      </c>
      <c r="B607">
        <v>0</v>
      </c>
      <c r="C607" t="str">
        <f t="shared" si="50"/>
        <v>Died</v>
      </c>
      <c r="D607">
        <v>3</v>
      </c>
      <c r="E607" t="str">
        <f t="shared" si="51"/>
        <v>Third</v>
      </c>
      <c r="F607" t="s">
        <v>864</v>
      </c>
      <c r="G607" t="s">
        <v>13</v>
      </c>
      <c r="H607">
        <v>36</v>
      </c>
      <c r="I607">
        <f t="shared" si="52"/>
        <v>36</v>
      </c>
      <c r="J607">
        <v>1</v>
      </c>
      <c r="K607">
        <v>0</v>
      </c>
      <c r="L607">
        <v>349910</v>
      </c>
      <c r="M607">
        <v>15.55</v>
      </c>
      <c r="N607">
        <f t="shared" si="53"/>
        <v>15.55</v>
      </c>
      <c r="P607" t="s">
        <v>15</v>
      </c>
      <c r="Q607" t="str">
        <f t="shared" si="54"/>
        <v>Southampton</v>
      </c>
      <c r="R607">
        <f>Table1[[#This Row],[SibSp]]+Table1[[#This Row],[Parch]]</f>
        <v>1</v>
      </c>
      <c r="S607" s="2">
        <f ca="1">Table1[[#This Row],[Family_Members]]+RAND()-0.5</f>
        <v>0.58342338710650976</v>
      </c>
    </row>
    <row r="608" spans="1:19" hidden="1" x14ac:dyDescent="0.25">
      <c r="A608">
        <v>607</v>
      </c>
      <c r="B608">
        <v>0</v>
      </c>
      <c r="C608" t="str">
        <f t="shared" si="50"/>
        <v>Died</v>
      </c>
      <c r="D608">
        <v>3</v>
      </c>
      <c r="E608" t="str">
        <f t="shared" si="51"/>
        <v>Third</v>
      </c>
      <c r="F608" t="s">
        <v>865</v>
      </c>
      <c r="G608" t="s">
        <v>13</v>
      </c>
      <c r="H608">
        <v>30</v>
      </c>
      <c r="I608">
        <f t="shared" si="52"/>
        <v>30</v>
      </c>
      <c r="J608">
        <v>0</v>
      </c>
      <c r="K608">
        <v>0</v>
      </c>
      <c r="L608">
        <v>349246</v>
      </c>
      <c r="M608">
        <v>7.8958000000000004</v>
      </c>
      <c r="N608">
        <f t="shared" si="53"/>
        <v>7.8958000000000004</v>
      </c>
      <c r="P608" t="s">
        <v>15</v>
      </c>
      <c r="Q608" t="str">
        <f t="shared" si="54"/>
        <v>Southampton</v>
      </c>
      <c r="R608">
        <f>Table1[[#This Row],[SibSp]]+Table1[[#This Row],[Parch]]</f>
        <v>0</v>
      </c>
      <c r="S608" s="2">
        <f ca="1">Table1[[#This Row],[Family_Members]]+RAND()-0.5</f>
        <v>-0.22231958163970633</v>
      </c>
    </row>
    <row r="609" spans="1:19" hidden="1" x14ac:dyDescent="0.25">
      <c r="A609">
        <v>608</v>
      </c>
      <c r="B609">
        <v>1</v>
      </c>
      <c r="C609" t="str">
        <f t="shared" si="50"/>
        <v>Survived</v>
      </c>
      <c r="D609">
        <v>1</v>
      </c>
      <c r="E609" t="str">
        <f t="shared" si="51"/>
        <v>First</v>
      </c>
      <c r="F609" t="s">
        <v>866</v>
      </c>
      <c r="G609" t="s">
        <v>13</v>
      </c>
      <c r="H609">
        <v>27</v>
      </c>
      <c r="I609">
        <f t="shared" si="52"/>
        <v>27</v>
      </c>
      <c r="J609">
        <v>0</v>
      </c>
      <c r="K609">
        <v>0</v>
      </c>
      <c r="L609">
        <v>113804</v>
      </c>
      <c r="M609">
        <v>30.5</v>
      </c>
      <c r="N609">
        <f t="shared" si="53"/>
        <v>30.5</v>
      </c>
      <c r="P609" t="s">
        <v>15</v>
      </c>
      <c r="Q609" t="str">
        <f t="shared" si="54"/>
        <v>Southampton</v>
      </c>
      <c r="R609">
        <f>Table1[[#This Row],[SibSp]]+Table1[[#This Row],[Parch]]</f>
        <v>0</v>
      </c>
      <c r="S609" s="2">
        <f ca="1">Table1[[#This Row],[Family_Members]]+RAND()-0.5</f>
        <v>0.33310469909189599</v>
      </c>
    </row>
    <row r="610" spans="1:19" hidden="1" x14ac:dyDescent="0.25">
      <c r="A610">
        <v>609</v>
      </c>
      <c r="B610">
        <v>1</v>
      </c>
      <c r="C610" t="str">
        <f t="shared" si="50"/>
        <v>Survived</v>
      </c>
      <c r="D610">
        <v>2</v>
      </c>
      <c r="E610" t="str">
        <f t="shared" si="51"/>
        <v>Second</v>
      </c>
      <c r="F610" t="s">
        <v>867</v>
      </c>
      <c r="G610" t="s">
        <v>17</v>
      </c>
      <c r="H610">
        <v>22</v>
      </c>
      <c r="I610">
        <f t="shared" si="52"/>
        <v>22</v>
      </c>
      <c r="J610">
        <v>1</v>
      </c>
      <c r="K610">
        <v>2</v>
      </c>
      <c r="L610" t="s">
        <v>80</v>
      </c>
      <c r="M610">
        <v>41.5792</v>
      </c>
      <c r="N610">
        <f t="shared" si="53"/>
        <v>41.5792</v>
      </c>
      <c r="P610" t="s">
        <v>20</v>
      </c>
      <c r="Q610" t="str">
        <f t="shared" si="54"/>
        <v>Cherbourg</v>
      </c>
      <c r="R610">
        <f>Table1[[#This Row],[SibSp]]+Table1[[#This Row],[Parch]]</f>
        <v>3</v>
      </c>
      <c r="S610" s="2">
        <f ca="1">Table1[[#This Row],[Family_Members]]+RAND()-0.5</f>
        <v>2.8684012016083731</v>
      </c>
    </row>
    <row r="611" spans="1:19" hidden="1" x14ac:dyDescent="0.25">
      <c r="A611">
        <v>610</v>
      </c>
      <c r="B611">
        <v>1</v>
      </c>
      <c r="C611" t="str">
        <f t="shared" si="50"/>
        <v>Survived</v>
      </c>
      <c r="D611">
        <v>1</v>
      </c>
      <c r="E611" t="str">
        <f t="shared" si="51"/>
        <v>First</v>
      </c>
      <c r="F611" t="s">
        <v>868</v>
      </c>
      <c r="G611" t="s">
        <v>17</v>
      </c>
      <c r="H611">
        <v>40</v>
      </c>
      <c r="I611">
        <f t="shared" si="52"/>
        <v>40</v>
      </c>
      <c r="J611">
        <v>0</v>
      </c>
      <c r="K611">
        <v>0</v>
      </c>
      <c r="L611" t="s">
        <v>406</v>
      </c>
      <c r="M611">
        <v>153.46250000000001</v>
      </c>
      <c r="N611">
        <f t="shared" si="53"/>
        <v>153.46250000000001</v>
      </c>
      <c r="O611" t="s">
        <v>407</v>
      </c>
      <c r="P611" t="s">
        <v>15</v>
      </c>
      <c r="Q611" t="str">
        <f t="shared" si="54"/>
        <v>Southampton</v>
      </c>
      <c r="R611">
        <f>Table1[[#This Row],[SibSp]]+Table1[[#This Row],[Parch]]</f>
        <v>0</v>
      </c>
      <c r="S611" s="2">
        <f ca="1">Table1[[#This Row],[Family_Members]]+RAND()-0.5</f>
        <v>0.45470552504370243</v>
      </c>
    </row>
    <row r="612" spans="1:19" x14ac:dyDescent="0.25">
      <c r="A612">
        <v>410</v>
      </c>
      <c r="B612">
        <v>0</v>
      </c>
      <c r="C612" t="str">
        <f t="shared" si="50"/>
        <v>Died</v>
      </c>
      <c r="D612">
        <v>3</v>
      </c>
      <c r="E612" t="str">
        <f t="shared" si="51"/>
        <v>Third</v>
      </c>
      <c r="F612" t="s">
        <v>598</v>
      </c>
      <c r="G612" t="s">
        <v>17</v>
      </c>
      <c r="I612">
        <f t="shared" si="52"/>
        <v>29.69911764705882</v>
      </c>
      <c r="J612">
        <v>3</v>
      </c>
      <c r="K612">
        <v>1</v>
      </c>
      <c r="L612">
        <v>4133</v>
      </c>
      <c r="M612">
        <v>25.466699999999999</v>
      </c>
      <c r="N612">
        <f t="shared" si="53"/>
        <v>25.466699999999999</v>
      </c>
      <c r="P612" t="s">
        <v>15</v>
      </c>
      <c r="Q612" t="str">
        <f t="shared" si="54"/>
        <v>Southampton</v>
      </c>
      <c r="R612">
        <f>Table1[[#This Row],[SibSp]]+Table1[[#This Row],[Parch]]</f>
        <v>4</v>
      </c>
      <c r="S612" s="2">
        <f ca="1">Table1[[#This Row],[Family_Members]]+RAND()-0.5</f>
        <v>4.3693776693068207</v>
      </c>
    </row>
    <row r="613" spans="1:19" hidden="1" x14ac:dyDescent="0.25">
      <c r="A613">
        <v>612</v>
      </c>
      <c r="B613">
        <v>0</v>
      </c>
      <c r="C613" t="str">
        <f t="shared" si="50"/>
        <v>Died</v>
      </c>
      <c r="D613">
        <v>3</v>
      </c>
      <c r="E613" t="str">
        <f t="shared" si="51"/>
        <v>Third</v>
      </c>
      <c r="F613" t="s">
        <v>870</v>
      </c>
      <c r="G613" t="s">
        <v>13</v>
      </c>
      <c r="I613">
        <f t="shared" si="52"/>
        <v>29.69911764705882</v>
      </c>
      <c r="J613">
        <v>0</v>
      </c>
      <c r="K613">
        <v>0</v>
      </c>
      <c r="L613" t="s">
        <v>871</v>
      </c>
      <c r="M613">
        <v>7.05</v>
      </c>
      <c r="N613">
        <f t="shared" si="53"/>
        <v>7.05</v>
      </c>
      <c r="P613" t="s">
        <v>15</v>
      </c>
      <c r="Q613" t="str">
        <f t="shared" si="54"/>
        <v>Southampton</v>
      </c>
      <c r="R613">
        <f>Table1[[#This Row],[SibSp]]+Table1[[#This Row],[Parch]]</f>
        <v>0</v>
      </c>
      <c r="S613" s="2">
        <f ca="1">Table1[[#This Row],[Family_Members]]+RAND()-0.5</f>
        <v>-7.2816566436559982E-2</v>
      </c>
    </row>
    <row r="614" spans="1:19" x14ac:dyDescent="0.25">
      <c r="A614">
        <v>416</v>
      </c>
      <c r="B614">
        <v>0</v>
      </c>
      <c r="C614" t="str">
        <f t="shared" si="50"/>
        <v>Died</v>
      </c>
      <c r="D614">
        <v>3</v>
      </c>
      <c r="E614" t="str">
        <f t="shared" si="51"/>
        <v>Third</v>
      </c>
      <c r="F614" t="s">
        <v>605</v>
      </c>
      <c r="G614" t="s">
        <v>17</v>
      </c>
      <c r="I614">
        <f t="shared" si="52"/>
        <v>29.69911764705882</v>
      </c>
      <c r="J614">
        <v>0</v>
      </c>
      <c r="K614">
        <v>0</v>
      </c>
      <c r="L614">
        <v>343095</v>
      </c>
      <c r="M614">
        <v>8.0500000000000007</v>
      </c>
      <c r="N614">
        <f t="shared" si="53"/>
        <v>8.0500000000000007</v>
      </c>
      <c r="P614" t="s">
        <v>15</v>
      </c>
      <c r="Q614" t="str">
        <f t="shared" si="54"/>
        <v>Southampton</v>
      </c>
      <c r="R614">
        <f>Table1[[#This Row],[SibSp]]+Table1[[#This Row],[Parch]]</f>
        <v>0</v>
      </c>
      <c r="S614" s="2">
        <f ca="1">Table1[[#This Row],[Family_Members]]+RAND()-0.5</f>
        <v>7.2249136152938598E-2</v>
      </c>
    </row>
    <row r="615" spans="1:19" hidden="1" x14ac:dyDescent="0.25">
      <c r="A615">
        <v>614</v>
      </c>
      <c r="B615">
        <v>0</v>
      </c>
      <c r="C615" t="str">
        <f t="shared" si="50"/>
        <v>Died</v>
      </c>
      <c r="D615">
        <v>3</v>
      </c>
      <c r="E615" t="str">
        <f t="shared" si="51"/>
        <v>Third</v>
      </c>
      <c r="F615" t="s">
        <v>873</v>
      </c>
      <c r="G615" t="s">
        <v>13</v>
      </c>
      <c r="I615">
        <f t="shared" si="52"/>
        <v>29.69911764705882</v>
      </c>
      <c r="J615">
        <v>0</v>
      </c>
      <c r="K615">
        <v>0</v>
      </c>
      <c r="L615">
        <v>370377</v>
      </c>
      <c r="M615">
        <v>7.75</v>
      </c>
      <c r="N615">
        <f t="shared" si="53"/>
        <v>7.75</v>
      </c>
      <c r="P615" t="s">
        <v>27</v>
      </c>
      <c r="Q615" t="str">
        <f t="shared" si="54"/>
        <v>Queenstown</v>
      </c>
      <c r="R615">
        <f>Table1[[#This Row],[SibSp]]+Table1[[#This Row],[Parch]]</f>
        <v>0</v>
      </c>
      <c r="S615" s="2">
        <f ca="1">Table1[[#This Row],[Family_Members]]+RAND()-0.5</f>
        <v>0.41978346189310889</v>
      </c>
    </row>
    <row r="616" spans="1:19" hidden="1" x14ac:dyDescent="0.25">
      <c r="A616">
        <v>615</v>
      </c>
      <c r="B616">
        <v>0</v>
      </c>
      <c r="C616" t="str">
        <f t="shared" si="50"/>
        <v>Died</v>
      </c>
      <c r="D616">
        <v>3</v>
      </c>
      <c r="E616" t="str">
        <f t="shared" si="51"/>
        <v>Third</v>
      </c>
      <c r="F616" t="s">
        <v>874</v>
      </c>
      <c r="G616" t="s">
        <v>13</v>
      </c>
      <c r="H616">
        <v>35</v>
      </c>
      <c r="I616">
        <f t="shared" si="52"/>
        <v>35</v>
      </c>
      <c r="J616">
        <v>0</v>
      </c>
      <c r="K616">
        <v>0</v>
      </c>
      <c r="L616">
        <v>364512</v>
      </c>
      <c r="M616">
        <v>8.0500000000000007</v>
      </c>
      <c r="N616">
        <f t="shared" si="53"/>
        <v>8.0500000000000007</v>
      </c>
      <c r="P616" t="s">
        <v>15</v>
      </c>
      <c r="Q616" t="str">
        <f t="shared" si="54"/>
        <v>Southampton</v>
      </c>
      <c r="R616">
        <f>Table1[[#This Row],[SibSp]]+Table1[[#This Row],[Parch]]</f>
        <v>0</v>
      </c>
      <c r="S616" s="2">
        <f ca="1">Table1[[#This Row],[Family_Members]]+RAND()-0.5</f>
        <v>-0.38445729566664966</v>
      </c>
    </row>
    <row r="617" spans="1:19" hidden="1" x14ac:dyDescent="0.25">
      <c r="A617">
        <v>616</v>
      </c>
      <c r="B617">
        <v>1</v>
      </c>
      <c r="C617" t="str">
        <f t="shared" si="50"/>
        <v>Survived</v>
      </c>
      <c r="D617">
        <v>2</v>
      </c>
      <c r="E617" t="str">
        <f t="shared" si="51"/>
        <v>Second</v>
      </c>
      <c r="F617" t="s">
        <v>875</v>
      </c>
      <c r="G617" t="s">
        <v>17</v>
      </c>
      <c r="H617">
        <v>24</v>
      </c>
      <c r="I617">
        <f t="shared" si="52"/>
        <v>24</v>
      </c>
      <c r="J617">
        <v>1</v>
      </c>
      <c r="K617">
        <v>2</v>
      </c>
      <c r="L617">
        <v>220845</v>
      </c>
      <c r="M617">
        <v>65</v>
      </c>
      <c r="N617">
        <f t="shared" si="53"/>
        <v>65</v>
      </c>
      <c r="P617" t="s">
        <v>15</v>
      </c>
      <c r="Q617" t="str">
        <f t="shared" si="54"/>
        <v>Southampton</v>
      </c>
      <c r="R617">
        <f>Table1[[#This Row],[SibSp]]+Table1[[#This Row],[Parch]]</f>
        <v>3</v>
      </c>
      <c r="S617" s="2">
        <f ca="1">Table1[[#This Row],[Family_Members]]+RAND()-0.5</f>
        <v>3.1288775478820345</v>
      </c>
    </row>
    <row r="618" spans="1:19" hidden="1" x14ac:dyDescent="0.25">
      <c r="A618">
        <v>617</v>
      </c>
      <c r="B618">
        <v>0</v>
      </c>
      <c r="C618" t="str">
        <f t="shared" si="50"/>
        <v>Died</v>
      </c>
      <c r="D618">
        <v>3</v>
      </c>
      <c r="E618" t="str">
        <f t="shared" si="51"/>
        <v>Third</v>
      </c>
      <c r="F618" t="s">
        <v>876</v>
      </c>
      <c r="G618" t="s">
        <v>13</v>
      </c>
      <c r="H618">
        <v>34</v>
      </c>
      <c r="I618">
        <f t="shared" si="52"/>
        <v>34</v>
      </c>
      <c r="J618">
        <v>1</v>
      </c>
      <c r="K618">
        <v>1</v>
      </c>
      <c r="L618">
        <v>347080</v>
      </c>
      <c r="M618">
        <v>14.4</v>
      </c>
      <c r="N618">
        <f t="shared" si="53"/>
        <v>14.4</v>
      </c>
      <c r="P618" t="s">
        <v>15</v>
      </c>
      <c r="Q618" t="str">
        <f t="shared" si="54"/>
        <v>Southampton</v>
      </c>
      <c r="R618">
        <f>Table1[[#This Row],[SibSp]]+Table1[[#This Row],[Parch]]</f>
        <v>2</v>
      </c>
      <c r="S618" s="2">
        <f ca="1">Table1[[#This Row],[Family_Members]]+RAND()-0.5</f>
        <v>2.3834550749415149</v>
      </c>
    </row>
    <row r="619" spans="1:19" x14ac:dyDescent="0.25">
      <c r="A619">
        <v>420</v>
      </c>
      <c r="B619">
        <v>0</v>
      </c>
      <c r="C619" t="str">
        <f t="shared" si="50"/>
        <v>Died</v>
      </c>
      <c r="D619">
        <v>3</v>
      </c>
      <c r="E619" t="str">
        <f t="shared" si="51"/>
        <v>Third</v>
      </c>
      <c r="F619" t="s">
        <v>609</v>
      </c>
      <c r="G619" t="s">
        <v>17</v>
      </c>
      <c r="H619">
        <v>10</v>
      </c>
      <c r="I619">
        <f t="shared" si="52"/>
        <v>10</v>
      </c>
      <c r="J619">
        <v>0</v>
      </c>
      <c r="K619">
        <v>2</v>
      </c>
      <c r="L619">
        <v>345773</v>
      </c>
      <c r="M619">
        <v>24.15</v>
      </c>
      <c r="N619">
        <f t="shared" si="53"/>
        <v>24.15</v>
      </c>
      <c r="P619" t="s">
        <v>15</v>
      </c>
      <c r="Q619" t="str">
        <f t="shared" si="54"/>
        <v>Southampton</v>
      </c>
      <c r="R619">
        <f>Table1[[#This Row],[SibSp]]+Table1[[#This Row],[Parch]]</f>
        <v>2</v>
      </c>
      <c r="S619" s="2">
        <f ca="1">Table1[[#This Row],[Family_Members]]+RAND()-0.5</f>
        <v>1.6047899771838536</v>
      </c>
    </row>
    <row r="620" spans="1:19" hidden="1" x14ac:dyDescent="0.25">
      <c r="A620">
        <v>619</v>
      </c>
      <c r="B620">
        <v>1</v>
      </c>
      <c r="C620" t="str">
        <f t="shared" si="50"/>
        <v>Survived</v>
      </c>
      <c r="D620">
        <v>2</v>
      </c>
      <c r="E620" t="str">
        <f t="shared" si="51"/>
        <v>Second</v>
      </c>
      <c r="F620" t="s">
        <v>878</v>
      </c>
      <c r="G620" t="s">
        <v>17</v>
      </c>
      <c r="H620">
        <v>4</v>
      </c>
      <c r="I620">
        <f t="shared" si="52"/>
        <v>4</v>
      </c>
      <c r="J620">
        <v>2</v>
      </c>
      <c r="K620">
        <v>1</v>
      </c>
      <c r="L620">
        <v>230136</v>
      </c>
      <c r="M620">
        <v>39</v>
      </c>
      <c r="N620">
        <f t="shared" si="53"/>
        <v>39</v>
      </c>
      <c r="O620" t="s">
        <v>286</v>
      </c>
      <c r="P620" t="s">
        <v>15</v>
      </c>
      <c r="Q620" t="str">
        <f t="shared" si="54"/>
        <v>Southampton</v>
      </c>
      <c r="R620">
        <f>Table1[[#This Row],[SibSp]]+Table1[[#This Row],[Parch]]</f>
        <v>3</v>
      </c>
      <c r="S620" s="2">
        <f ca="1">Table1[[#This Row],[Family_Members]]+RAND()-0.5</f>
        <v>3.4201446838700917</v>
      </c>
    </row>
    <row r="621" spans="1:19" hidden="1" x14ac:dyDescent="0.25">
      <c r="A621">
        <v>620</v>
      </c>
      <c r="B621">
        <v>0</v>
      </c>
      <c r="C621" t="str">
        <f t="shared" si="50"/>
        <v>Died</v>
      </c>
      <c r="D621">
        <v>2</v>
      </c>
      <c r="E621" t="str">
        <f t="shared" si="51"/>
        <v>Second</v>
      </c>
      <c r="F621" t="s">
        <v>879</v>
      </c>
      <c r="G621" t="s">
        <v>13</v>
      </c>
      <c r="H621">
        <v>26</v>
      </c>
      <c r="I621">
        <f t="shared" si="52"/>
        <v>26</v>
      </c>
      <c r="J621">
        <v>0</v>
      </c>
      <c r="K621">
        <v>0</v>
      </c>
      <c r="L621">
        <v>31028</v>
      </c>
      <c r="M621">
        <v>10.5</v>
      </c>
      <c r="N621">
        <f t="shared" si="53"/>
        <v>10.5</v>
      </c>
      <c r="P621" t="s">
        <v>15</v>
      </c>
      <c r="Q621" t="str">
        <f t="shared" si="54"/>
        <v>Southampton</v>
      </c>
      <c r="R621">
        <f>Table1[[#This Row],[SibSp]]+Table1[[#This Row],[Parch]]</f>
        <v>0</v>
      </c>
      <c r="S621" s="2">
        <f ca="1">Table1[[#This Row],[Family_Members]]+RAND()-0.5</f>
        <v>3.8808977262181243E-2</v>
      </c>
    </row>
    <row r="622" spans="1:19" hidden="1" x14ac:dyDescent="0.25">
      <c r="A622">
        <v>621</v>
      </c>
      <c r="B622">
        <v>0</v>
      </c>
      <c r="C622" t="str">
        <f t="shared" si="50"/>
        <v>Died</v>
      </c>
      <c r="D622">
        <v>3</v>
      </c>
      <c r="E622" t="str">
        <f t="shared" si="51"/>
        <v>Third</v>
      </c>
      <c r="F622" t="s">
        <v>880</v>
      </c>
      <c r="G622" t="s">
        <v>13</v>
      </c>
      <c r="H622">
        <v>27</v>
      </c>
      <c r="I622">
        <f t="shared" si="52"/>
        <v>27</v>
      </c>
      <c r="J622">
        <v>1</v>
      </c>
      <c r="K622">
        <v>0</v>
      </c>
      <c r="L622">
        <v>2659</v>
      </c>
      <c r="M622">
        <v>14.4542</v>
      </c>
      <c r="N622">
        <f t="shared" si="53"/>
        <v>14.4542</v>
      </c>
      <c r="P622" t="s">
        <v>20</v>
      </c>
      <c r="Q622" t="str">
        <f t="shared" si="54"/>
        <v>Cherbourg</v>
      </c>
      <c r="R622">
        <f>Table1[[#This Row],[SibSp]]+Table1[[#This Row],[Parch]]</f>
        <v>1</v>
      </c>
      <c r="S622" s="2">
        <f ca="1">Table1[[#This Row],[Family_Members]]+RAND()-0.5</f>
        <v>0.81202008759865008</v>
      </c>
    </row>
    <row r="623" spans="1:19" hidden="1" x14ac:dyDescent="0.25">
      <c r="A623">
        <v>622</v>
      </c>
      <c r="B623">
        <v>1</v>
      </c>
      <c r="C623" t="str">
        <f t="shared" si="50"/>
        <v>Survived</v>
      </c>
      <c r="D623">
        <v>1</v>
      </c>
      <c r="E623" t="str">
        <f t="shared" si="51"/>
        <v>First</v>
      </c>
      <c r="F623" t="s">
        <v>881</v>
      </c>
      <c r="G623" t="s">
        <v>13</v>
      </c>
      <c r="H623">
        <v>42</v>
      </c>
      <c r="I623">
        <f t="shared" si="52"/>
        <v>42</v>
      </c>
      <c r="J623">
        <v>1</v>
      </c>
      <c r="K623">
        <v>0</v>
      </c>
      <c r="L623">
        <v>11753</v>
      </c>
      <c r="M623">
        <v>52.554200000000002</v>
      </c>
      <c r="N623">
        <f t="shared" si="53"/>
        <v>52.554200000000002</v>
      </c>
      <c r="O623" t="s">
        <v>882</v>
      </c>
      <c r="P623" t="s">
        <v>15</v>
      </c>
      <c r="Q623" t="str">
        <f t="shared" si="54"/>
        <v>Southampton</v>
      </c>
      <c r="R623">
        <f>Table1[[#This Row],[SibSp]]+Table1[[#This Row],[Parch]]</f>
        <v>1</v>
      </c>
      <c r="S623" s="2">
        <f ca="1">Table1[[#This Row],[Family_Members]]+RAND()-0.5</f>
        <v>0.84377906532281122</v>
      </c>
    </row>
    <row r="624" spans="1:19" hidden="1" x14ac:dyDescent="0.25">
      <c r="A624">
        <v>623</v>
      </c>
      <c r="B624">
        <v>1</v>
      </c>
      <c r="C624" t="str">
        <f t="shared" si="50"/>
        <v>Survived</v>
      </c>
      <c r="D624">
        <v>3</v>
      </c>
      <c r="E624" t="str">
        <f t="shared" si="51"/>
        <v>Third</v>
      </c>
      <c r="F624" t="s">
        <v>883</v>
      </c>
      <c r="G624" t="s">
        <v>13</v>
      </c>
      <c r="H624">
        <v>20</v>
      </c>
      <c r="I624">
        <f t="shared" si="52"/>
        <v>20</v>
      </c>
      <c r="J624">
        <v>1</v>
      </c>
      <c r="K624">
        <v>1</v>
      </c>
      <c r="L624">
        <v>2653</v>
      </c>
      <c r="M624">
        <v>15.7417</v>
      </c>
      <c r="N624">
        <f t="shared" si="53"/>
        <v>15.7417</v>
      </c>
      <c r="P624" t="s">
        <v>20</v>
      </c>
      <c r="Q624" t="str">
        <f t="shared" si="54"/>
        <v>Cherbourg</v>
      </c>
      <c r="R624">
        <f>Table1[[#This Row],[SibSp]]+Table1[[#This Row],[Parch]]</f>
        <v>2</v>
      </c>
      <c r="S624" s="2">
        <f ca="1">Table1[[#This Row],[Family_Members]]+RAND()-0.5</f>
        <v>1.8646967183534375</v>
      </c>
    </row>
    <row r="625" spans="1:19" hidden="1" x14ac:dyDescent="0.25">
      <c r="A625">
        <v>624</v>
      </c>
      <c r="B625">
        <v>0</v>
      </c>
      <c r="C625" t="str">
        <f t="shared" si="50"/>
        <v>Died</v>
      </c>
      <c r="D625">
        <v>3</v>
      </c>
      <c r="E625" t="str">
        <f t="shared" si="51"/>
        <v>Third</v>
      </c>
      <c r="F625" t="s">
        <v>884</v>
      </c>
      <c r="G625" t="s">
        <v>13</v>
      </c>
      <c r="H625">
        <v>21</v>
      </c>
      <c r="I625">
        <f t="shared" si="52"/>
        <v>21</v>
      </c>
      <c r="J625">
        <v>0</v>
      </c>
      <c r="K625">
        <v>0</v>
      </c>
      <c r="L625">
        <v>350029</v>
      </c>
      <c r="M625">
        <v>7.8541999999999996</v>
      </c>
      <c r="N625">
        <f t="shared" si="53"/>
        <v>7.8541999999999996</v>
      </c>
      <c r="P625" t="s">
        <v>15</v>
      </c>
      <c r="Q625" t="str">
        <f t="shared" si="54"/>
        <v>Southampton</v>
      </c>
      <c r="R625">
        <f>Table1[[#This Row],[SibSp]]+Table1[[#This Row],[Parch]]</f>
        <v>0</v>
      </c>
      <c r="S625" s="2">
        <f ca="1">Table1[[#This Row],[Family_Members]]+RAND()-0.5</f>
        <v>0.33845764178258309</v>
      </c>
    </row>
    <row r="626" spans="1:19" hidden="1" x14ac:dyDescent="0.25">
      <c r="A626">
        <v>625</v>
      </c>
      <c r="B626">
        <v>0</v>
      </c>
      <c r="C626" t="str">
        <f t="shared" si="50"/>
        <v>Died</v>
      </c>
      <c r="D626">
        <v>3</v>
      </c>
      <c r="E626" t="str">
        <f t="shared" si="51"/>
        <v>Third</v>
      </c>
      <c r="F626" t="s">
        <v>885</v>
      </c>
      <c r="G626" t="s">
        <v>13</v>
      </c>
      <c r="H626">
        <v>21</v>
      </c>
      <c r="I626">
        <f t="shared" si="52"/>
        <v>21</v>
      </c>
      <c r="J626">
        <v>0</v>
      </c>
      <c r="K626">
        <v>0</v>
      </c>
      <c r="L626">
        <v>54636</v>
      </c>
      <c r="M626">
        <v>16.100000000000001</v>
      </c>
      <c r="N626">
        <f t="shared" si="53"/>
        <v>16.100000000000001</v>
      </c>
      <c r="P626" t="s">
        <v>15</v>
      </c>
      <c r="Q626" t="str">
        <f t="shared" si="54"/>
        <v>Southampton</v>
      </c>
      <c r="R626">
        <f>Table1[[#This Row],[SibSp]]+Table1[[#This Row],[Parch]]</f>
        <v>0</v>
      </c>
      <c r="S626" s="2">
        <f ca="1">Table1[[#This Row],[Family_Members]]+RAND()-0.5</f>
        <v>-2.3530129294049074E-2</v>
      </c>
    </row>
    <row r="627" spans="1:19" hidden="1" x14ac:dyDescent="0.25">
      <c r="A627">
        <v>626</v>
      </c>
      <c r="B627">
        <v>0</v>
      </c>
      <c r="C627" t="str">
        <f t="shared" si="50"/>
        <v>Died</v>
      </c>
      <c r="D627">
        <v>1</v>
      </c>
      <c r="E627" t="str">
        <f t="shared" si="51"/>
        <v>First</v>
      </c>
      <c r="F627" t="s">
        <v>886</v>
      </c>
      <c r="G627" t="s">
        <v>13</v>
      </c>
      <c r="H627">
        <v>61</v>
      </c>
      <c r="I627">
        <f t="shared" si="52"/>
        <v>61</v>
      </c>
      <c r="J627">
        <v>0</v>
      </c>
      <c r="K627">
        <v>0</v>
      </c>
      <c r="L627">
        <v>36963</v>
      </c>
      <c r="M627">
        <v>32.320799999999998</v>
      </c>
      <c r="N627">
        <f t="shared" si="53"/>
        <v>32.320799999999998</v>
      </c>
      <c r="O627" t="s">
        <v>887</v>
      </c>
      <c r="P627" t="s">
        <v>15</v>
      </c>
      <c r="Q627" t="str">
        <f t="shared" si="54"/>
        <v>Southampton</v>
      </c>
      <c r="R627">
        <f>Table1[[#This Row],[SibSp]]+Table1[[#This Row],[Parch]]</f>
        <v>0</v>
      </c>
      <c r="S627" s="2">
        <f ca="1">Table1[[#This Row],[Family_Members]]+RAND()-0.5</f>
        <v>-0.11604676177327233</v>
      </c>
    </row>
    <row r="628" spans="1:19" hidden="1" x14ac:dyDescent="0.25">
      <c r="A628">
        <v>627</v>
      </c>
      <c r="B628">
        <v>0</v>
      </c>
      <c r="C628" t="str">
        <f t="shared" si="50"/>
        <v>Died</v>
      </c>
      <c r="D628">
        <v>2</v>
      </c>
      <c r="E628" t="str">
        <f t="shared" si="51"/>
        <v>Second</v>
      </c>
      <c r="F628" t="s">
        <v>888</v>
      </c>
      <c r="G628" t="s">
        <v>13</v>
      </c>
      <c r="H628">
        <v>57</v>
      </c>
      <c r="I628">
        <f t="shared" si="52"/>
        <v>57</v>
      </c>
      <c r="J628">
        <v>0</v>
      </c>
      <c r="K628">
        <v>0</v>
      </c>
      <c r="L628">
        <v>219533</v>
      </c>
      <c r="M628">
        <v>12.35</v>
      </c>
      <c r="N628">
        <f t="shared" si="53"/>
        <v>12.35</v>
      </c>
      <c r="P628" t="s">
        <v>27</v>
      </c>
      <c r="Q628" t="str">
        <f t="shared" si="54"/>
        <v>Queenstown</v>
      </c>
      <c r="R628">
        <f>Table1[[#This Row],[SibSp]]+Table1[[#This Row],[Parch]]</f>
        <v>0</v>
      </c>
      <c r="S628" s="2">
        <f ca="1">Table1[[#This Row],[Family_Members]]+RAND()-0.5</f>
        <v>-0.26875756891419178</v>
      </c>
    </row>
    <row r="629" spans="1:19" hidden="1" x14ac:dyDescent="0.25">
      <c r="A629">
        <v>628</v>
      </c>
      <c r="B629">
        <v>1</v>
      </c>
      <c r="C629" t="str">
        <f t="shared" si="50"/>
        <v>Survived</v>
      </c>
      <c r="D629">
        <v>1</v>
      </c>
      <c r="E629" t="str">
        <f t="shared" si="51"/>
        <v>First</v>
      </c>
      <c r="F629" t="s">
        <v>889</v>
      </c>
      <c r="G629" t="s">
        <v>17</v>
      </c>
      <c r="H629">
        <v>21</v>
      </c>
      <c r="I629">
        <f t="shared" si="52"/>
        <v>21</v>
      </c>
      <c r="J629">
        <v>0</v>
      </c>
      <c r="K629">
        <v>0</v>
      </c>
      <c r="L629">
        <v>13502</v>
      </c>
      <c r="M629">
        <v>77.958299999999994</v>
      </c>
      <c r="N629">
        <f t="shared" si="53"/>
        <v>77.958299999999994</v>
      </c>
      <c r="O629" t="s">
        <v>890</v>
      </c>
      <c r="P629" t="s">
        <v>15</v>
      </c>
      <c r="Q629" t="str">
        <f t="shared" si="54"/>
        <v>Southampton</v>
      </c>
      <c r="R629">
        <f>Table1[[#This Row],[SibSp]]+Table1[[#This Row],[Parch]]</f>
        <v>0</v>
      </c>
      <c r="S629" s="2">
        <f ca="1">Table1[[#This Row],[Family_Members]]+RAND()-0.5</f>
        <v>8.6809509058773382E-2</v>
      </c>
    </row>
    <row r="630" spans="1:19" hidden="1" x14ac:dyDescent="0.25">
      <c r="A630">
        <v>629</v>
      </c>
      <c r="B630">
        <v>0</v>
      </c>
      <c r="C630" t="str">
        <f t="shared" si="50"/>
        <v>Died</v>
      </c>
      <c r="D630">
        <v>3</v>
      </c>
      <c r="E630" t="str">
        <f t="shared" si="51"/>
        <v>Third</v>
      </c>
      <c r="F630" t="s">
        <v>891</v>
      </c>
      <c r="G630" t="s">
        <v>13</v>
      </c>
      <c r="H630">
        <v>26</v>
      </c>
      <c r="I630">
        <f t="shared" si="52"/>
        <v>26</v>
      </c>
      <c r="J630">
        <v>0</v>
      </c>
      <c r="K630">
        <v>0</v>
      </c>
      <c r="L630">
        <v>349224</v>
      </c>
      <c r="M630">
        <v>7.8958000000000004</v>
      </c>
      <c r="N630">
        <f t="shared" si="53"/>
        <v>7.8958000000000004</v>
      </c>
      <c r="P630" t="s">
        <v>15</v>
      </c>
      <c r="Q630" t="str">
        <f t="shared" si="54"/>
        <v>Southampton</v>
      </c>
      <c r="R630">
        <f>Table1[[#This Row],[SibSp]]+Table1[[#This Row],[Parch]]</f>
        <v>0</v>
      </c>
      <c r="S630" s="2">
        <f ca="1">Table1[[#This Row],[Family_Members]]+RAND()-0.5</f>
        <v>0.34439854982483853</v>
      </c>
    </row>
    <row r="631" spans="1:19" hidden="1" x14ac:dyDescent="0.25">
      <c r="A631">
        <v>630</v>
      </c>
      <c r="B631">
        <v>0</v>
      </c>
      <c r="C631" t="str">
        <f t="shared" si="50"/>
        <v>Died</v>
      </c>
      <c r="D631">
        <v>3</v>
      </c>
      <c r="E631" t="str">
        <f t="shared" si="51"/>
        <v>Third</v>
      </c>
      <c r="F631" t="s">
        <v>892</v>
      </c>
      <c r="G631" t="s">
        <v>13</v>
      </c>
      <c r="I631">
        <f t="shared" si="52"/>
        <v>29.69911764705882</v>
      </c>
      <c r="J631">
        <v>0</v>
      </c>
      <c r="K631">
        <v>0</v>
      </c>
      <c r="L631">
        <v>334912</v>
      </c>
      <c r="M631">
        <v>7.7332999999999998</v>
      </c>
      <c r="N631">
        <f t="shared" si="53"/>
        <v>7.7332999999999998</v>
      </c>
      <c r="P631" t="s">
        <v>27</v>
      </c>
      <c r="Q631" t="str">
        <f t="shared" si="54"/>
        <v>Queenstown</v>
      </c>
      <c r="R631">
        <f>Table1[[#This Row],[SibSp]]+Table1[[#This Row],[Parch]]</f>
        <v>0</v>
      </c>
      <c r="S631" s="2">
        <f ca="1">Table1[[#This Row],[Family_Members]]+RAND()-0.5</f>
        <v>0.2757939202718509</v>
      </c>
    </row>
    <row r="632" spans="1:19" hidden="1" x14ac:dyDescent="0.25">
      <c r="A632">
        <v>631</v>
      </c>
      <c r="B632">
        <v>1</v>
      </c>
      <c r="C632" t="str">
        <f t="shared" si="50"/>
        <v>Survived</v>
      </c>
      <c r="D632">
        <v>1</v>
      </c>
      <c r="E632" t="str">
        <f t="shared" si="51"/>
        <v>First</v>
      </c>
      <c r="F632" t="s">
        <v>893</v>
      </c>
      <c r="G632" t="s">
        <v>13</v>
      </c>
      <c r="H632">
        <v>80</v>
      </c>
      <c r="I632">
        <f t="shared" si="52"/>
        <v>80</v>
      </c>
      <c r="J632">
        <v>0</v>
      </c>
      <c r="K632">
        <v>0</v>
      </c>
      <c r="L632">
        <v>27042</v>
      </c>
      <c r="M632">
        <v>30</v>
      </c>
      <c r="N632">
        <f t="shared" si="53"/>
        <v>30</v>
      </c>
      <c r="O632" t="s">
        <v>894</v>
      </c>
      <c r="P632" t="s">
        <v>15</v>
      </c>
      <c r="Q632" t="str">
        <f t="shared" si="54"/>
        <v>Southampton</v>
      </c>
      <c r="R632">
        <f>Table1[[#This Row],[SibSp]]+Table1[[#This Row],[Parch]]</f>
        <v>0</v>
      </c>
      <c r="S632" s="2">
        <f ca="1">Table1[[#This Row],[Family_Members]]+RAND()-0.5</f>
        <v>-0.47346953850626616</v>
      </c>
    </row>
    <row r="633" spans="1:19" hidden="1" x14ac:dyDescent="0.25">
      <c r="A633">
        <v>632</v>
      </c>
      <c r="B633">
        <v>0</v>
      </c>
      <c r="C633" t="str">
        <f t="shared" si="50"/>
        <v>Died</v>
      </c>
      <c r="D633">
        <v>3</v>
      </c>
      <c r="E633" t="str">
        <f t="shared" si="51"/>
        <v>Third</v>
      </c>
      <c r="F633" t="s">
        <v>895</v>
      </c>
      <c r="G633" t="s">
        <v>13</v>
      </c>
      <c r="H633">
        <v>51</v>
      </c>
      <c r="I633">
        <f t="shared" si="52"/>
        <v>51</v>
      </c>
      <c r="J633">
        <v>0</v>
      </c>
      <c r="K633">
        <v>0</v>
      </c>
      <c r="L633">
        <v>347743</v>
      </c>
      <c r="M633">
        <v>7.0541999999999998</v>
      </c>
      <c r="N633">
        <f t="shared" si="53"/>
        <v>7.0541999999999998</v>
      </c>
      <c r="P633" t="s">
        <v>15</v>
      </c>
      <c r="Q633" t="str">
        <f t="shared" si="54"/>
        <v>Southampton</v>
      </c>
      <c r="R633">
        <f>Table1[[#This Row],[SibSp]]+Table1[[#This Row],[Parch]]</f>
        <v>0</v>
      </c>
      <c r="S633" s="2">
        <f ca="1">Table1[[#This Row],[Family_Members]]+RAND()-0.5</f>
        <v>-0.24687069157449371</v>
      </c>
    </row>
    <row r="634" spans="1:19" hidden="1" x14ac:dyDescent="0.25">
      <c r="A634">
        <v>633</v>
      </c>
      <c r="B634">
        <v>1</v>
      </c>
      <c r="C634" t="str">
        <f t="shared" si="50"/>
        <v>Survived</v>
      </c>
      <c r="D634">
        <v>1</v>
      </c>
      <c r="E634" t="str">
        <f t="shared" si="51"/>
        <v>First</v>
      </c>
      <c r="F634" t="s">
        <v>896</v>
      </c>
      <c r="G634" t="s">
        <v>13</v>
      </c>
      <c r="H634">
        <v>32</v>
      </c>
      <c r="I634">
        <f t="shared" si="52"/>
        <v>32</v>
      </c>
      <c r="J634">
        <v>0</v>
      </c>
      <c r="K634">
        <v>0</v>
      </c>
      <c r="L634">
        <v>13214</v>
      </c>
      <c r="M634">
        <v>30.5</v>
      </c>
      <c r="N634">
        <f t="shared" si="53"/>
        <v>30.5</v>
      </c>
      <c r="O634" t="s">
        <v>897</v>
      </c>
      <c r="P634" t="s">
        <v>20</v>
      </c>
      <c r="Q634" t="str">
        <f t="shared" si="54"/>
        <v>Cherbourg</v>
      </c>
      <c r="R634">
        <f>Table1[[#This Row],[SibSp]]+Table1[[#This Row],[Parch]]</f>
        <v>0</v>
      </c>
      <c r="S634" s="2">
        <f ca="1">Table1[[#This Row],[Family_Members]]+RAND()-0.5</f>
        <v>-0.30663140162662228</v>
      </c>
    </row>
    <row r="635" spans="1:19" hidden="1" x14ac:dyDescent="0.25">
      <c r="A635">
        <v>634</v>
      </c>
      <c r="B635">
        <v>0</v>
      </c>
      <c r="C635" t="str">
        <f t="shared" si="50"/>
        <v>Died</v>
      </c>
      <c r="D635">
        <v>1</v>
      </c>
      <c r="E635" t="str">
        <f t="shared" si="51"/>
        <v>First</v>
      </c>
      <c r="F635" t="s">
        <v>898</v>
      </c>
      <c r="G635" t="s">
        <v>13</v>
      </c>
      <c r="I635">
        <f t="shared" si="52"/>
        <v>29.69911764705882</v>
      </c>
      <c r="J635">
        <v>0</v>
      </c>
      <c r="K635">
        <v>0</v>
      </c>
      <c r="L635">
        <v>112052</v>
      </c>
      <c r="M635">
        <v>0</v>
      </c>
      <c r="N635">
        <f t="shared" si="53"/>
        <v>0</v>
      </c>
      <c r="P635" t="s">
        <v>15</v>
      </c>
      <c r="Q635" t="str">
        <f t="shared" si="54"/>
        <v>Southampton</v>
      </c>
      <c r="R635">
        <f>Table1[[#This Row],[SibSp]]+Table1[[#This Row],[Parch]]</f>
        <v>0</v>
      </c>
      <c r="S635" s="2">
        <f ca="1">Table1[[#This Row],[Family_Members]]+RAND()-0.5</f>
        <v>-0.4438007454501971</v>
      </c>
    </row>
    <row r="636" spans="1:19" x14ac:dyDescent="0.25">
      <c r="A636">
        <v>424</v>
      </c>
      <c r="B636">
        <v>0</v>
      </c>
      <c r="C636" t="str">
        <f t="shared" si="50"/>
        <v>Died</v>
      </c>
      <c r="D636">
        <v>3</v>
      </c>
      <c r="E636" t="str">
        <f t="shared" si="51"/>
        <v>Third</v>
      </c>
      <c r="F636" t="s">
        <v>614</v>
      </c>
      <c r="G636" t="s">
        <v>17</v>
      </c>
      <c r="H636">
        <v>28</v>
      </c>
      <c r="I636">
        <f t="shared" si="52"/>
        <v>28</v>
      </c>
      <c r="J636">
        <v>1</v>
      </c>
      <c r="K636">
        <v>1</v>
      </c>
      <c r="L636">
        <v>347080</v>
      </c>
      <c r="M636">
        <v>14.4</v>
      </c>
      <c r="N636">
        <f t="shared" si="53"/>
        <v>14.4</v>
      </c>
      <c r="P636" t="s">
        <v>15</v>
      </c>
      <c r="Q636" t="str">
        <f t="shared" si="54"/>
        <v>Southampton</v>
      </c>
      <c r="R636">
        <f>Table1[[#This Row],[SibSp]]+Table1[[#This Row],[Parch]]</f>
        <v>2</v>
      </c>
      <c r="S636" s="2">
        <f ca="1">Table1[[#This Row],[Family_Members]]+RAND()-0.5</f>
        <v>1.697399206971907</v>
      </c>
    </row>
    <row r="637" spans="1:19" hidden="1" x14ac:dyDescent="0.25">
      <c r="A637">
        <v>636</v>
      </c>
      <c r="B637">
        <v>1</v>
      </c>
      <c r="C637" t="str">
        <f t="shared" si="50"/>
        <v>Survived</v>
      </c>
      <c r="D637">
        <v>2</v>
      </c>
      <c r="E637" t="str">
        <f t="shared" si="51"/>
        <v>Second</v>
      </c>
      <c r="F637" t="s">
        <v>900</v>
      </c>
      <c r="G637" t="s">
        <v>17</v>
      </c>
      <c r="H637">
        <v>28</v>
      </c>
      <c r="I637">
        <f t="shared" si="52"/>
        <v>28</v>
      </c>
      <c r="J637">
        <v>0</v>
      </c>
      <c r="K637">
        <v>0</v>
      </c>
      <c r="L637">
        <v>237668</v>
      </c>
      <c r="M637">
        <v>13</v>
      </c>
      <c r="N637">
        <f t="shared" si="53"/>
        <v>13</v>
      </c>
      <c r="P637" t="s">
        <v>15</v>
      </c>
      <c r="Q637" t="str">
        <f t="shared" si="54"/>
        <v>Southampton</v>
      </c>
      <c r="R637">
        <f>Table1[[#This Row],[SibSp]]+Table1[[#This Row],[Parch]]</f>
        <v>0</v>
      </c>
      <c r="S637" s="2">
        <f ca="1">Table1[[#This Row],[Family_Members]]+RAND()-0.5</f>
        <v>-0.37631139394509261</v>
      </c>
    </row>
    <row r="638" spans="1:19" hidden="1" x14ac:dyDescent="0.25">
      <c r="A638">
        <v>637</v>
      </c>
      <c r="B638">
        <v>0</v>
      </c>
      <c r="C638" t="str">
        <f t="shared" si="50"/>
        <v>Died</v>
      </c>
      <c r="D638">
        <v>3</v>
      </c>
      <c r="E638" t="str">
        <f t="shared" si="51"/>
        <v>Third</v>
      </c>
      <c r="F638" t="s">
        <v>901</v>
      </c>
      <c r="G638" t="s">
        <v>13</v>
      </c>
      <c r="H638">
        <v>32</v>
      </c>
      <c r="I638">
        <f t="shared" si="52"/>
        <v>32</v>
      </c>
      <c r="J638">
        <v>0</v>
      </c>
      <c r="K638">
        <v>0</v>
      </c>
      <c r="L638" t="s">
        <v>902</v>
      </c>
      <c r="M638">
        <v>7.9249999999999998</v>
      </c>
      <c r="N638">
        <f t="shared" si="53"/>
        <v>7.9249999999999998</v>
      </c>
      <c r="P638" t="s">
        <v>15</v>
      </c>
      <c r="Q638" t="str">
        <f t="shared" si="54"/>
        <v>Southampton</v>
      </c>
      <c r="R638">
        <f>Table1[[#This Row],[SibSp]]+Table1[[#This Row],[Parch]]</f>
        <v>0</v>
      </c>
      <c r="S638" s="2">
        <f ca="1">Table1[[#This Row],[Family_Members]]+RAND()-0.5</f>
        <v>-0.16773083461509097</v>
      </c>
    </row>
    <row r="639" spans="1:19" hidden="1" x14ac:dyDescent="0.25">
      <c r="A639">
        <v>638</v>
      </c>
      <c r="B639">
        <v>0</v>
      </c>
      <c r="C639" t="str">
        <f t="shared" si="50"/>
        <v>Died</v>
      </c>
      <c r="D639">
        <v>2</v>
      </c>
      <c r="E639" t="str">
        <f t="shared" si="51"/>
        <v>Second</v>
      </c>
      <c r="F639" t="s">
        <v>903</v>
      </c>
      <c r="G639" t="s">
        <v>13</v>
      </c>
      <c r="H639">
        <v>31</v>
      </c>
      <c r="I639">
        <f t="shared" si="52"/>
        <v>31</v>
      </c>
      <c r="J639">
        <v>1</v>
      </c>
      <c r="K639">
        <v>1</v>
      </c>
      <c r="L639" t="s">
        <v>361</v>
      </c>
      <c r="M639">
        <v>26.25</v>
      </c>
      <c r="N639">
        <f t="shared" si="53"/>
        <v>26.25</v>
      </c>
      <c r="P639" t="s">
        <v>15</v>
      </c>
      <c r="Q639" t="str">
        <f t="shared" si="54"/>
        <v>Southampton</v>
      </c>
      <c r="R639">
        <f>Table1[[#This Row],[SibSp]]+Table1[[#This Row],[Parch]]</f>
        <v>2</v>
      </c>
      <c r="S639" s="2">
        <f ca="1">Table1[[#This Row],[Family_Members]]+RAND()-0.5</f>
        <v>2.4290876532691512</v>
      </c>
    </row>
    <row r="640" spans="1:19" x14ac:dyDescent="0.25">
      <c r="A640">
        <v>437</v>
      </c>
      <c r="B640">
        <v>0</v>
      </c>
      <c r="C640" t="str">
        <f t="shared" si="50"/>
        <v>Died</v>
      </c>
      <c r="D640">
        <v>3</v>
      </c>
      <c r="E640" t="str">
        <f t="shared" si="51"/>
        <v>Third</v>
      </c>
      <c r="F640" t="s">
        <v>633</v>
      </c>
      <c r="G640" t="s">
        <v>17</v>
      </c>
      <c r="H640">
        <v>21</v>
      </c>
      <c r="I640">
        <f t="shared" si="52"/>
        <v>21</v>
      </c>
      <c r="J640">
        <v>2</v>
      </c>
      <c r="K640">
        <v>2</v>
      </c>
      <c r="L640" t="s">
        <v>143</v>
      </c>
      <c r="M640">
        <v>34.375</v>
      </c>
      <c r="N640">
        <f t="shared" si="53"/>
        <v>34.375</v>
      </c>
      <c r="P640" t="s">
        <v>15</v>
      </c>
      <c r="Q640" t="str">
        <f t="shared" si="54"/>
        <v>Southampton</v>
      </c>
      <c r="R640">
        <f>Table1[[#This Row],[SibSp]]+Table1[[#This Row],[Parch]]</f>
        <v>4</v>
      </c>
      <c r="S640" s="2">
        <f ca="1">Table1[[#This Row],[Family_Members]]+RAND()-0.5</f>
        <v>3.5825126783409038</v>
      </c>
    </row>
    <row r="641" spans="1:19" hidden="1" x14ac:dyDescent="0.25">
      <c r="A641">
        <v>640</v>
      </c>
      <c r="B641">
        <v>0</v>
      </c>
      <c r="C641" t="str">
        <f t="shared" si="50"/>
        <v>Died</v>
      </c>
      <c r="D641">
        <v>3</v>
      </c>
      <c r="E641" t="str">
        <f t="shared" si="51"/>
        <v>Third</v>
      </c>
      <c r="F641" t="s">
        <v>905</v>
      </c>
      <c r="G641" t="s">
        <v>13</v>
      </c>
      <c r="I641">
        <f t="shared" si="52"/>
        <v>29.69911764705882</v>
      </c>
      <c r="J641">
        <v>1</v>
      </c>
      <c r="K641">
        <v>0</v>
      </c>
      <c r="L641">
        <v>376564</v>
      </c>
      <c r="M641">
        <v>16.100000000000001</v>
      </c>
      <c r="N641">
        <f t="shared" si="53"/>
        <v>16.100000000000001</v>
      </c>
      <c r="P641" t="s">
        <v>15</v>
      </c>
      <c r="Q641" t="str">
        <f t="shared" si="54"/>
        <v>Southampton</v>
      </c>
      <c r="R641">
        <f>Table1[[#This Row],[SibSp]]+Table1[[#This Row],[Parch]]</f>
        <v>1</v>
      </c>
      <c r="S641" s="2">
        <f ca="1">Table1[[#This Row],[Family_Members]]+RAND()-0.5</f>
        <v>1.041832927137726</v>
      </c>
    </row>
    <row r="642" spans="1:19" hidden="1" x14ac:dyDescent="0.25">
      <c r="A642">
        <v>641</v>
      </c>
      <c r="B642">
        <v>0</v>
      </c>
      <c r="C642" t="str">
        <f t="shared" si="50"/>
        <v>Died</v>
      </c>
      <c r="D642">
        <v>3</v>
      </c>
      <c r="E642" t="str">
        <f t="shared" si="51"/>
        <v>Third</v>
      </c>
      <c r="F642" t="s">
        <v>906</v>
      </c>
      <c r="G642" t="s">
        <v>13</v>
      </c>
      <c r="H642">
        <v>20</v>
      </c>
      <c r="I642">
        <f t="shared" si="52"/>
        <v>20</v>
      </c>
      <c r="J642">
        <v>0</v>
      </c>
      <c r="K642">
        <v>0</v>
      </c>
      <c r="L642">
        <v>350050</v>
      </c>
      <c r="M642">
        <v>7.8541999999999996</v>
      </c>
      <c r="N642">
        <f t="shared" si="53"/>
        <v>7.8541999999999996</v>
      </c>
      <c r="P642" t="s">
        <v>15</v>
      </c>
      <c r="Q642" t="str">
        <f t="shared" si="54"/>
        <v>Southampton</v>
      </c>
      <c r="R642">
        <f>Table1[[#This Row],[SibSp]]+Table1[[#This Row],[Parch]]</f>
        <v>0</v>
      </c>
      <c r="S642" s="2">
        <f ca="1">Table1[[#This Row],[Family_Members]]+RAND()-0.5</f>
        <v>-0.25441295450170998</v>
      </c>
    </row>
    <row r="643" spans="1:19" hidden="1" x14ac:dyDescent="0.25">
      <c r="A643">
        <v>642</v>
      </c>
      <c r="B643">
        <v>1</v>
      </c>
      <c r="C643" t="str">
        <f t="shared" si="50"/>
        <v>Survived</v>
      </c>
      <c r="D643">
        <v>1</v>
      </c>
      <c r="E643" t="str">
        <f t="shared" si="51"/>
        <v>First</v>
      </c>
      <c r="F643" t="s">
        <v>907</v>
      </c>
      <c r="G643" t="s">
        <v>17</v>
      </c>
      <c r="H643">
        <v>24</v>
      </c>
      <c r="I643">
        <f t="shared" si="52"/>
        <v>24</v>
      </c>
      <c r="J643">
        <v>0</v>
      </c>
      <c r="K643">
        <v>0</v>
      </c>
      <c r="L643" t="s">
        <v>549</v>
      </c>
      <c r="M643">
        <v>69.3</v>
      </c>
      <c r="N643">
        <f t="shared" si="53"/>
        <v>69.3</v>
      </c>
      <c r="O643" t="s">
        <v>550</v>
      </c>
      <c r="P643" t="s">
        <v>20</v>
      </c>
      <c r="Q643" t="str">
        <f t="shared" si="54"/>
        <v>Cherbourg</v>
      </c>
      <c r="R643">
        <f>Table1[[#This Row],[SibSp]]+Table1[[#This Row],[Parch]]</f>
        <v>0</v>
      </c>
      <c r="S643" s="2">
        <f ca="1">Table1[[#This Row],[Family_Members]]+RAND()-0.5</f>
        <v>0.38017792895616442</v>
      </c>
    </row>
    <row r="644" spans="1:19" x14ac:dyDescent="0.25">
      <c r="A644">
        <v>475</v>
      </c>
      <c r="B644">
        <v>0</v>
      </c>
      <c r="C644" t="str">
        <f t="shared" ref="C644:C707" si="55">IF(B644=1, "Survived", "Died")</f>
        <v>Died</v>
      </c>
      <c r="D644">
        <v>3</v>
      </c>
      <c r="E644" t="str">
        <f t="shared" ref="E644:E707" si="56">IF(D644=1, "First", IF(D644=2, "Second", IF(D644=3, "Third")))</f>
        <v>Third</v>
      </c>
      <c r="F644" t="s">
        <v>685</v>
      </c>
      <c r="G644" t="s">
        <v>17</v>
      </c>
      <c r="H644">
        <v>22</v>
      </c>
      <c r="I644">
        <f t="shared" ref="I644:I707" si="57">IF(H644="",AVERAGE(H:H),H644)</f>
        <v>22</v>
      </c>
      <c r="J644">
        <v>0</v>
      </c>
      <c r="K644">
        <v>0</v>
      </c>
      <c r="L644">
        <v>7553</v>
      </c>
      <c r="M644">
        <v>9.8375000000000004</v>
      </c>
      <c r="N644">
        <f t="shared" ref="N644:N707" si="58">IF(M644="",MEDIAN(M:M),M644)</f>
        <v>9.8375000000000004</v>
      </c>
      <c r="P644" t="s">
        <v>15</v>
      </c>
      <c r="Q644" t="str">
        <f t="shared" ref="Q644:Q707" si="59">IF(P644="C", "Cherbourg", IF(P644="Q", "Queenstown", IF(P644="S", "Southampton")))</f>
        <v>Southampton</v>
      </c>
      <c r="R644">
        <f>Table1[[#This Row],[SibSp]]+Table1[[#This Row],[Parch]]</f>
        <v>0</v>
      </c>
      <c r="S644" s="2">
        <f ca="1">Table1[[#This Row],[Family_Members]]+RAND()-0.5</f>
        <v>0.19063903756763423</v>
      </c>
    </row>
    <row r="645" spans="1:19" hidden="1" x14ac:dyDescent="0.25">
      <c r="A645">
        <v>644</v>
      </c>
      <c r="B645">
        <v>1</v>
      </c>
      <c r="C645" t="str">
        <f t="shared" si="55"/>
        <v>Survived</v>
      </c>
      <c r="D645">
        <v>3</v>
      </c>
      <c r="E645" t="str">
        <f t="shared" si="56"/>
        <v>Third</v>
      </c>
      <c r="F645" t="s">
        <v>909</v>
      </c>
      <c r="G645" t="s">
        <v>13</v>
      </c>
      <c r="I645">
        <f t="shared" si="57"/>
        <v>29.69911764705882</v>
      </c>
      <c r="J645">
        <v>0</v>
      </c>
      <c r="K645">
        <v>0</v>
      </c>
      <c r="L645">
        <v>1601</v>
      </c>
      <c r="M645">
        <v>56.495800000000003</v>
      </c>
      <c r="N645">
        <f t="shared" si="58"/>
        <v>56.495800000000003</v>
      </c>
      <c r="P645" t="s">
        <v>15</v>
      </c>
      <c r="Q645" t="str">
        <f t="shared" si="59"/>
        <v>Southampton</v>
      </c>
      <c r="R645">
        <f>Table1[[#This Row],[SibSp]]+Table1[[#This Row],[Parch]]</f>
        <v>0</v>
      </c>
      <c r="S645" s="2">
        <f ca="1">Table1[[#This Row],[Family_Members]]+RAND()-0.5</f>
        <v>0.12426752350927228</v>
      </c>
    </row>
    <row r="646" spans="1:19" x14ac:dyDescent="0.25">
      <c r="A646">
        <v>486</v>
      </c>
      <c r="B646">
        <v>0</v>
      </c>
      <c r="C646" t="str">
        <f t="shared" si="55"/>
        <v>Died</v>
      </c>
      <c r="D646">
        <v>3</v>
      </c>
      <c r="E646" t="str">
        <f t="shared" si="56"/>
        <v>Third</v>
      </c>
      <c r="F646" t="s">
        <v>698</v>
      </c>
      <c r="G646" t="s">
        <v>17</v>
      </c>
      <c r="I646">
        <f t="shared" si="57"/>
        <v>29.69911764705882</v>
      </c>
      <c r="J646">
        <v>3</v>
      </c>
      <c r="K646">
        <v>1</v>
      </c>
      <c r="L646">
        <v>4133</v>
      </c>
      <c r="M646">
        <v>25.466699999999999</v>
      </c>
      <c r="N646">
        <f t="shared" si="58"/>
        <v>25.466699999999999</v>
      </c>
      <c r="P646" t="s">
        <v>15</v>
      </c>
      <c r="Q646" t="str">
        <f t="shared" si="59"/>
        <v>Southampton</v>
      </c>
      <c r="R646">
        <f>Table1[[#This Row],[SibSp]]+Table1[[#This Row],[Parch]]</f>
        <v>4</v>
      </c>
      <c r="S646" s="2">
        <f ca="1">Table1[[#This Row],[Family_Members]]+RAND()-0.5</f>
        <v>3.8826968546634975</v>
      </c>
    </row>
    <row r="647" spans="1:19" hidden="1" x14ac:dyDescent="0.25">
      <c r="A647">
        <v>646</v>
      </c>
      <c r="B647">
        <v>1</v>
      </c>
      <c r="C647" t="str">
        <f t="shared" si="55"/>
        <v>Survived</v>
      </c>
      <c r="D647">
        <v>1</v>
      </c>
      <c r="E647" t="str">
        <f t="shared" si="56"/>
        <v>First</v>
      </c>
      <c r="F647" t="s">
        <v>911</v>
      </c>
      <c r="G647" t="s">
        <v>13</v>
      </c>
      <c r="H647">
        <v>48</v>
      </c>
      <c r="I647">
        <f t="shared" si="57"/>
        <v>48</v>
      </c>
      <c r="J647">
        <v>1</v>
      </c>
      <c r="K647">
        <v>0</v>
      </c>
      <c r="L647" t="s">
        <v>92</v>
      </c>
      <c r="M647">
        <v>76.729200000000006</v>
      </c>
      <c r="N647">
        <f t="shared" si="58"/>
        <v>76.729200000000006</v>
      </c>
      <c r="O647" t="s">
        <v>93</v>
      </c>
      <c r="P647" t="s">
        <v>20</v>
      </c>
      <c r="Q647" t="str">
        <f t="shared" si="59"/>
        <v>Cherbourg</v>
      </c>
      <c r="R647">
        <f>Table1[[#This Row],[SibSp]]+Table1[[#This Row],[Parch]]</f>
        <v>1</v>
      </c>
      <c r="S647" s="2">
        <f ca="1">Table1[[#This Row],[Family_Members]]+RAND()-0.5</f>
        <v>0.6766226908813362</v>
      </c>
    </row>
    <row r="648" spans="1:19" hidden="1" x14ac:dyDescent="0.25">
      <c r="A648">
        <v>647</v>
      </c>
      <c r="B648">
        <v>0</v>
      </c>
      <c r="C648" t="str">
        <f t="shared" si="55"/>
        <v>Died</v>
      </c>
      <c r="D648">
        <v>3</v>
      </c>
      <c r="E648" t="str">
        <f t="shared" si="56"/>
        <v>Third</v>
      </c>
      <c r="F648" t="s">
        <v>912</v>
      </c>
      <c r="G648" t="s">
        <v>13</v>
      </c>
      <c r="H648">
        <v>19</v>
      </c>
      <c r="I648">
        <f t="shared" si="57"/>
        <v>19</v>
      </c>
      <c r="J648">
        <v>0</v>
      </c>
      <c r="K648">
        <v>0</v>
      </c>
      <c r="L648">
        <v>349231</v>
      </c>
      <c r="M648">
        <v>7.8958000000000004</v>
      </c>
      <c r="N648">
        <f t="shared" si="58"/>
        <v>7.8958000000000004</v>
      </c>
      <c r="P648" t="s">
        <v>15</v>
      </c>
      <c r="Q648" t="str">
        <f t="shared" si="59"/>
        <v>Southampton</v>
      </c>
      <c r="R648">
        <f>Table1[[#This Row],[SibSp]]+Table1[[#This Row],[Parch]]</f>
        <v>0</v>
      </c>
      <c r="S648" s="2">
        <f ca="1">Table1[[#This Row],[Family_Members]]+RAND()-0.5</f>
        <v>-0.25862348422134962</v>
      </c>
    </row>
    <row r="649" spans="1:19" hidden="1" x14ac:dyDescent="0.25">
      <c r="A649">
        <v>648</v>
      </c>
      <c r="B649">
        <v>1</v>
      </c>
      <c r="C649" t="str">
        <f t="shared" si="55"/>
        <v>Survived</v>
      </c>
      <c r="D649">
        <v>1</v>
      </c>
      <c r="E649" t="str">
        <f t="shared" si="56"/>
        <v>First</v>
      </c>
      <c r="F649" t="s">
        <v>913</v>
      </c>
      <c r="G649" t="s">
        <v>13</v>
      </c>
      <c r="H649">
        <v>56</v>
      </c>
      <c r="I649">
        <f t="shared" si="57"/>
        <v>56</v>
      </c>
      <c r="J649">
        <v>0</v>
      </c>
      <c r="K649">
        <v>0</v>
      </c>
      <c r="L649">
        <v>13213</v>
      </c>
      <c r="M649">
        <v>35.5</v>
      </c>
      <c r="N649">
        <f t="shared" si="58"/>
        <v>35.5</v>
      </c>
      <c r="O649" t="s">
        <v>914</v>
      </c>
      <c r="P649" t="s">
        <v>20</v>
      </c>
      <c r="Q649" t="str">
        <f t="shared" si="59"/>
        <v>Cherbourg</v>
      </c>
      <c r="R649">
        <f>Table1[[#This Row],[SibSp]]+Table1[[#This Row],[Parch]]</f>
        <v>0</v>
      </c>
      <c r="S649" s="2">
        <f ca="1">Table1[[#This Row],[Family_Members]]+RAND()-0.5</f>
        <v>-3.2050226718212782E-2</v>
      </c>
    </row>
    <row r="650" spans="1:19" hidden="1" x14ac:dyDescent="0.25">
      <c r="A650">
        <v>649</v>
      </c>
      <c r="B650">
        <v>0</v>
      </c>
      <c r="C650" t="str">
        <f t="shared" si="55"/>
        <v>Died</v>
      </c>
      <c r="D650">
        <v>3</v>
      </c>
      <c r="E650" t="str">
        <f t="shared" si="56"/>
        <v>Third</v>
      </c>
      <c r="F650" t="s">
        <v>915</v>
      </c>
      <c r="G650" t="s">
        <v>13</v>
      </c>
      <c r="I650">
        <f t="shared" si="57"/>
        <v>29.69911764705882</v>
      </c>
      <c r="J650">
        <v>0</v>
      </c>
      <c r="K650">
        <v>0</v>
      </c>
      <c r="L650" t="s">
        <v>916</v>
      </c>
      <c r="M650">
        <v>7.55</v>
      </c>
      <c r="N650">
        <f t="shared" si="58"/>
        <v>7.55</v>
      </c>
      <c r="P650" t="s">
        <v>15</v>
      </c>
      <c r="Q650" t="str">
        <f t="shared" si="59"/>
        <v>Southampton</v>
      </c>
      <c r="R650">
        <f>Table1[[#This Row],[SibSp]]+Table1[[#This Row],[Parch]]</f>
        <v>0</v>
      </c>
      <c r="S650" s="2">
        <f ca="1">Table1[[#This Row],[Family_Members]]+RAND()-0.5</f>
        <v>-0.40379046931379248</v>
      </c>
    </row>
    <row r="651" spans="1:19" x14ac:dyDescent="0.25">
      <c r="A651">
        <v>502</v>
      </c>
      <c r="B651">
        <v>0</v>
      </c>
      <c r="C651" t="str">
        <f t="shared" si="55"/>
        <v>Died</v>
      </c>
      <c r="D651">
        <v>3</v>
      </c>
      <c r="E651" t="str">
        <f t="shared" si="56"/>
        <v>Third</v>
      </c>
      <c r="F651" t="s">
        <v>722</v>
      </c>
      <c r="G651" t="s">
        <v>17</v>
      </c>
      <c r="H651">
        <v>21</v>
      </c>
      <c r="I651">
        <f t="shared" si="57"/>
        <v>21</v>
      </c>
      <c r="J651">
        <v>0</v>
      </c>
      <c r="K651">
        <v>0</v>
      </c>
      <c r="L651">
        <v>364846</v>
      </c>
      <c r="M651">
        <v>7.75</v>
      </c>
      <c r="N651">
        <f t="shared" si="58"/>
        <v>7.75</v>
      </c>
      <c r="P651" t="s">
        <v>27</v>
      </c>
      <c r="Q651" t="str">
        <f t="shared" si="59"/>
        <v>Queenstown</v>
      </c>
      <c r="R651">
        <f>Table1[[#This Row],[SibSp]]+Table1[[#This Row],[Parch]]</f>
        <v>0</v>
      </c>
      <c r="S651" s="2">
        <f ca="1">Table1[[#This Row],[Family_Members]]+RAND()-0.5</f>
        <v>0.13955887836633329</v>
      </c>
    </row>
    <row r="652" spans="1:19" hidden="1" x14ac:dyDescent="0.25">
      <c r="A652">
        <v>651</v>
      </c>
      <c r="B652">
        <v>0</v>
      </c>
      <c r="C652" t="str">
        <f t="shared" si="55"/>
        <v>Died</v>
      </c>
      <c r="D652">
        <v>3</v>
      </c>
      <c r="E652" t="str">
        <f t="shared" si="56"/>
        <v>Third</v>
      </c>
      <c r="F652" t="s">
        <v>919</v>
      </c>
      <c r="G652" t="s">
        <v>13</v>
      </c>
      <c r="I652">
        <f t="shared" si="57"/>
        <v>29.69911764705882</v>
      </c>
      <c r="J652">
        <v>0</v>
      </c>
      <c r="K652">
        <v>0</v>
      </c>
      <c r="L652">
        <v>349221</v>
      </c>
      <c r="M652">
        <v>7.8958000000000004</v>
      </c>
      <c r="N652">
        <f t="shared" si="58"/>
        <v>7.8958000000000004</v>
      </c>
      <c r="P652" t="s">
        <v>15</v>
      </c>
      <c r="Q652" t="str">
        <f t="shared" si="59"/>
        <v>Southampton</v>
      </c>
      <c r="R652">
        <f>Table1[[#This Row],[SibSp]]+Table1[[#This Row],[Parch]]</f>
        <v>0</v>
      </c>
      <c r="S652" s="2">
        <f ca="1">Table1[[#This Row],[Family_Members]]+RAND()-0.5</f>
        <v>-0.12081552563061138</v>
      </c>
    </row>
    <row r="653" spans="1:19" hidden="1" x14ac:dyDescent="0.25">
      <c r="A653">
        <v>652</v>
      </c>
      <c r="B653">
        <v>1</v>
      </c>
      <c r="C653" t="str">
        <f t="shared" si="55"/>
        <v>Survived</v>
      </c>
      <c r="D653">
        <v>2</v>
      </c>
      <c r="E653" t="str">
        <f t="shared" si="56"/>
        <v>Second</v>
      </c>
      <c r="F653" t="s">
        <v>920</v>
      </c>
      <c r="G653" t="s">
        <v>17</v>
      </c>
      <c r="H653">
        <v>18</v>
      </c>
      <c r="I653">
        <f t="shared" si="57"/>
        <v>18</v>
      </c>
      <c r="J653">
        <v>0</v>
      </c>
      <c r="K653">
        <v>1</v>
      </c>
      <c r="L653">
        <v>231919</v>
      </c>
      <c r="M653">
        <v>23</v>
      </c>
      <c r="N653">
        <f t="shared" si="58"/>
        <v>23</v>
      </c>
      <c r="P653" t="s">
        <v>15</v>
      </c>
      <c r="Q653" t="str">
        <f t="shared" si="59"/>
        <v>Southampton</v>
      </c>
      <c r="R653">
        <f>Table1[[#This Row],[SibSp]]+Table1[[#This Row],[Parch]]</f>
        <v>1</v>
      </c>
      <c r="S653" s="2">
        <f ca="1">Table1[[#This Row],[Family_Members]]+RAND()-0.5</f>
        <v>1.4810818990999501</v>
      </c>
    </row>
    <row r="654" spans="1:19" hidden="1" x14ac:dyDescent="0.25">
      <c r="A654">
        <v>653</v>
      </c>
      <c r="B654">
        <v>0</v>
      </c>
      <c r="C654" t="str">
        <f t="shared" si="55"/>
        <v>Died</v>
      </c>
      <c r="D654">
        <v>3</v>
      </c>
      <c r="E654" t="str">
        <f t="shared" si="56"/>
        <v>Third</v>
      </c>
      <c r="F654" t="s">
        <v>921</v>
      </c>
      <c r="G654" t="s">
        <v>13</v>
      </c>
      <c r="H654">
        <v>21</v>
      </c>
      <c r="I654">
        <f t="shared" si="57"/>
        <v>21</v>
      </c>
      <c r="J654">
        <v>0</v>
      </c>
      <c r="K654">
        <v>0</v>
      </c>
      <c r="L654">
        <v>8475</v>
      </c>
      <c r="M654">
        <v>8.4332999999999991</v>
      </c>
      <c r="N654">
        <f t="shared" si="58"/>
        <v>8.4332999999999991</v>
      </c>
      <c r="P654" t="s">
        <v>15</v>
      </c>
      <c r="Q654" t="str">
        <f t="shared" si="59"/>
        <v>Southampton</v>
      </c>
      <c r="R654">
        <f>Table1[[#This Row],[SibSp]]+Table1[[#This Row],[Parch]]</f>
        <v>0</v>
      </c>
      <c r="S654" s="2">
        <f ca="1">Table1[[#This Row],[Family_Members]]+RAND()-0.5</f>
        <v>-0.24924940300035847</v>
      </c>
    </row>
    <row r="655" spans="1:19" x14ac:dyDescent="0.25">
      <c r="A655">
        <v>503</v>
      </c>
      <c r="B655">
        <v>0</v>
      </c>
      <c r="C655" t="str">
        <f t="shared" si="55"/>
        <v>Died</v>
      </c>
      <c r="D655">
        <v>3</v>
      </c>
      <c r="E655" t="str">
        <f t="shared" si="56"/>
        <v>Third</v>
      </c>
      <c r="F655" t="s">
        <v>723</v>
      </c>
      <c r="G655" t="s">
        <v>17</v>
      </c>
      <c r="I655">
        <f t="shared" si="57"/>
        <v>29.69911764705882</v>
      </c>
      <c r="J655">
        <v>0</v>
      </c>
      <c r="K655">
        <v>0</v>
      </c>
      <c r="L655">
        <v>330909</v>
      </c>
      <c r="M655">
        <v>7.6292</v>
      </c>
      <c r="N655">
        <f t="shared" si="58"/>
        <v>7.6292</v>
      </c>
      <c r="P655" t="s">
        <v>27</v>
      </c>
      <c r="Q655" t="str">
        <f t="shared" si="59"/>
        <v>Queenstown</v>
      </c>
      <c r="R655">
        <f>Table1[[#This Row],[SibSp]]+Table1[[#This Row],[Parch]]</f>
        <v>0</v>
      </c>
      <c r="S655" s="2">
        <f ca="1">Table1[[#This Row],[Family_Members]]+RAND()-0.5</f>
        <v>3.7758870270977352E-2</v>
      </c>
    </row>
    <row r="656" spans="1:19" x14ac:dyDescent="0.25">
      <c r="A656">
        <v>504</v>
      </c>
      <c r="B656">
        <v>0</v>
      </c>
      <c r="C656" t="str">
        <f t="shared" si="55"/>
        <v>Died</v>
      </c>
      <c r="D656">
        <v>3</v>
      </c>
      <c r="E656" t="str">
        <f t="shared" si="56"/>
        <v>Third</v>
      </c>
      <c r="F656" t="s">
        <v>724</v>
      </c>
      <c r="G656" t="s">
        <v>17</v>
      </c>
      <c r="H656">
        <v>37</v>
      </c>
      <c r="I656">
        <f t="shared" si="57"/>
        <v>37</v>
      </c>
      <c r="J656">
        <v>0</v>
      </c>
      <c r="K656">
        <v>0</v>
      </c>
      <c r="L656">
        <v>4135</v>
      </c>
      <c r="M656">
        <v>9.5875000000000004</v>
      </c>
      <c r="N656">
        <f t="shared" si="58"/>
        <v>9.5875000000000004</v>
      </c>
      <c r="P656" t="s">
        <v>15</v>
      </c>
      <c r="Q656" t="str">
        <f t="shared" si="59"/>
        <v>Southampton</v>
      </c>
      <c r="R656">
        <f>Table1[[#This Row],[SibSp]]+Table1[[#This Row],[Parch]]</f>
        <v>0</v>
      </c>
      <c r="S656" s="2">
        <f ca="1">Table1[[#This Row],[Family_Members]]+RAND()-0.5</f>
        <v>-0.19872894755029757</v>
      </c>
    </row>
    <row r="657" spans="1:19" hidden="1" x14ac:dyDescent="0.25">
      <c r="A657">
        <v>656</v>
      </c>
      <c r="B657">
        <v>0</v>
      </c>
      <c r="C657" t="str">
        <f t="shared" si="55"/>
        <v>Died</v>
      </c>
      <c r="D657">
        <v>2</v>
      </c>
      <c r="E657" t="str">
        <f t="shared" si="56"/>
        <v>Second</v>
      </c>
      <c r="F657" t="s">
        <v>924</v>
      </c>
      <c r="G657" t="s">
        <v>13</v>
      </c>
      <c r="H657">
        <v>24</v>
      </c>
      <c r="I657">
        <f t="shared" si="57"/>
        <v>24</v>
      </c>
      <c r="J657">
        <v>2</v>
      </c>
      <c r="K657">
        <v>0</v>
      </c>
      <c r="L657" t="s">
        <v>126</v>
      </c>
      <c r="M657">
        <v>73.5</v>
      </c>
      <c r="N657">
        <f t="shared" si="58"/>
        <v>73.5</v>
      </c>
      <c r="P657" t="s">
        <v>15</v>
      </c>
      <c r="Q657" t="str">
        <f t="shared" si="59"/>
        <v>Southampton</v>
      </c>
      <c r="R657">
        <f>Table1[[#This Row],[SibSp]]+Table1[[#This Row],[Parch]]</f>
        <v>2</v>
      </c>
      <c r="S657" s="2">
        <f ca="1">Table1[[#This Row],[Family_Members]]+RAND()-0.5</f>
        <v>1.8318692153306682</v>
      </c>
    </row>
    <row r="658" spans="1:19" hidden="1" x14ac:dyDescent="0.25">
      <c r="A658">
        <v>657</v>
      </c>
      <c r="B658">
        <v>0</v>
      </c>
      <c r="C658" t="str">
        <f t="shared" si="55"/>
        <v>Died</v>
      </c>
      <c r="D658">
        <v>3</v>
      </c>
      <c r="E658" t="str">
        <f t="shared" si="56"/>
        <v>Third</v>
      </c>
      <c r="F658" t="s">
        <v>925</v>
      </c>
      <c r="G658" t="s">
        <v>13</v>
      </c>
      <c r="I658">
        <f t="shared" si="57"/>
        <v>29.69911764705882</v>
      </c>
      <c r="J658">
        <v>0</v>
      </c>
      <c r="K658">
        <v>0</v>
      </c>
      <c r="L658">
        <v>349223</v>
      </c>
      <c r="M658">
        <v>7.8958000000000004</v>
      </c>
      <c r="N658">
        <f t="shared" si="58"/>
        <v>7.8958000000000004</v>
      </c>
      <c r="P658" t="s">
        <v>15</v>
      </c>
      <c r="Q658" t="str">
        <f t="shared" si="59"/>
        <v>Southampton</v>
      </c>
      <c r="R658">
        <f>Table1[[#This Row],[SibSp]]+Table1[[#This Row],[Parch]]</f>
        <v>0</v>
      </c>
      <c r="S658" s="2">
        <f ca="1">Table1[[#This Row],[Family_Members]]+RAND()-0.5</f>
        <v>0.24934607668260966</v>
      </c>
    </row>
    <row r="659" spans="1:19" x14ac:dyDescent="0.25">
      <c r="A659">
        <v>535</v>
      </c>
      <c r="B659">
        <v>0</v>
      </c>
      <c r="C659" t="str">
        <f t="shared" si="55"/>
        <v>Died</v>
      </c>
      <c r="D659">
        <v>3</v>
      </c>
      <c r="E659" t="str">
        <f t="shared" si="56"/>
        <v>Third</v>
      </c>
      <c r="F659" t="s">
        <v>767</v>
      </c>
      <c r="G659" t="s">
        <v>17</v>
      </c>
      <c r="H659">
        <v>30</v>
      </c>
      <c r="I659">
        <f t="shared" si="57"/>
        <v>30</v>
      </c>
      <c r="J659">
        <v>0</v>
      </c>
      <c r="K659">
        <v>0</v>
      </c>
      <c r="L659">
        <v>315084</v>
      </c>
      <c r="M659">
        <v>8.6624999999999996</v>
      </c>
      <c r="N659">
        <f t="shared" si="58"/>
        <v>8.6624999999999996</v>
      </c>
      <c r="P659" t="s">
        <v>15</v>
      </c>
      <c r="Q659" t="str">
        <f t="shared" si="59"/>
        <v>Southampton</v>
      </c>
      <c r="R659">
        <f>Table1[[#This Row],[SibSp]]+Table1[[#This Row],[Parch]]</f>
        <v>0</v>
      </c>
      <c r="S659" s="2">
        <f ca="1">Table1[[#This Row],[Family_Members]]+RAND()-0.5</f>
        <v>-0.39397550874190457</v>
      </c>
    </row>
    <row r="660" spans="1:19" hidden="1" x14ac:dyDescent="0.25">
      <c r="A660">
        <v>659</v>
      </c>
      <c r="B660">
        <v>0</v>
      </c>
      <c r="C660" t="str">
        <f t="shared" si="55"/>
        <v>Died</v>
      </c>
      <c r="D660">
        <v>2</v>
      </c>
      <c r="E660" t="str">
        <f t="shared" si="56"/>
        <v>Second</v>
      </c>
      <c r="F660" t="s">
        <v>927</v>
      </c>
      <c r="G660" t="s">
        <v>13</v>
      </c>
      <c r="H660">
        <v>23</v>
      </c>
      <c r="I660">
        <f t="shared" si="57"/>
        <v>23</v>
      </c>
      <c r="J660">
        <v>0</v>
      </c>
      <c r="K660">
        <v>0</v>
      </c>
      <c r="L660">
        <v>29751</v>
      </c>
      <c r="M660">
        <v>13</v>
      </c>
      <c r="N660">
        <f t="shared" si="58"/>
        <v>13</v>
      </c>
      <c r="P660" t="s">
        <v>15</v>
      </c>
      <c r="Q660" t="str">
        <f t="shared" si="59"/>
        <v>Southampton</v>
      </c>
      <c r="R660">
        <f>Table1[[#This Row],[SibSp]]+Table1[[#This Row],[Parch]]</f>
        <v>0</v>
      </c>
      <c r="S660" s="2">
        <f ca="1">Table1[[#This Row],[Family_Members]]+RAND()-0.5</f>
        <v>-0.28814941012565898</v>
      </c>
    </row>
    <row r="661" spans="1:19" hidden="1" x14ac:dyDescent="0.25">
      <c r="A661">
        <v>660</v>
      </c>
      <c r="B661">
        <v>0</v>
      </c>
      <c r="C661" t="str">
        <f t="shared" si="55"/>
        <v>Died</v>
      </c>
      <c r="D661">
        <v>1</v>
      </c>
      <c r="E661" t="str">
        <f t="shared" si="56"/>
        <v>First</v>
      </c>
      <c r="F661" t="s">
        <v>928</v>
      </c>
      <c r="G661" t="s">
        <v>13</v>
      </c>
      <c r="H661">
        <v>58</v>
      </c>
      <c r="I661">
        <f t="shared" si="57"/>
        <v>58</v>
      </c>
      <c r="J661">
        <v>0</v>
      </c>
      <c r="K661">
        <v>2</v>
      </c>
      <c r="L661">
        <v>35273</v>
      </c>
      <c r="M661">
        <v>113.27500000000001</v>
      </c>
      <c r="N661">
        <f t="shared" si="58"/>
        <v>113.27500000000001</v>
      </c>
      <c r="O661" t="s">
        <v>929</v>
      </c>
      <c r="P661" t="s">
        <v>20</v>
      </c>
      <c r="Q661" t="str">
        <f t="shared" si="59"/>
        <v>Cherbourg</v>
      </c>
      <c r="R661">
        <f>Table1[[#This Row],[SibSp]]+Table1[[#This Row],[Parch]]</f>
        <v>2</v>
      </c>
      <c r="S661" s="2">
        <f ca="1">Table1[[#This Row],[Family_Members]]+RAND()-0.5</f>
        <v>2.3484479076696765</v>
      </c>
    </row>
    <row r="662" spans="1:19" hidden="1" x14ac:dyDescent="0.25">
      <c r="A662">
        <v>661</v>
      </c>
      <c r="B662">
        <v>1</v>
      </c>
      <c r="C662" t="str">
        <f t="shared" si="55"/>
        <v>Survived</v>
      </c>
      <c r="D662">
        <v>1</v>
      </c>
      <c r="E662" t="str">
        <f t="shared" si="56"/>
        <v>First</v>
      </c>
      <c r="F662" t="s">
        <v>930</v>
      </c>
      <c r="G662" t="s">
        <v>13</v>
      </c>
      <c r="H662">
        <v>50</v>
      </c>
      <c r="I662">
        <f t="shared" si="57"/>
        <v>50</v>
      </c>
      <c r="J662">
        <v>2</v>
      </c>
      <c r="K662">
        <v>0</v>
      </c>
      <c r="L662" t="s">
        <v>505</v>
      </c>
      <c r="M662">
        <v>133.65</v>
      </c>
      <c r="N662">
        <f t="shared" si="58"/>
        <v>133.65</v>
      </c>
      <c r="P662" t="s">
        <v>15</v>
      </c>
      <c r="Q662" t="str">
        <f t="shared" si="59"/>
        <v>Southampton</v>
      </c>
      <c r="R662">
        <f>Table1[[#This Row],[SibSp]]+Table1[[#This Row],[Parch]]</f>
        <v>2</v>
      </c>
      <c r="S662" s="2">
        <f ca="1">Table1[[#This Row],[Family_Members]]+RAND()-0.5</f>
        <v>1.5014154020118866</v>
      </c>
    </row>
    <row r="663" spans="1:19" hidden="1" x14ac:dyDescent="0.25">
      <c r="A663">
        <v>662</v>
      </c>
      <c r="B663">
        <v>0</v>
      </c>
      <c r="C663" t="str">
        <f t="shared" si="55"/>
        <v>Died</v>
      </c>
      <c r="D663">
        <v>3</v>
      </c>
      <c r="E663" t="str">
        <f t="shared" si="56"/>
        <v>Third</v>
      </c>
      <c r="F663" t="s">
        <v>931</v>
      </c>
      <c r="G663" t="s">
        <v>13</v>
      </c>
      <c r="H663">
        <v>40</v>
      </c>
      <c r="I663">
        <f t="shared" si="57"/>
        <v>40</v>
      </c>
      <c r="J663">
        <v>0</v>
      </c>
      <c r="K663">
        <v>0</v>
      </c>
      <c r="L663">
        <v>2623</v>
      </c>
      <c r="M663">
        <v>7.2249999999999996</v>
      </c>
      <c r="N663">
        <f t="shared" si="58"/>
        <v>7.2249999999999996</v>
      </c>
      <c r="P663" t="s">
        <v>20</v>
      </c>
      <c r="Q663" t="str">
        <f t="shared" si="59"/>
        <v>Cherbourg</v>
      </c>
      <c r="R663">
        <f>Table1[[#This Row],[SibSp]]+Table1[[#This Row],[Parch]]</f>
        <v>0</v>
      </c>
      <c r="S663" s="2">
        <f ca="1">Table1[[#This Row],[Family_Members]]+RAND()-0.5</f>
        <v>-0.46069434296387446</v>
      </c>
    </row>
    <row r="664" spans="1:19" hidden="1" x14ac:dyDescent="0.25">
      <c r="A664">
        <v>663</v>
      </c>
      <c r="B664">
        <v>0</v>
      </c>
      <c r="C664" t="str">
        <f t="shared" si="55"/>
        <v>Died</v>
      </c>
      <c r="D664">
        <v>1</v>
      </c>
      <c r="E664" t="str">
        <f t="shared" si="56"/>
        <v>First</v>
      </c>
      <c r="F664" t="s">
        <v>932</v>
      </c>
      <c r="G664" t="s">
        <v>13</v>
      </c>
      <c r="H664">
        <v>47</v>
      </c>
      <c r="I664">
        <f t="shared" si="57"/>
        <v>47</v>
      </c>
      <c r="J664">
        <v>0</v>
      </c>
      <c r="K664">
        <v>0</v>
      </c>
      <c r="L664">
        <v>5727</v>
      </c>
      <c r="M664">
        <v>25.587499999999999</v>
      </c>
      <c r="N664">
        <f t="shared" si="58"/>
        <v>25.587499999999999</v>
      </c>
      <c r="O664" t="s">
        <v>933</v>
      </c>
      <c r="P664" t="s">
        <v>15</v>
      </c>
      <c r="Q664" t="str">
        <f t="shared" si="59"/>
        <v>Southampton</v>
      </c>
      <c r="R664">
        <f>Table1[[#This Row],[SibSp]]+Table1[[#This Row],[Parch]]</f>
        <v>0</v>
      </c>
      <c r="S664" s="2">
        <f ca="1">Table1[[#This Row],[Family_Members]]+RAND()-0.5</f>
        <v>-0.22861219741035133</v>
      </c>
    </row>
    <row r="665" spans="1:19" hidden="1" x14ac:dyDescent="0.25">
      <c r="A665">
        <v>664</v>
      </c>
      <c r="B665">
        <v>0</v>
      </c>
      <c r="C665" t="str">
        <f t="shared" si="55"/>
        <v>Died</v>
      </c>
      <c r="D665">
        <v>3</v>
      </c>
      <c r="E665" t="str">
        <f t="shared" si="56"/>
        <v>Third</v>
      </c>
      <c r="F665" t="s">
        <v>934</v>
      </c>
      <c r="G665" t="s">
        <v>13</v>
      </c>
      <c r="H665">
        <v>36</v>
      </c>
      <c r="I665">
        <f t="shared" si="57"/>
        <v>36</v>
      </c>
      <c r="J665">
        <v>0</v>
      </c>
      <c r="K665">
        <v>0</v>
      </c>
      <c r="L665">
        <v>349210</v>
      </c>
      <c r="M665">
        <v>7.4958</v>
      </c>
      <c r="N665">
        <f t="shared" si="58"/>
        <v>7.4958</v>
      </c>
      <c r="P665" t="s">
        <v>15</v>
      </c>
      <c r="Q665" t="str">
        <f t="shared" si="59"/>
        <v>Southampton</v>
      </c>
      <c r="R665">
        <f>Table1[[#This Row],[SibSp]]+Table1[[#This Row],[Parch]]</f>
        <v>0</v>
      </c>
      <c r="S665" s="2">
        <f ca="1">Table1[[#This Row],[Family_Members]]+RAND()-0.5</f>
        <v>-0.15385755143294289</v>
      </c>
    </row>
    <row r="666" spans="1:19" hidden="1" x14ac:dyDescent="0.25">
      <c r="A666">
        <v>665</v>
      </c>
      <c r="B666">
        <v>1</v>
      </c>
      <c r="C666" t="str">
        <f t="shared" si="55"/>
        <v>Survived</v>
      </c>
      <c r="D666">
        <v>3</v>
      </c>
      <c r="E666" t="str">
        <f t="shared" si="56"/>
        <v>Third</v>
      </c>
      <c r="F666" t="s">
        <v>935</v>
      </c>
      <c r="G666" t="s">
        <v>13</v>
      </c>
      <c r="H666">
        <v>20</v>
      </c>
      <c r="I666">
        <f t="shared" si="57"/>
        <v>20</v>
      </c>
      <c r="J666">
        <v>1</v>
      </c>
      <c r="K666">
        <v>0</v>
      </c>
      <c r="L666" t="s">
        <v>936</v>
      </c>
      <c r="M666">
        <v>7.9249999999999998</v>
      </c>
      <c r="N666">
        <f t="shared" si="58"/>
        <v>7.9249999999999998</v>
      </c>
      <c r="P666" t="s">
        <v>15</v>
      </c>
      <c r="Q666" t="str">
        <f t="shared" si="59"/>
        <v>Southampton</v>
      </c>
      <c r="R666">
        <f>Table1[[#This Row],[SibSp]]+Table1[[#This Row],[Parch]]</f>
        <v>1</v>
      </c>
      <c r="S666" s="2">
        <f ca="1">Table1[[#This Row],[Family_Members]]+RAND()-0.5</f>
        <v>0.8938027240378883</v>
      </c>
    </row>
    <row r="667" spans="1:19" hidden="1" x14ac:dyDescent="0.25">
      <c r="A667">
        <v>666</v>
      </c>
      <c r="B667">
        <v>0</v>
      </c>
      <c r="C667" t="str">
        <f t="shared" si="55"/>
        <v>Died</v>
      </c>
      <c r="D667">
        <v>2</v>
      </c>
      <c r="E667" t="str">
        <f t="shared" si="56"/>
        <v>Second</v>
      </c>
      <c r="F667" t="s">
        <v>937</v>
      </c>
      <c r="G667" t="s">
        <v>13</v>
      </c>
      <c r="H667">
        <v>32</v>
      </c>
      <c r="I667">
        <f t="shared" si="57"/>
        <v>32</v>
      </c>
      <c r="J667">
        <v>2</v>
      </c>
      <c r="K667">
        <v>0</v>
      </c>
      <c r="L667" t="s">
        <v>126</v>
      </c>
      <c r="M667">
        <v>73.5</v>
      </c>
      <c r="N667">
        <f t="shared" si="58"/>
        <v>73.5</v>
      </c>
      <c r="P667" t="s">
        <v>15</v>
      </c>
      <c r="Q667" t="str">
        <f t="shared" si="59"/>
        <v>Southampton</v>
      </c>
      <c r="R667">
        <f>Table1[[#This Row],[SibSp]]+Table1[[#This Row],[Parch]]</f>
        <v>2</v>
      </c>
      <c r="S667" s="2">
        <f ca="1">Table1[[#This Row],[Family_Members]]+RAND()-0.5</f>
        <v>1.6751082735224845</v>
      </c>
    </row>
    <row r="668" spans="1:19" hidden="1" x14ac:dyDescent="0.25">
      <c r="A668">
        <v>667</v>
      </c>
      <c r="B668">
        <v>0</v>
      </c>
      <c r="C668" t="str">
        <f t="shared" si="55"/>
        <v>Died</v>
      </c>
      <c r="D668">
        <v>2</v>
      </c>
      <c r="E668" t="str">
        <f t="shared" si="56"/>
        <v>Second</v>
      </c>
      <c r="F668" t="s">
        <v>938</v>
      </c>
      <c r="G668" t="s">
        <v>13</v>
      </c>
      <c r="H668">
        <v>25</v>
      </c>
      <c r="I668">
        <f t="shared" si="57"/>
        <v>25</v>
      </c>
      <c r="J668">
        <v>0</v>
      </c>
      <c r="K668">
        <v>0</v>
      </c>
      <c r="L668">
        <v>234686</v>
      </c>
      <c r="M668">
        <v>13</v>
      </c>
      <c r="N668">
        <f t="shared" si="58"/>
        <v>13</v>
      </c>
      <c r="P668" t="s">
        <v>15</v>
      </c>
      <c r="Q668" t="str">
        <f t="shared" si="59"/>
        <v>Southampton</v>
      </c>
      <c r="R668">
        <f>Table1[[#This Row],[SibSp]]+Table1[[#This Row],[Parch]]</f>
        <v>0</v>
      </c>
      <c r="S668" s="2">
        <f ca="1">Table1[[#This Row],[Family_Members]]+RAND()-0.5</f>
        <v>6.1176398415764166E-2</v>
      </c>
    </row>
    <row r="669" spans="1:19" hidden="1" x14ac:dyDescent="0.25">
      <c r="A669">
        <v>668</v>
      </c>
      <c r="B669">
        <v>0</v>
      </c>
      <c r="C669" t="str">
        <f t="shared" si="55"/>
        <v>Died</v>
      </c>
      <c r="D669">
        <v>3</v>
      </c>
      <c r="E669" t="str">
        <f t="shared" si="56"/>
        <v>Third</v>
      </c>
      <c r="F669" t="s">
        <v>939</v>
      </c>
      <c r="G669" t="s">
        <v>13</v>
      </c>
      <c r="I669">
        <f t="shared" si="57"/>
        <v>29.69911764705882</v>
      </c>
      <c r="J669">
        <v>0</v>
      </c>
      <c r="K669">
        <v>0</v>
      </c>
      <c r="L669">
        <v>312993</v>
      </c>
      <c r="M669">
        <v>7.7750000000000004</v>
      </c>
      <c r="N669">
        <f t="shared" si="58"/>
        <v>7.7750000000000004</v>
      </c>
      <c r="P669" t="s">
        <v>15</v>
      </c>
      <c r="Q669" t="str">
        <f t="shared" si="59"/>
        <v>Southampton</v>
      </c>
      <c r="R669">
        <f>Table1[[#This Row],[SibSp]]+Table1[[#This Row],[Parch]]</f>
        <v>0</v>
      </c>
      <c r="S669" s="2">
        <f ca="1">Table1[[#This Row],[Family_Members]]+RAND()-0.5</f>
        <v>0.49407889587244103</v>
      </c>
    </row>
    <row r="670" spans="1:19" hidden="1" x14ac:dyDescent="0.25">
      <c r="A670">
        <v>669</v>
      </c>
      <c r="B670">
        <v>0</v>
      </c>
      <c r="C670" t="str">
        <f t="shared" si="55"/>
        <v>Died</v>
      </c>
      <c r="D670">
        <v>3</v>
      </c>
      <c r="E670" t="str">
        <f t="shared" si="56"/>
        <v>Third</v>
      </c>
      <c r="F670" t="s">
        <v>940</v>
      </c>
      <c r="G670" t="s">
        <v>13</v>
      </c>
      <c r="H670">
        <v>43</v>
      </c>
      <c r="I670">
        <f t="shared" si="57"/>
        <v>43</v>
      </c>
      <c r="J670">
        <v>0</v>
      </c>
      <c r="K670">
        <v>0</v>
      </c>
      <c r="L670" t="s">
        <v>941</v>
      </c>
      <c r="M670">
        <v>8.0500000000000007</v>
      </c>
      <c r="N670">
        <f t="shared" si="58"/>
        <v>8.0500000000000007</v>
      </c>
      <c r="P670" t="s">
        <v>15</v>
      </c>
      <c r="Q670" t="str">
        <f t="shared" si="59"/>
        <v>Southampton</v>
      </c>
      <c r="R670">
        <f>Table1[[#This Row],[SibSp]]+Table1[[#This Row],[Parch]]</f>
        <v>0</v>
      </c>
      <c r="S670" s="2">
        <f ca="1">Table1[[#This Row],[Family_Members]]+RAND()-0.5</f>
        <v>-5.7562650328670695E-2</v>
      </c>
    </row>
    <row r="671" spans="1:19" hidden="1" x14ac:dyDescent="0.25">
      <c r="A671">
        <v>670</v>
      </c>
      <c r="B671">
        <v>1</v>
      </c>
      <c r="C671" t="str">
        <f t="shared" si="55"/>
        <v>Survived</v>
      </c>
      <c r="D671">
        <v>1</v>
      </c>
      <c r="E671" t="str">
        <f t="shared" si="56"/>
        <v>First</v>
      </c>
      <c r="F671" t="s">
        <v>942</v>
      </c>
      <c r="G671" t="s">
        <v>17</v>
      </c>
      <c r="I671">
        <f t="shared" si="57"/>
        <v>29.69911764705882</v>
      </c>
      <c r="J671">
        <v>1</v>
      </c>
      <c r="K671">
        <v>0</v>
      </c>
      <c r="L671">
        <v>19996</v>
      </c>
      <c r="M671">
        <v>52</v>
      </c>
      <c r="N671">
        <f t="shared" si="58"/>
        <v>52</v>
      </c>
      <c r="O671" t="s">
        <v>943</v>
      </c>
      <c r="P671" t="s">
        <v>15</v>
      </c>
      <c r="Q671" t="str">
        <f t="shared" si="59"/>
        <v>Southampton</v>
      </c>
      <c r="R671">
        <f>Table1[[#This Row],[SibSp]]+Table1[[#This Row],[Parch]]</f>
        <v>1</v>
      </c>
      <c r="S671" s="2">
        <f ca="1">Table1[[#This Row],[Family_Members]]+RAND()-0.5</f>
        <v>0.98861577640646026</v>
      </c>
    </row>
    <row r="672" spans="1:19" hidden="1" x14ac:dyDescent="0.25">
      <c r="A672">
        <v>671</v>
      </c>
      <c r="B672">
        <v>1</v>
      </c>
      <c r="C672" t="str">
        <f t="shared" si="55"/>
        <v>Survived</v>
      </c>
      <c r="D672">
        <v>2</v>
      </c>
      <c r="E672" t="str">
        <f t="shared" si="56"/>
        <v>Second</v>
      </c>
      <c r="F672" t="s">
        <v>944</v>
      </c>
      <c r="G672" t="s">
        <v>17</v>
      </c>
      <c r="H672">
        <v>40</v>
      </c>
      <c r="I672">
        <f t="shared" si="57"/>
        <v>40</v>
      </c>
      <c r="J672">
        <v>1</v>
      </c>
      <c r="K672">
        <v>1</v>
      </c>
      <c r="L672">
        <v>29750</v>
      </c>
      <c r="M672">
        <v>39</v>
      </c>
      <c r="N672">
        <f t="shared" si="58"/>
        <v>39</v>
      </c>
      <c r="P672" t="s">
        <v>15</v>
      </c>
      <c r="Q672" t="str">
        <f t="shared" si="59"/>
        <v>Southampton</v>
      </c>
      <c r="R672">
        <f>Table1[[#This Row],[SibSp]]+Table1[[#This Row],[Parch]]</f>
        <v>2</v>
      </c>
      <c r="S672" s="2">
        <f ca="1">Table1[[#This Row],[Family_Members]]+RAND()-0.5</f>
        <v>1.6152388382727705</v>
      </c>
    </row>
    <row r="673" spans="1:19" hidden="1" x14ac:dyDescent="0.25">
      <c r="A673">
        <v>672</v>
      </c>
      <c r="B673">
        <v>0</v>
      </c>
      <c r="C673" t="str">
        <f t="shared" si="55"/>
        <v>Died</v>
      </c>
      <c r="D673">
        <v>1</v>
      </c>
      <c r="E673" t="str">
        <f t="shared" si="56"/>
        <v>First</v>
      </c>
      <c r="F673" t="s">
        <v>945</v>
      </c>
      <c r="G673" t="s">
        <v>13</v>
      </c>
      <c r="H673">
        <v>31</v>
      </c>
      <c r="I673">
        <f t="shared" si="57"/>
        <v>31</v>
      </c>
      <c r="J673">
        <v>1</v>
      </c>
      <c r="K673">
        <v>0</v>
      </c>
      <c r="L673" t="s">
        <v>946</v>
      </c>
      <c r="M673">
        <v>52</v>
      </c>
      <c r="N673">
        <f t="shared" si="58"/>
        <v>52</v>
      </c>
      <c r="O673" t="s">
        <v>947</v>
      </c>
      <c r="P673" t="s">
        <v>15</v>
      </c>
      <c r="Q673" t="str">
        <f t="shared" si="59"/>
        <v>Southampton</v>
      </c>
      <c r="R673">
        <f>Table1[[#This Row],[SibSp]]+Table1[[#This Row],[Parch]]</f>
        <v>1</v>
      </c>
      <c r="S673" s="2">
        <f ca="1">Table1[[#This Row],[Family_Members]]+RAND()-0.5</f>
        <v>0.53216126011700959</v>
      </c>
    </row>
    <row r="674" spans="1:19" hidden="1" x14ac:dyDescent="0.25">
      <c r="A674">
        <v>673</v>
      </c>
      <c r="B674">
        <v>0</v>
      </c>
      <c r="C674" t="str">
        <f t="shared" si="55"/>
        <v>Died</v>
      </c>
      <c r="D674">
        <v>2</v>
      </c>
      <c r="E674" t="str">
        <f t="shared" si="56"/>
        <v>Second</v>
      </c>
      <c r="F674" t="s">
        <v>948</v>
      </c>
      <c r="G674" t="s">
        <v>13</v>
      </c>
      <c r="H674">
        <v>70</v>
      </c>
      <c r="I674">
        <f t="shared" si="57"/>
        <v>70</v>
      </c>
      <c r="J674">
        <v>0</v>
      </c>
      <c r="K674">
        <v>0</v>
      </c>
      <c r="L674" t="s">
        <v>949</v>
      </c>
      <c r="M674">
        <v>10.5</v>
      </c>
      <c r="N674">
        <f t="shared" si="58"/>
        <v>10.5</v>
      </c>
      <c r="P674" t="s">
        <v>15</v>
      </c>
      <c r="Q674" t="str">
        <f t="shared" si="59"/>
        <v>Southampton</v>
      </c>
      <c r="R674">
        <f>Table1[[#This Row],[SibSp]]+Table1[[#This Row],[Parch]]</f>
        <v>0</v>
      </c>
      <c r="S674" s="2">
        <f ca="1">Table1[[#This Row],[Family_Members]]+RAND()-0.5</f>
        <v>0.18915108619768073</v>
      </c>
    </row>
    <row r="675" spans="1:19" hidden="1" x14ac:dyDescent="0.25">
      <c r="A675">
        <v>674</v>
      </c>
      <c r="B675">
        <v>1</v>
      </c>
      <c r="C675" t="str">
        <f t="shared" si="55"/>
        <v>Survived</v>
      </c>
      <c r="D675">
        <v>2</v>
      </c>
      <c r="E675" t="str">
        <f t="shared" si="56"/>
        <v>Second</v>
      </c>
      <c r="F675" t="s">
        <v>950</v>
      </c>
      <c r="G675" t="s">
        <v>13</v>
      </c>
      <c r="H675">
        <v>31</v>
      </c>
      <c r="I675">
        <f t="shared" si="57"/>
        <v>31</v>
      </c>
      <c r="J675">
        <v>0</v>
      </c>
      <c r="K675">
        <v>0</v>
      </c>
      <c r="L675">
        <v>244270</v>
      </c>
      <c r="M675">
        <v>13</v>
      </c>
      <c r="N675">
        <f t="shared" si="58"/>
        <v>13</v>
      </c>
      <c r="P675" t="s">
        <v>15</v>
      </c>
      <c r="Q675" t="str">
        <f t="shared" si="59"/>
        <v>Southampton</v>
      </c>
      <c r="R675">
        <f>Table1[[#This Row],[SibSp]]+Table1[[#This Row],[Parch]]</f>
        <v>0</v>
      </c>
      <c r="S675" s="2">
        <f ca="1">Table1[[#This Row],[Family_Members]]+RAND()-0.5</f>
        <v>-0.34114896755754143</v>
      </c>
    </row>
    <row r="676" spans="1:19" hidden="1" x14ac:dyDescent="0.25">
      <c r="A676">
        <v>675</v>
      </c>
      <c r="B676">
        <v>0</v>
      </c>
      <c r="C676" t="str">
        <f t="shared" si="55"/>
        <v>Died</v>
      </c>
      <c r="D676">
        <v>2</v>
      </c>
      <c r="E676" t="str">
        <f t="shared" si="56"/>
        <v>Second</v>
      </c>
      <c r="F676" t="s">
        <v>951</v>
      </c>
      <c r="G676" t="s">
        <v>13</v>
      </c>
      <c r="I676">
        <f t="shared" si="57"/>
        <v>29.69911764705882</v>
      </c>
      <c r="J676">
        <v>0</v>
      </c>
      <c r="K676">
        <v>0</v>
      </c>
      <c r="L676">
        <v>239856</v>
      </c>
      <c r="M676">
        <v>0</v>
      </c>
      <c r="N676">
        <f t="shared" si="58"/>
        <v>0</v>
      </c>
      <c r="P676" t="s">
        <v>15</v>
      </c>
      <c r="Q676" t="str">
        <f t="shared" si="59"/>
        <v>Southampton</v>
      </c>
      <c r="R676">
        <f>Table1[[#This Row],[SibSp]]+Table1[[#This Row],[Parch]]</f>
        <v>0</v>
      </c>
      <c r="S676" s="2">
        <f ca="1">Table1[[#This Row],[Family_Members]]+RAND()-0.5</f>
        <v>-0.49581009996029557</v>
      </c>
    </row>
    <row r="677" spans="1:19" hidden="1" x14ac:dyDescent="0.25">
      <c r="A677">
        <v>676</v>
      </c>
      <c r="B677">
        <v>0</v>
      </c>
      <c r="C677" t="str">
        <f t="shared" si="55"/>
        <v>Died</v>
      </c>
      <c r="D677">
        <v>3</v>
      </c>
      <c r="E677" t="str">
        <f t="shared" si="56"/>
        <v>Third</v>
      </c>
      <c r="F677" t="s">
        <v>952</v>
      </c>
      <c r="G677" t="s">
        <v>13</v>
      </c>
      <c r="H677">
        <v>18</v>
      </c>
      <c r="I677">
        <f t="shared" si="57"/>
        <v>18</v>
      </c>
      <c r="J677">
        <v>0</v>
      </c>
      <c r="K677">
        <v>0</v>
      </c>
      <c r="L677">
        <v>349912</v>
      </c>
      <c r="M677">
        <v>7.7750000000000004</v>
      </c>
      <c r="N677">
        <f t="shared" si="58"/>
        <v>7.7750000000000004</v>
      </c>
      <c r="P677" t="s">
        <v>15</v>
      </c>
      <c r="Q677" t="str">
        <f t="shared" si="59"/>
        <v>Southampton</v>
      </c>
      <c r="R677">
        <f>Table1[[#This Row],[SibSp]]+Table1[[#This Row],[Parch]]</f>
        <v>0</v>
      </c>
      <c r="S677" s="2">
        <f ca="1">Table1[[#This Row],[Family_Members]]+RAND()-0.5</f>
        <v>-0.47536613103619141</v>
      </c>
    </row>
    <row r="678" spans="1:19" hidden="1" x14ac:dyDescent="0.25">
      <c r="A678">
        <v>677</v>
      </c>
      <c r="B678">
        <v>0</v>
      </c>
      <c r="C678" t="str">
        <f t="shared" si="55"/>
        <v>Died</v>
      </c>
      <c r="D678">
        <v>3</v>
      </c>
      <c r="E678" t="str">
        <f t="shared" si="56"/>
        <v>Third</v>
      </c>
      <c r="F678" t="s">
        <v>953</v>
      </c>
      <c r="G678" t="s">
        <v>13</v>
      </c>
      <c r="H678">
        <v>24.5</v>
      </c>
      <c r="I678">
        <f t="shared" si="57"/>
        <v>24.5</v>
      </c>
      <c r="J678">
        <v>0</v>
      </c>
      <c r="K678">
        <v>0</v>
      </c>
      <c r="L678">
        <v>342826</v>
      </c>
      <c r="M678">
        <v>8.0500000000000007</v>
      </c>
      <c r="N678">
        <f t="shared" si="58"/>
        <v>8.0500000000000007</v>
      </c>
      <c r="P678" t="s">
        <v>15</v>
      </c>
      <c r="Q678" t="str">
        <f t="shared" si="59"/>
        <v>Southampton</v>
      </c>
      <c r="R678">
        <f>Table1[[#This Row],[SibSp]]+Table1[[#This Row],[Parch]]</f>
        <v>0</v>
      </c>
      <c r="S678" s="2">
        <f ca="1">Table1[[#This Row],[Family_Members]]+RAND()-0.5</f>
        <v>0.27748944697681366</v>
      </c>
    </row>
    <row r="679" spans="1:19" x14ac:dyDescent="0.25">
      <c r="A679">
        <v>542</v>
      </c>
      <c r="B679">
        <v>0</v>
      </c>
      <c r="C679" t="str">
        <f t="shared" si="55"/>
        <v>Died</v>
      </c>
      <c r="D679">
        <v>3</v>
      </c>
      <c r="E679" t="str">
        <f t="shared" si="56"/>
        <v>Third</v>
      </c>
      <c r="F679" t="s">
        <v>779</v>
      </c>
      <c r="G679" t="s">
        <v>17</v>
      </c>
      <c r="H679">
        <v>9</v>
      </c>
      <c r="I679">
        <f t="shared" si="57"/>
        <v>9</v>
      </c>
      <c r="J679">
        <v>4</v>
      </c>
      <c r="K679">
        <v>2</v>
      </c>
      <c r="L679">
        <v>347082</v>
      </c>
      <c r="M679">
        <v>31.274999999999999</v>
      </c>
      <c r="N679">
        <f t="shared" si="58"/>
        <v>31.274999999999999</v>
      </c>
      <c r="P679" t="s">
        <v>15</v>
      </c>
      <c r="Q679" t="str">
        <f t="shared" si="59"/>
        <v>Southampton</v>
      </c>
      <c r="R679">
        <f>Table1[[#This Row],[SibSp]]+Table1[[#This Row],[Parch]]</f>
        <v>6</v>
      </c>
      <c r="S679" s="2">
        <f ca="1">Table1[[#This Row],[Family_Members]]+RAND()-0.5</f>
        <v>5.8469543373455881</v>
      </c>
    </row>
    <row r="680" spans="1:19" x14ac:dyDescent="0.25">
      <c r="A680">
        <v>543</v>
      </c>
      <c r="B680">
        <v>0</v>
      </c>
      <c r="C680" t="str">
        <f t="shared" si="55"/>
        <v>Died</v>
      </c>
      <c r="D680">
        <v>3</v>
      </c>
      <c r="E680" t="str">
        <f t="shared" si="56"/>
        <v>Third</v>
      </c>
      <c r="F680" t="s">
        <v>780</v>
      </c>
      <c r="G680" t="s">
        <v>17</v>
      </c>
      <c r="H680">
        <v>11</v>
      </c>
      <c r="I680">
        <f t="shared" si="57"/>
        <v>11</v>
      </c>
      <c r="J680">
        <v>4</v>
      </c>
      <c r="K680">
        <v>2</v>
      </c>
      <c r="L680">
        <v>347082</v>
      </c>
      <c r="M680">
        <v>31.274999999999999</v>
      </c>
      <c r="N680">
        <f t="shared" si="58"/>
        <v>31.274999999999999</v>
      </c>
      <c r="P680" t="s">
        <v>15</v>
      </c>
      <c r="Q680" t="str">
        <f t="shared" si="59"/>
        <v>Southampton</v>
      </c>
      <c r="R680">
        <f>Table1[[#This Row],[SibSp]]+Table1[[#This Row],[Parch]]</f>
        <v>6</v>
      </c>
      <c r="S680" s="2">
        <f ca="1">Table1[[#This Row],[Family_Members]]+RAND()-0.5</f>
        <v>6.1639254534579937</v>
      </c>
    </row>
    <row r="681" spans="1:19" hidden="1" x14ac:dyDescent="0.25">
      <c r="A681">
        <v>680</v>
      </c>
      <c r="B681">
        <v>1</v>
      </c>
      <c r="C681" t="str">
        <f t="shared" si="55"/>
        <v>Survived</v>
      </c>
      <c r="D681">
        <v>1</v>
      </c>
      <c r="E681" t="str">
        <f t="shared" si="56"/>
        <v>First</v>
      </c>
      <c r="F681" t="s">
        <v>956</v>
      </c>
      <c r="G681" t="s">
        <v>13</v>
      </c>
      <c r="H681">
        <v>36</v>
      </c>
      <c r="I681">
        <f t="shared" si="57"/>
        <v>36</v>
      </c>
      <c r="J681">
        <v>0</v>
      </c>
      <c r="K681">
        <v>1</v>
      </c>
      <c r="L681" t="s">
        <v>392</v>
      </c>
      <c r="M681">
        <v>512.32920000000001</v>
      </c>
      <c r="N681">
        <f t="shared" si="58"/>
        <v>512.32920000000001</v>
      </c>
      <c r="O681" t="s">
        <v>957</v>
      </c>
      <c r="P681" t="s">
        <v>20</v>
      </c>
      <c r="Q681" t="str">
        <f t="shared" si="59"/>
        <v>Cherbourg</v>
      </c>
      <c r="R681">
        <f>Table1[[#This Row],[SibSp]]+Table1[[#This Row],[Parch]]</f>
        <v>1</v>
      </c>
      <c r="S681" s="2">
        <f ca="1">Table1[[#This Row],[Family_Members]]+RAND()-0.5</f>
        <v>0.57436674620235451</v>
      </c>
    </row>
    <row r="682" spans="1:19" x14ac:dyDescent="0.25">
      <c r="A682">
        <v>565</v>
      </c>
      <c r="B682">
        <v>0</v>
      </c>
      <c r="C682" t="str">
        <f t="shared" si="55"/>
        <v>Died</v>
      </c>
      <c r="D682">
        <v>3</v>
      </c>
      <c r="E682" t="str">
        <f t="shared" si="56"/>
        <v>Third</v>
      </c>
      <c r="F682" t="s">
        <v>807</v>
      </c>
      <c r="G682" t="s">
        <v>17</v>
      </c>
      <c r="I682">
        <f t="shared" si="57"/>
        <v>29.69911764705882</v>
      </c>
      <c r="J682">
        <v>0</v>
      </c>
      <c r="K682">
        <v>0</v>
      </c>
      <c r="L682" t="s">
        <v>808</v>
      </c>
      <c r="M682">
        <v>8.0500000000000007</v>
      </c>
      <c r="N682">
        <f t="shared" si="58"/>
        <v>8.0500000000000007</v>
      </c>
      <c r="P682" t="s">
        <v>15</v>
      </c>
      <c r="Q682" t="str">
        <f t="shared" si="59"/>
        <v>Southampton</v>
      </c>
      <c r="R682">
        <f>Table1[[#This Row],[SibSp]]+Table1[[#This Row],[Parch]]</f>
        <v>0</v>
      </c>
      <c r="S682" s="2">
        <f ca="1">Table1[[#This Row],[Family_Members]]+RAND()-0.5</f>
        <v>-0.29653841228091626</v>
      </c>
    </row>
    <row r="683" spans="1:19" hidden="1" x14ac:dyDescent="0.25">
      <c r="A683">
        <v>682</v>
      </c>
      <c r="B683">
        <v>1</v>
      </c>
      <c r="C683" t="str">
        <f t="shared" si="55"/>
        <v>Survived</v>
      </c>
      <c r="D683">
        <v>1</v>
      </c>
      <c r="E683" t="str">
        <f t="shared" si="56"/>
        <v>First</v>
      </c>
      <c r="F683" t="s">
        <v>959</v>
      </c>
      <c r="G683" t="s">
        <v>13</v>
      </c>
      <c r="H683">
        <v>27</v>
      </c>
      <c r="I683">
        <f t="shared" si="57"/>
        <v>27</v>
      </c>
      <c r="J683">
        <v>0</v>
      </c>
      <c r="K683">
        <v>0</v>
      </c>
      <c r="L683" t="s">
        <v>92</v>
      </c>
      <c r="M683">
        <v>76.729200000000006</v>
      </c>
      <c r="N683">
        <f t="shared" si="58"/>
        <v>76.729200000000006</v>
      </c>
      <c r="O683" t="s">
        <v>960</v>
      </c>
      <c r="P683" t="s">
        <v>20</v>
      </c>
      <c r="Q683" t="str">
        <f t="shared" si="59"/>
        <v>Cherbourg</v>
      </c>
      <c r="R683">
        <f>Table1[[#This Row],[SibSp]]+Table1[[#This Row],[Parch]]</f>
        <v>0</v>
      </c>
      <c r="S683" s="2">
        <f ca="1">Table1[[#This Row],[Family_Members]]+RAND()-0.5</f>
        <v>-5.3256594009195246E-2</v>
      </c>
    </row>
    <row r="684" spans="1:19" hidden="1" x14ac:dyDescent="0.25">
      <c r="A684">
        <v>683</v>
      </c>
      <c r="B684">
        <v>0</v>
      </c>
      <c r="C684" t="str">
        <f t="shared" si="55"/>
        <v>Died</v>
      </c>
      <c r="D684">
        <v>3</v>
      </c>
      <c r="E684" t="str">
        <f t="shared" si="56"/>
        <v>Third</v>
      </c>
      <c r="F684" t="s">
        <v>961</v>
      </c>
      <c r="G684" t="s">
        <v>13</v>
      </c>
      <c r="H684">
        <v>20</v>
      </c>
      <c r="I684">
        <f t="shared" si="57"/>
        <v>20</v>
      </c>
      <c r="J684">
        <v>0</v>
      </c>
      <c r="K684">
        <v>0</v>
      </c>
      <c r="L684">
        <v>6563</v>
      </c>
      <c r="M684">
        <v>9.2249999999999996</v>
      </c>
      <c r="N684">
        <f t="shared" si="58"/>
        <v>9.2249999999999996</v>
      </c>
      <c r="P684" t="s">
        <v>15</v>
      </c>
      <c r="Q684" t="str">
        <f t="shared" si="59"/>
        <v>Southampton</v>
      </c>
      <c r="R684">
        <f>Table1[[#This Row],[SibSp]]+Table1[[#This Row],[Parch]]</f>
        <v>0</v>
      </c>
      <c r="S684" s="2">
        <f ca="1">Table1[[#This Row],[Family_Members]]+RAND()-0.5</f>
        <v>-0.10258091439089023</v>
      </c>
    </row>
    <row r="685" spans="1:19" hidden="1" x14ac:dyDescent="0.25">
      <c r="A685">
        <v>684</v>
      </c>
      <c r="B685">
        <v>0</v>
      </c>
      <c r="C685" t="str">
        <f t="shared" si="55"/>
        <v>Died</v>
      </c>
      <c r="D685">
        <v>3</v>
      </c>
      <c r="E685" t="str">
        <f t="shared" si="56"/>
        <v>Third</v>
      </c>
      <c r="F685" t="s">
        <v>962</v>
      </c>
      <c r="G685" t="s">
        <v>13</v>
      </c>
      <c r="H685">
        <v>14</v>
      </c>
      <c r="I685">
        <f t="shared" si="57"/>
        <v>14</v>
      </c>
      <c r="J685">
        <v>5</v>
      </c>
      <c r="K685">
        <v>2</v>
      </c>
      <c r="L685" t="s">
        <v>105</v>
      </c>
      <c r="M685">
        <v>46.9</v>
      </c>
      <c r="N685">
        <f t="shared" si="58"/>
        <v>46.9</v>
      </c>
      <c r="P685" t="s">
        <v>15</v>
      </c>
      <c r="Q685" t="str">
        <f t="shared" si="59"/>
        <v>Southampton</v>
      </c>
      <c r="R685">
        <f>Table1[[#This Row],[SibSp]]+Table1[[#This Row],[Parch]]</f>
        <v>7</v>
      </c>
      <c r="S685" s="2">
        <f ca="1">Table1[[#This Row],[Family_Members]]+RAND()-0.5</f>
        <v>7.2905643259802222</v>
      </c>
    </row>
    <row r="686" spans="1:19" hidden="1" x14ac:dyDescent="0.25">
      <c r="A686">
        <v>685</v>
      </c>
      <c r="B686">
        <v>0</v>
      </c>
      <c r="C686" t="str">
        <f t="shared" si="55"/>
        <v>Died</v>
      </c>
      <c r="D686">
        <v>2</v>
      </c>
      <c r="E686" t="str">
        <f t="shared" si="56"/>
        <v>Second</v>
      </c>
      <c r="F686" t="s">
        <v>963</v>
      </c>
      <c r="G686" t="s">
        <v>13</v>
      </c>
      <c r="H686">
        <v>60</v>
      </c>
      <c r="I686">
        <f t="shared" si="57"/>
        <v>60</v>
      </c>
      <c r="J686">
        <v>1</v>
      </c>
      <c r="K686">
        <v>1</v>
      </c>
      <c r="L686">
        <v>29750</v>
      </c>
      <c r="M686">
        <v>39</v>
      </c>
      <c r="N686">
        <f t="shared" si="58"/>
        <v>39</v>
      </c>
      <c r="P686" t="s">
        <v>15</v>
      </c>
      <c r="Q686" t="str">
        <f t="shared" si="59"/>
        <v>Southampton</v>
      </c>
      <c r="R686">
        <f>Table1[[#This Row],[SibSp]]+Table1[[#This Row],[Parch]]</f>
        <v>2</v>
      </c>
      <c r="S686" s="2">
        <f ca="1">Table1[[#This Row],[Family_Members]]+RAND()-0.5</f>
        <v>1.5934694720553964</v>
      </c>
    </row>
    <row r="687" spans="1:19" hidden="1" x14ac:dyDescent="0.25">
      <c r="A687">
        <v>686</v>
      </c>
      <c r="B687">
        <v>0</v>
      </c>
      <c r="C687" t="str">
        <f t="shared" si="55"/>
        <v>Died</v>
      </c>
      <c r="D687">
        <v>2</v>
      </c>
      <c r="E687" t="str">
        <f t="shared" si="56"/>
        <v>Second</v>
      </c>
      <c r="F687" t="s">
        <v>964</v>
      </c>
      <c r="G687" t="s">
        <v>13</v>
      </c>
      <c r="H687">
        <v>25</v>
      </c>
      <c r="I687">
        <f t="shared" si="57"/>
        <v>25</v>
      </c>
      <c r="J687">
        <v>1</v>
      </c>
      <c r="K687">
        <v>2</v>
      </c>
      <c r="L687" t="s">
        <v>80</v>
      </c>
      <c r="M687">
        <v>41.5792</v>
      </c>
      <c r="N687">
        <f t="shared" si="58"/>
        <v>41.5792</v>
      </c>
      <c r="P687" t="s">
        <v>20</v>
      </c>
      <c r="Q687" t="str">
        <f t="shared" si="59"/>
        <v>Cherbourg</v>
      </c>
      <c r="R687">
        <f>Table1[[#This Row],[SibSp]]+Table1[[#This Row],[Parch]]</f>
        <v>3</v>
      </c>
      <c r="S687" s="2">
        <f ca="1">Table1[[#This Row],[Family_Members]]+RAND()-0.5</f>
        <v>3.0933121928119158</v>
      </c>
    </row>
    <row r="688" spans="1:19" hidden="1" x14ac:dyDescent="0.25">
      <c r="A688">
        <v>687</v>
      </c>
      <c r="B688">
        <v>0</v>
      </c>
      <c r="C688" t="str">
        <f t="shared" si="55"/>
        <v>Died</v>
      </c>
      <c r="D688">
        <v>3</v>
      </c>
      <c r="E688" t="str">
        <f t="shared" si="56"/>
        <v>Third</v>
      </c>
      <c r="F688" t="s">
        <v>965</v>
      </c>
      <c r="G688" t="s">
        <v>13</v>
      </c>
      <c r="H688">
        <v>14</v>
      </c>
      <c r="I688">
        <f t="shared" si="57"/>
        <v>14</v>
      </c>
      <c r="J688">
        <v>4</v>
      </c>
      <c r="K688">
        <v>1</v>
      </c>
      <c r="L688">
        <v>3101295</v>
      </c>
      <c r="M688">
        <v>39.6875</v>
      </c>
      <c r="N688">
        <f t="shared" si="58"/>
        <v>39.6875</v>
      </c>
      <c r="P688" t="s">
        <v>15</v>
      </c>
      <c r="Q688" t="str">
        <f t="shared" si="59"/>
        <v>Southampton</v>
      </c>
      <c r="R688">
        <f>Table1[[#This Row],[SibSp]]+Table1[[#This Row],[Parch]]</f>
        <v>5</v>
      </c>
      <c r="S688" s="2">
        <f ca="1">Table1[[#This Row],[Family_Members]]+RAND()-0.5</f>
        <v>4.6054472210610387</v>
      </c>
    </row>
    <row r="689" spans="1:19" hidden="1" x14ac:dyDescent="0.25">
      <c r="A689">
        <v>688</v>
      </c>
      <c r="B689">
        <v>0</v>
      </c>
      <c r="C689" t="str">
        <f t="shared" si="55"/>
        <v>Died</v>
      </c>
      <c r="D689">
        <v>3</v>
      </c>
      <c r="E689" t="str">
        <f t="shared" si="56"/>
        <v>Third</v>
      </c>
      <c r="F689" t="s">
        <v>966</v>
      </c>
      <c r="G689" t="s">
        <v>13</v>
      </c>
      <c r="H689">
        <v>19</v>
      </c>
      <c r="I689">
        <f t="shared" si="57"/>
        <v>19</v>
      </c>
      <c r="J689">
        <v>0</v>
      </c>
      <c r="K689">
        <v>0</v>
      </c>
      <c r="L689">
        <v>349228</v>
      </c>
      <c r="M689">
        <v>10.1708</v>
      </c>
      <c r="N689">
        <f t="shared" si="58"/>
        <v>10.1708</v>
      </c>
      <c r="P689" t="s">
        <v>15</v>
      </c>
      <c r="Q689" t="str">
        <f t="shared" si="59"/>
        <v>Southampton</v>
      </c>
      <c r="R689">
        <f>Table1[[#This Row],[SibSp]]+Table1[[#This Row],[Parch]]</f>
        <v>0</v>
      </c>
      <c r="S689" s="2">
        <f ca="1">Table1[[#This Row],[Family_Members]]+RAND()-0.5</f>
        <v>0.48456488274672882</v>
      </c>
    </row>
    <row r="690" spans="1:19" hidden="1" x14ac:dyDescent="0.25">
      <c r="A690">
        <v>689</v>
      </c>
      <c r="B690">
        <v>0</v>
      </c>
      <c r="C690" t="str">
        <f t="shared" si="55"/>
        <v>Died</v>
      </c>
      <c r="D690">
        <v>3</v>
      </c>
      <c r="E690" t="str">
        <f t="shared" si="56"/>
        <v>Third</v>
      </c>
      <c r="F690" t="s">
        <v>967</v>
      </c>
      <c r="G690" t="s">
        <v>13</v>
      </c>
      <c r="H690">
        <v>18</v>
      </c>
      <c r="I690">
        <f t="shared" si="57"/>
        <v>18</v>
      </c>
      <c r="J690">
        <v>0</v>
      </c>
      <c r="K690">
        <v>0</v>
      </c>
      <c r="L690">
        <v>350036</v>
      </c>
      <c r="M690">
        <v>7.7957999999999998</v>
      </c>
      <c r="N690">
        <f t="shared" si="58"/>
        <v>7.7957999999999998</v>
      </c>
      <c r="P690" t="s">
        <v>15</v>
      </c>
      <c r="Q690" t="str">
        <f t="shared" si="59"/>
        <v>Southampton</v>
      </c>
      <c r="R690">
        <f>Table1[[#This Row],[SibSp]]+Table1[[#This Row],[Parch]]</f>
        <v>0</v>
      </c>
      <c r="S690" s="2">
        <f ca="1">Table1[[#This Row],[Family_Members]]+RAND()-0.5</f>
        <v>-0.27842967565337828</v>
      </c>
    </row>
    <row r="691" spans="1:19" hidden="1" x14ac:dyDescent="0.25">
      <c r="A691">
        <v>690</v>
      </c>
      <c r="B691">
        <v>1</v>
      </c>
      <c r="C691" t="str">
        <f t="shared" si="55"/>
        <v>Survived</v>
      </c>
      <c r="D691">
        <v>1</v>
      </c>
      <c r="E691" t="str">
        <f t="shared" si="56"/>
        <v>First</v>
      </c>
      <c r="F691" t="s">
        <v>968</v>
      </c>
      <c r="G691" t="s">
        <v>17</v>
      </c>
      <c r="H691">
        <v>15</v>
      </c>
      <c r="I691">
        <f t="shared" si="57"/>
        <v>15</v>
      </c>
      <c r="J691">
        <v>0</v>
      </c>
      <c r="K691">
        <v>1</v>
      </c>
      <c r="L691">
        <v>24160</v>
      </c>
      <c r="M691">
        <v>211.33750000000001</v>
      </c>
      <c r="N691">
        <f t="shared" si="58"/>
        <v>211.33750000000001</v>
      </c>
      <c r="O691" t="s">
        <v>969</v>
      </c>
      <c r="P691" t="s">
        <v>15</v>
      </c>
      <c r="Q691" t="str">
        <f t="shared" si="59"/>
        <v>Southampton</v>
      </c>
      <c r="R691">
        <f>Table1[[#This Row],[SibSp]]+Table1[[#This Row],[Parch]]</f>
        <v>1</v>
      </c>
      <c r="S691" s="2">
        <f ca="1">Table1[[#This Row],[Family_Members]]+RAND()-0.5</f>
        <v>1.3974133863720322</v>
      </c>
    </row>
    <row r="692" spans="1:19" hidden="1" x14ac:dyDescent="0.25">
      <c r="A692">
        <v>691</v>
      </c>
      <c r="B692">
        <v>1</v>
      </c>
      <c r="C692" t="str">
        <f t="shared" si="55"/>
        <v>Survived</v>
      </c>
      <c r="D692">
        <v>1</v>
      </c>
      <c r="E692" t="str">
        <f t="shared" si="56"/>
        <v>First</v>
      </c>
      <c r="F692" t="s">
        <v>970</v>
      </c>
      <c r="G692" t="s">
        <v>13</v>
      </c>
      <c r="H692">
        <v>31</v>
      </c>
      <c r="I692">
        <f t="shared" si="57"/>
        <v>31</v>
      </c>
      <c r="J692">
        <v>1</v>
      </c>
      <c r="K692">
        <v>0</v>
      </c>
      <c r="L692">
        <v>17474</v>
      </c>
      <c r="M692">
        <v>57</v>
      </c>
      <c r="N692">
        <f t="shared" si="58"/>
        <v>57</v>
      </c>
      <c r="O692" t="s">
        <v>971</v>
      </c>
      <c r="P692" t="s">
        <v>15</v>
      </c>
      <c r="Q692" t="str">
        <f t="shared" si="59"/>
        <v>Southampton</v>
      </c>
      <c r="R692">
        <f>Table1[[#This Row],[SibSp]]+Table1[[#This Row],[Parch]]</f>
        <v>1</v>
      </c>
      <c r="S692" s="2">
        <f ca="1">Table1[[#This Row],[Family_Members]]+RAND()-0.5</f>
        <v>1.449852349127196</v>
      </c>
    </row>
    <row r="693" spans="1:19" x14ac:dyDescent="0.25">
      <c r="A693">
        <v>568</v>
      </c>
      <c r="B693">
        <v>0</v>
      </c>
      <c r="C693" t="str">
        <f t="shared" si="55"/>
        <v>Died</v>
      </c>
      <c r="D693">
        <v>3</v>
      </c>
      <c r="E693" t="str">
        <f t="shared" si="56"/>
        <v>Third</v>
      </c>
      <c r="F693" t="s">
        <v>812</v>
      </c>
      <c r="G693" t="s">
        <v>17</v>
      </c>
      <c r="H693">
        <v>29</v>
      </c>
      <c r="I693">
        <f t="shared" si="57"/>
        <v>29</v>
      </c>
      <c r="J693">
        <v>0</v>
      </c>
      <c r="K693">
        <v>4</v>
      </c>
      <c r="L693">
        <v>349909</v>
      </c>
      <c r="M693">
        <v>21.074999999999999</v>
      </c>
      <c r="N693">
        <f t="shared" si="58"/>
        <v>21.074999999999999</v>
      </c>
      <c r="P693" t="s">
        <v>15</v>
      </c>
      <c r="Q693" t="str">
        <f t="shared" si="59"/>
        <v>Southampton</v>
      </c>
      <c r="R693">
        <f>Table1[[#This Row],[SibSp]]+Table1[[#This Row],[Parch]]</f>
        <v>4</v>
      </c>
      <c r="S693" s="2">
        <f ca="1">Table1[[#This Row],[Family_Members]]+RAND()-0.5</f>
        <v>3.6566444517431993</v>
      </c>
    </row>
    <row r="694" spans="1:19" hidden="1" x14ac:dyDescent="0.25">
      <c r="A694">
        <v>693</v>
      </c>
      <c r="B694">
        <v>1</v>
      </c>
      <c r="C694" t="str">
        <f t="shared" si="55"/>
        <v>Survived</v>
      </c>
      <c r="D694">
        <v>3</v>
      </c>
      <c r="E694" t="str">
        <f t="shared" si="56"/>
        <v>Third</v>
      </c>
      <c r="F694" t="s">
        <v>973</v>
      </c>
      <c r="G694" t="s">
        <v>13</v>
      </c>
      <c r="I694">
        <f t="shared" si="57"/>
        <v>29.69911764705882</v>
      </c>
      <c r="J694">
        <v>0</v>
      </c>
      <c r="K694">
        <v>0</v>
      </c>
      <c r="L694">
        <v>1601</v>
      </c>
      <c r="M694">
        <v>56.495800000000003</v>
      </c>
      <c r="N694">
        <f t="shared" si="58"/>
        <v>56.495800000000003</v>
      </c>
      <c r="P694" t="s">
        <v>15</v>
      </c>
      <c r="Q694" t="str">
        <f t="shared" si="59"/>
        <v>Southampton</v>
      </c>
      <c r="R694">
        <f>Table1[[#This Row],[SibSp]]+Table1[[#This Row],[Parch]]</f>
        <v>0</v>
      </c>
      <c r="S694" s="2">
        <f ca="1">Table1[[#This Row],[Family_Members]]+RAND()-0.5</f>
        <v>8.1174923098997653E-2</v>
      </c>
    </row>
    <row r="695" spans="1:19" hidden="1" x14ac:dyDescent="0.25">
      <c r="A695">
        <v>694</v>
      </c>
      <c r="B695">
        <v>0</v>
      </c>
      <c r="C695" t="str">
        <f t="shared" si="55"/>
        <v>Died</v>
      </c>
      <c r="D695">
        <v>3</v>
      </c>
      <c r="E695" t="str">
        <f t="shared" si="56"/>
        <v>Third</v>
      </c>
      <c r="F695" t="s">
        <v>974</v>
      </c>
      <c r="G695" t="s">
        <v>13</v>
      </c>
      <c r="H695">
        <v>25</v>
      </c>
      <c r="I695">
        <f t="shared" si="57"/>
        <v>25</v>
      </c>
      <c r="J695">
        <v>0</v>
      </c>
      <c r="K695">
        <v>0</v>
      </c>
      <c r="L695">
        <v>2672</v>
      </c>
      <c r="M695">
        <v>7.2249999999999996</v>
      </c>
      <c r="N695">
        <f t="shared" si="58"/>
        <v>7.2249999999999996</v>
      </c>
      <c r="P695" t="s">
        <v>20</v>
      </c>
      <c r="Q695" t="str">
        <f t="shared" si="59"/>
        <v>Cherbourg</v>
      </c>
      <c r="R695">
        <f>Table1[[#This Row],[SibSp]]+Table1[[#This Row],[Parch]]</f>
        <v>0</v>
      </c>
      <c r="S695" s="2">
        <f ca="1">Table1[[#This Row],[Family_Members]]+RAND()-0.5</f>
        <v>3.7569911409525147E-3</v>
      </c>
    </row>
    <row r="696" spans="1:19" hidden="1" x14ac:dyDescent="0.25">
      <c r="A696">
        <v>695</v>
      </c>
      <c r="B696">
        <v>0</v>
      </c>
      <c r="C696" t="str">
        <f t="shared" si="55"/>
        <v>Died</v>
      </c>
      <c r="D696">
        <v>1</v>
      </c>
      <c r="E696" t="str">
        <f t="shared" si="56"/>
        <v>First</v>
      </c>
      <c r="F696" t="s">
        <v>975</v>
      </c>
      <c r="G696" t="s">
        <v>13</v>
      </c>
      <c r="H696">
        <v>60</v>
      </c>
      <c r="I696">
        <f t="shared" si="57"/>
        <v>60</v>
      </c>
      <c r="J696">
        <v>0</v>
      </c>
      <c r="K696">
        <v>0</v>
      </c>
      <c r="L696">
        <v>113800</v>
      </c>
      <c r="M696">
        <v>26.55</v>
      </c>
      <c r="N696">
        <f t="shared" si="58"/>
        <v>26.55</v>
      </c>
      <c r="P696" t="s">
        <v>15</v>
      </c>
      <c r="Q696" t="str">
        <f t="shared" si="59"/>
        <v>Southampton</v>
      </c>
      <c r="R696">
        <f>Table1[[#This Row],[SibSp]]+Table1[[#This Row],[Parch]]</f>
        <v>0</v>
      </c>
      <c r="S696" s="2">
        <f ca="1">Table1[[#This Row],[Family_Members]]+RAND()-0.5</f>
        <v>-0.13220675331231357</v>
      </c>
    </row>
    <row r="697" spans="1:19" hidden="1" x14ac:dyDescent="0.25">
      <c r="A697">
        <v>696</v>
      </c>
      <c r="B697">
        <v>0</v>
      </c>
      <c r="C697" t="str">
        <f t="shared" si="55"/>
        <v>Died</v>
      </c>
      <c r="D697">
        <v>2</v>
      </c>
      <c r="E697" t="str">
        <f t="shared" si="56"/>
        <v>Second</v>
      </c>
      <c r="F697" t="s">
        <v>976</v>
      </c>
      <c r="G697" t="s">
        <v>13</v>
      </c>
      <c r="H697">
        <v>52</v>
      </c>
      <c r="I697">
        <f t="shared" si="57"/>
        <v>52</v>
      </c>
      <c r="J697">
        <v>0</v>
      </c>
      <c r="K697">
        <v>0</v>
      </c>
      <c r="L697">
        <v>248731</v>
      </c>
      <c r="M697">
        <v>13.5</v>
      </c>
      <c r="N697">
        <f t="shared" si="58"/>
        <v>13.5</v>
      </c>
      <c r="P697" t="s">
        <v>15</v>
      </c>
      <c r="Q697" t="str">
        <f t="shared" si="59"/>
        <v>Southampton</v>
      </c>
      <c r="R697">
        <f>Table1[[#This Row],[SibSp]]+Table1[[#This Row],[Parch]]</f>
        <v>0</v>
      </c>
      <c r="S697" s="2">
        <f ca="1">Table1[[#This Row],[Family_Members]]+RAND()-0.5</f>
        <v>-0.35021536820603205</v>
      </c>
    </row>
    <row r="698" spans="1:19" hidden="1" x14ac:dyDescent="0.25">
      <c r="A698">
        <v>697</v>
      </c>
      <c r="B698">
        <v>0</v>
      </c>
      <c r="C698" t="str">
        <f t="shared" si="55"/>
        <v>Died</v>
      </c>
      <c r="D698">
        <v>3</v>
      </c>
      <c r="E698" t="str">
        <f t="shared" si="56"/>
        <v>Third</v>
      </c>
      <c r="F698" t="s">
        <v>977</v>
      </c>
      <c r="G698" t="s">
        <v>13</v>
      </c>
      <c r="H698">
        <v>44</v>
      </c>
      <c r="I698">
        <f t="shared" si="57"/>
        <v>44</v>
      </c>
      <c r="J698">
        <v>0</v>
      </c>
      <c r="K698">
        <v>0</v>
      </c>
      <c r="L698">
        <v>363592</v>
      </c>
      <c r="M698">
        <v>8.0500000000000007</v>
      </c>
      <c r="N698">
        <f t="shared" si="58"/>
        <v>8.0500000000000007</v>
      </c>
      <c r="P698" t="s">
        <v>15</v>
      </c>
      <c r="Q698" t="str">
        <f t="shared" si="59"/>
        <v>Southampton</v>
      </c>
      <c r="R698">
        <f>Table1[[#This Row],[SibSp]]+Table1[[#This Row],[Parch]]</f>
        <v>0</v>
      </c>
      <c r="S698" s="2">
        <f ca="1">Table1[[#This Row],[Family_Members]]+RAND()-0.5</f>
        <v>-0.26490993233464755</v>
      </c>
    </row>
    <row r="699" spans="1:19" x14ac:dyDescent="0.25">
      <c r="A699">
        <v>579</v>
      </c>
      <c r="B699">
        <v>0</v>
      </c>
      <c r="C699" t="str">
        <f t="shared" si="55"/>
        <v>Died</v>
      </c>
      <c r="D699">
        <v>3</v>
      </c>
      <c r="E699" t="str">
        <f t="shared" si="56"/>
        <v>Third</v>
      </c>
      <c r="F699" t="s">
        <v>827</v>
      </c>
      <c r="G699" t="s">
        <v>17</v>
      </c>
      <c r="I699">
        <f t="shared" si="57"/>
        <v>29.69911764705882</v>
      </c>
      <c r="J699">
        <v>1</v>
      </c>
      <c r="K699">
        <v>0</v>
      </c>
      <c r="L699">
        <v>2689</v>
      </c>
      <c r="M699">
        <v>14.458299999999999</v>
      </c>
      <c r="N699">
        <f t="shared" si="58"/>
        <v>14.458299999999999</v>
      </c>
      <c r="P699" t="s">
        <v>20</v>
      </c>
      <c r="Q699" t="str">
        <f t="shared" si="59"/>
        <v>Cherbourg</v>
      </c>
      <c r="R699">
        <f>Table1[[#This Row],[SibSp]]+Table1[[#This Row],[Parch]]</f>
        <v>1</v>
      </c>
      <c r="S699" s="2">
        <f ca="1">Table1[[#This Row],[Family_Members]]+RAND()-0.5</f>
        <v>1.2219705945721921</v>
      </c>
    </row>
    <row r="700" spans="1:19" hidden="1" x14ac:dyDescent="0.25">
      <c r="A700">
        <v>699</v>
      </c>
      <c r="B700">
        <v>0</v>
      </c>
      <c r="C700" t="str">
        <f t="shared" si="55"/>
        <v>Died</v>
      </c>
      <c r="D700">
        <v>1</v>
      </c>
      <c r="E700" t="str">
        <f t="shared" si="56"/>
        <v>First</v>
      </c>
      <c r="F700" t="s">
        <v>979</v>
      </c>
      <c r="G700" t="s">
        <v>13</v>
      </c>
      <c r="H700">
        <v>49</v>
      </c>
      <c r="I700">
        <f t="shared" si="57"/>
        <v>49</v>
      </c>
      <c r="J700">
        <v>1</v>
      </c>
      <c r="K700">
        <v>1</v>
      </c>
      <c r="L700">
        <v>17421</v>
      </c>
      <c r="M700">
        <v>110.88330000000001</v>
      </c>
      <c r="N700">
        <f t="shared" si="58"/>
        <v>110.88330000000001</v>
      </c>
      <c r="O700" t="s">
        <v>832</v>
      </c>
      <c r="P700" t="s">
        <v>20</v>
      </c>
      <c r="Q700" t="str">
        <f t="shared" si="59"/>
        <v>Cherbourg</v>
      </c>
      <c r="R700">
        <f>Table1[[#This Row],[SibSp]]+Table1[[#This Row],[Parch]]</f>
        <v>2</v>
      </c>
      <c r="S700" s="2">
        <f ca="1">Table1[[#This Row],[Family_Members]]+RAND()-0.5</f>
        <v>2.4534415099934561</v>
      </c>
    </row>
    <row r="701" spans="1:19" hidden="1" x14ac:dyDescent="0.25">
      <c r="A701">
        <v>700</v>
      </c>
      <c r="B701">
        <v>0</v>
      </c>
      <c r="C701" t="str">
        <f t="shared" si="55"/>
        <v>Died</v>
      </c>
      <c r="D701">
        <v>3</v>
      </c>
      <c r="E701" t="str">
        <f t="shared" si="56"/>
        <v>Third</v>
      </c>
      <c r="F701" t="s">
        <v>980</v>
      </c>
      <c r="G701" t="s">
        <v>13</v>
      </c>
      <c r="H701">
        <v>42</v>
      </c>
      <c r="I701">
        <f t="shared" si="57"/>
        <v>42</v>
      </c>
      <c r="J701">
        <v>0</v>
      </c>
      <c r="K701">
        <v>0</v>
      </c>
      <c r="L701">
        <v>348121</v>
      </c>
      <c r="M701">
        <v>7.65</v>
      </c>
      <c r="N701">
        <f t="shared" si="58"/>
        <v>7.65</v>
      </c>
      <c r="O701" t="s">
        <v>981</v>
      </c>
      <c r="P701" t="s">
        <v>15</v>
      </c>
      <c r="Q701" t="str">
        <f t="shared" si="59"/>
        <v>Southampton</v>
      </c>
      <c r="R701">
        <f>Table1[[#This Row],[SibSp]]+Table1[[#This Row],[Parch]]</f>
        <v>0</v>
      </c>
      <c r="S701" s="2">
        <f ca="1">Table1[[#This Row],[Family_Members]]+RAND()-0.5</f>
        <v>0.27884187150806661</v>
      </c>
    </row>
    <row r="702" spans="1:19" hidden="1" x14ac:dyDescent="0.25">
      <c r="A702">
        <v>701</v>
      </c>
      <c r="B702">
        <v>1</v>
      </c>
      <c r="C702" t="str">
        <f t="shared" si="55"/>
        <v>Survived</v>
      </c>
      <c r="D702">
        <v>1</v>
      </c>
      <c r="E702" t="str">
        <f t="shared" si="56"/>
        <v>First</v>
      </c>
      <c r="F702" t="s">
        <v>982</v>
      </c>
      <c r="G702" t="s">
        <v>17</v>
      </c>
      <c r="H702">
        <v>18</v>
      </c>
      <c r="I702">
        <f t="shared" si="57"/>
        <v>18</v>
      </c>
      <c r="J702">
        <v>1</v>
      </c>
      <c r="K702">
        <v>0</v>
      </c>
      <c r="L702" t="s">
        <v>565</v>
      </c>
      <c r="M702">
        <v>227.52500000000001</v>
      </c>
      <c r="N702">
        <f t="shared" si="58"/>
        <v>227.52500000000001</v>
      </c>
      <c r="O702" t="s">
        <v>983</v>
      </c>
      <c r="P702" t="s">
        <v>20</v>
      </c>
      <c r="Q702" t="str">
        <f t="shared" si="59"/>
        <v>Cherbourg</v>
      </c>
      <c r="R702">
        <f>Table1[[#This Row],[SibSp]]+Table1[[#This Row],[Parch]]</f>
        <v>1</v>
      </c>
      <c r="S702" s="2">
        <f ca="1">Table1[[#This Row],[Family_Members]]+RAND()-0.5</f>
        <v>0.69490051195596325</v>
      </c>
    </row>
    <row r="703" spans="1:19" hidden="1" x14ac:dyDescent="0.25">
      <c r="A703">
        <v>702</v>
      </c>
      <c r="B703">
        <v>1</v>
      </c>
      <c r="C703" t="str">
        <f t="shared" si="55"/>
        <v>Survived</v>
      </c>
      <c r="D703">
        <v>1</v>
      </c>
      <c r="E703" t="str">
        <f t="shared" si="56"/>
        <v>First</v>
      </c>
      <c r="F703" t="s">
        <v>984</v>
      </c>
      <c r="G703" t="s">
        <v>13</v>
      </c>
      <c r="H703">
        <v>35</v>
      </c>
      <c r="I703">
        <f t="shared" si="57"/>
        <v>35</v>
      </c>
      <c r="J703">
        <v>0</v>
      </c>
      <c r="K703">
        <v>0</v>
      </c>
      <c r="L703" t="s">
        <v>985</v>
      </c>
      <c r="M703">
        <v>26.287500000000001</v>
      </c>
      <c r="N703">
        <f t="shared" si="58"/>
        <v>26.287500000000001</v>
      </c>
      <c r="O703" t="s">
        <v>986</v>
      </c>
      <c r="P703" t="s">
        <v>15</v>
      </c>
      <c r="Q703" t="str">
        <f t="shared" si="59"/>
        <v>Southampton</v>
      </c>
      <c r="R703">
        <f>Table1[[#This Row],[SibSp]]+Table1[[#This Row],[Parch]]</f>
        <v>0</v>
      </c>
      <c r="S703" s="2">
        <f ca="1">Table1[[#This Row],[Family_Members]]+RAND()-0.5</f>
        <v>-9.3840933325596732E-2</v>
      </c>
    </row>
    <row r="704" spans="1:19" x14ac:dyDescent="0.25">
      <c r="A704">
        <v>594</v>
      </c>
      <c r="B704">
        <v>0</v>
      </c>
      <c r="C704" t="str">
        <f t="shared" si="55"/>
        <v>Died</v>
      </c>
      <c r="D704">
        <v>3</v>
      </c>
      <c r="E704" t="str">
        <f t="shared" si="56"/>
        <v>Third</v>
      </c>
      <c r="F704" t="s">
        <v>850</v>
      </c>
      <c r="G704" t="s">
        <v>17</v>
      </c>
      <c r="I704">
        <f t="shared" si="57"/>
        <v>29.69911764705882</v>
      </c>
      <c r="J704">
        <v>0</v>
      </c>
      <c r="K704">
        <v>2</v>
      </c>
      <c r="L704">
        <v>364848</v>
      </c>
      <c r="M704">
        <v>7.75</v>
      </c>
      <c r="N704">
        <f t="shared" si="58"/>
        <v>7.75</v>
      </c>
      <c r="P704" t="s">
        <v>27</v>
      </c>
      <c r="Q704" t="str">
        <f t="shared" si="59"/>
        <v>Queenstown</v>
      </c>
      <c r="R704">
        <f>Table1[[#This Row],[SibSp]]+Table1[[#This Row],[Parch]]</f>
        <v>2</v>
      </c>
      <c r="S704" s="2">
        <f ca="1">Table1[[#This Row],[Family_Members]]+RAND()-0.5</f>
        <v>1.6150477760509383</v>
      </c>
    </row>
    <row r="705" spans="1:19" hidden="1" x14ac:dyDescent="0.25">
      <c r="A705">
        <v>704</v>
      </c>
      <c r="B705">
        <v>0</v>
      </c>
      <c r="C705" t="str">
        <f t="shared" si="55"/>
        <v>Died</v>
      </c>
      <c r="D705">
        <v>3</v>
      </c>
      <c r="E705" t="str">
        <f t="shared" si="56"/>
        <v>Third</v>
      </c>
      <c r="F705" t="s">
        <v>988</v>
      </c>
      <c r="G705" t="s">
        <v>13</v>
      </c>
      <c r="H705">
        <v>25</v>
      </c>
      <c r="I705">
        <f t="shared" si="57"/>
        <v>25</v>
      </c>
      <c r="J705">
        <v>0</v>
      </c>
      <c r="K705">
        <v>0</v>
      </c>
      <c r="L705">
        <v>36864</v>
      </c>
      <c r="M705">
        <v>7.7416999999999998</v>
      </c>
      <c r="N705">
        <f t="shared" si="58"/>
        <v>7.7416999999999998</v>
      </c>
      <c r="P705" t="s">
        <v>27</v>
      </c>
      <c r="Q705" t="str">
        <f t="shared" si="59"/>
        <v>Queenstown</v>
      </c>
      <c r="R705">
        <f>Table1[[#This Row],[SibSp]]+Table1[[#This Row],[Parch]]</f>
        <v>0</v>
      </c>
      <c r="S705" s="2">
        <f ca="1">Table1[[#This Row],[Family_Members]]+RAND()-0.5</f>
        <v>0.23203583251845938</v>
      </c>
    </row>
    <row r="706" spans="1:19" hidden="1" x14ac:dyDescent="0.25">
      <c r="A706">
        <v>705</v>
      </c>
      <c r="B706">
        <v>0</v>
      </c>
      <c r="C706" t="str">
        <f t="shared" si="55"/>
        <v>Died</v>
      </c>
      <c r="D706">
        <v>3</v>
      </c>
      <c r="E706" t="str">
        <f t="shared" si="56"/>
        <v>Third</v>
      </c>
      <c r="F706" t="s">
        <v>989</v>
      </c>
      <c r="G706" t="s">
        <v>13</v>
      </c>
      <c r="H706">
        <v>26</v>
      </c>
      <c r="I706">
        <f t="shared" si="57"/>
        <v>26</v>
      </c>
      <c r="J706">
        <v>1</v>
      </c>
      <c r="K706">
        <v>0</v>
      </c>
      <c r="L706">
        <v>350025</v>
      </c>
      <c r="M706">
        <v>7.8541999999999996</v>
      </c>
      <c r="N706">
        <f t="shared" si="58"/>
        <v>7.8541999999999996</v>
      </c>
      <c r="P706" t="s">
        <v>15</v>
      </c>
      <c r="Q706" t="str">
        <f t="shared" si="59"/>
        <v>Southampton</v>
      </c>
      <c r="R706">
        <f>Table1[[#This Row],[SibSp]]+Table1[[#This Row],[Parch]]</f>
        <v>1</v>
      </c>
      <c r="S706" s="2">
        <f ca="1">Table1[[#This Row],[Family_Members]]+RAND()-0.5</f>
        <v>1.2989427489174967</v>
      </c>
    </row>
    <row r="707" spans="1:19" hidden="1" x14ac:dyDescent="0.25">
      <c r="A707">
        <v>706</v>
      </c>
      <c r="B707">
        <v>0</v>
      </c>
      <c r="C707" t="str">
        <f t="shared" si="55"/>
        <v>Died</v>
      </c>
      <c r="D707">
        <v>2</v>
      </c>
      <c r="E707" t="str">
        <f t="shared" si="56"/>
        <v>Second</v>
      </c>
      <c r="F707" t="s">
        <v>990</v>
      </c>
      <c r="G707" t="s">
        <v>13</v>
      </c>
      <c r="H707">
        <v>39</v>
      </c>
      <c r="I707">
        <f t="shared" si="57"/>
        <v>39</v>
      </c>
      <c r="J707">
        <v>0</v>
      </c>
      <c r="K707">
        <v>0</v>
      </c>
      <c r="L707">
        <v>250655</v>
      </c>
      <c r="M707">
        <v>26</v>
      </c>
      <c r="N707">
        <f t="shared" si="58"/>
        <v>26</v>
      </c>
      <c r="P707" t="s">
        <v>15</v>
      </c>
      <c r="Q707" t="str">
        <f t="shared" si="59"/>
        <v>Southampton</v>
      </c>
      <c r="R707">
        <f>Table1[[#This Row],[SibSp]]+Table1[[#This Row],[Parch]]</f>
        <v>0</v>
      </c>
      <c r="S707" s="2">
        <f ca="1">Table1[[#This Row],[Family_Members]]+RAND()-0.5</f>
        <v>-0.48493197818789735</v>
      </c>
    </row>
    <row r="708" spans="1:19" hidden="1" x14ac:dyDescent="0.25">
      <c r="A708">
        <v>707</v>
      </c>
      <c r="B708">
        <v>1</v>
      </c>
      <c r="C708" t="str">
        <f t="shared" ref="C708:C771" si="60">IF(B708=1, "Survived", "Died")</f>
        <v>Survived</v>
      </c>
      <c r="D708">
        <v>2</v>
      </c>
      <c r="E708" t="str">
        <f t="shared" ref="E708:E771" si="61">IF(D708=1, "First", IF(D708=2, "Second", IF(D708=3, "Third")))</f>
        <v>Second</v>
      </c>
      <c r="F708" t="s">
        <v>991</v>
      </c>
      <c r="G708" t="s">
        <v>17</v>
      </c>
      <c r="H708">
        <v>45</v>
      </c>
      <c r="I708">
        <f t="shared" ref="I708:I771" si="62">IF(H708="",AVERAGE(H:H),H708)</f>
        <v>45</v>
      </c>
      <c r="J708">
        <v>0</v>
      </c>
      <c r="K708">
        <v>0</v>
      </c>
      <c r="L708">
        <v>223596</v>
      </c>
      <c r="M708">
        <v>13.5</v>
      </c>
      <c r="N708">
        <f t="shared" ref="N708:N771" si="63">IF(M708="",MEDIAN(M:M),M708)</f>
        <v>13.5</v>
      </c>
      <c r="P708" t="s">
        <v>15</v>
      </c>
      <c r="Q708" t="str">
        <f t="shared" ref="Q708:Q771" si="64">IF(P708="C", "Cherbourg", IF(P708="Q", "Queenstown", IF(P708="S", "Southampton")))</f>
        <v>Southampton</v>
      </c>
      <c r="R708">
        <f>Table1[[#This Row],[SibSp]]+Table1[[#This Row],[Parch]]</f>
        <v>0</v>
      </c>
      <c r="S708" s="2">
        <f ca="1">Table1[[#This Row],[Family_Members]]+RAND()-0.5</f>
        <v>0.30863446097798664</v>
      </c>
    </row>
    <row r="709" spans="1:19" hidden="1" x14ac:dyDescent="0.25">
      <c r="A709">
        <v>708</v>
      </c>
      <c r="B709">
        <v>1</v>
      </c>
      <c r="C709" t="str">
        <f t="shared" si="60"/>
        <v>Survived</v>
      </c>
      <c r="D709">
        <v>1</v>
      </c>
      <c r="E709" t="str">
        <f t="shared" si="61"/>
        <v>First</v>
      </c>
      <c r="F709" t="s">
        <v>992</v>
      </c>
      <c r="G709" t="s">
        <v>13</v>
      </c>
      <c r="H709">
        <v>42</v>
      </c>
      <c r="I709">
        <f t="shared" si="62"/>
        <v>42</v>
      </c>
      <c r="J709">
        <v>0</v>
      </c>
      <c r="K709">
        <v>0</v>
      </c>
      <c r="L709" t="s">
        <v>993</v>
      </c>
      <c r="M709">
        <v>26.287500000000001</v>
      </c>
      <c r="N709">
        <f t="shared" si="63"/>
        <v>26.287500000000001</v>
      </c>
      <c r="O709" t="s">
        <v>986</v>
      </c>
      <c r="P709" t="s">
        <v>15</v>
      </c>
      <c r="Q709" t="str">
        <f t="shared" si="64"/>
        <v>Southampton</v>
      </c>
      <c r="R709">
        <f>Table1[[#This Row],[SibSp]]+Table1[[#This Row],[Parch]]</f>
        <v>0</v>
      </c>
      <c r="S709" s="2">
        <f ca="1">Table1[[#This Row],[Family_Members]]+RAND()-0.5</f>
        <v>0.36138181552008175</v>
      </c>
    </row>
    <row r="710" spans="1:19" hidden="1" x14ac:dyDescent="0.25">
      <c r="A710">
        <v>709</v>
      </c>
      <c r="B710">
        <v>1</v>
      </c>
      <c r="C710" t="str">
        <f t="shared" si="60"/>
        <v>Survived</v>
      </c>
      <c r="D710">
        <v>1</v>
      </c>
      <c r="E710" t="str">
        <f t="shared" si="61"/>
        <v>First</v>
      </c>
      <c r="F710" t="s">
        <v>994</v>
      </c>
      <c r="G710" t="s">
        <v>17</v>
      </c>
      <c r="H710">
        <v>22</v>
      </c>
      <c r="I710">
        <f t="shared" si="62"/>
        <v>22</v>
      </c>
      <c r="J710">
        <v>0</v>
      </c>
      <c r="K710">
        <v>0</v>
      </c>
      <c r="L710">
        <v>113781</v>
      </c>
      <c r="M710">
        <v>151.55000000000001</v>
      </c>
      <c r="N710">
        <f t="shared" si="63"/>
        <v>151.55000000000001</v>
      </c>
      <c r="P710" t="s">
        <v>15</v>
      </c>
      <c r="Q710" t="str">
        <f t="shared" si="64"/>
        <v>Southampton</v>
      </c>
      <c r="R710">
        <f>Table1[[#This Row],[SibSp]]+Table1[[#This Row],[Parch]]</f>
        <v>0</v>
      </c>
      <c r="S710" s="2">
        <f ca="1">Table1[[#This Row],[Family_Members]]+RAND()-0.5</f>
        <v>-0.40346598500981523</v>
      </c>
    </row>
    <row r="711" spans="1:19" hidden="1" x14ac:dyDescent="0.25">
      <c r="A711">
        <v>710</v>
      </c>
      <c r="B711">
        <v>1</v>
      </c>
      <c r="C711" t="str">
        <f t="shared" si="60"/>
        <v>Survived</v>
      </c>
      <c r="D711">
        <v>3</v>
      </c>
      <c r="E711" t="str">
        <f t="shared" si="61"/>
        <v>Third</v>
      </c>
      <c r="F711" t="s">
        <v>995</v>
      </c>
      <c r="G711" t="s">
        <v>13</v>
      </c>
      <c r="I711">
        <f t="shared" si="62"/>
        <v>29.69911764705882</v>
      </c>
      <c r="J711">
        <v>1</v>
      </c>
      <c r="K711">
        <v>1</v>
      </c>
      <c r="L711">
        <v>2661</v>
      </c>
      <c r="M711">
        <v>15.245799999999999</v>
      </c>
      <c r="N711">
        <f t="shared" si="63"/>
        <v>15.245799999999999</v>
      </c>
      <c r="P711" t="s">
        <v>20</v>
      </c>
      <c r="Q711" t="str">
        <f t="shared" si="64"/>
        <v>Cherbourg</v>
      </c>
      <c r="R711">
        <f>Table1[[#This Row],[SibSp]]+Table1[[#This Row],[Parch]]</f>
        <v>2</v>
      </c>
      <c r="S711" s="2">
        <f ca="1">Table1[[#This Row],[Family_Members]]+RAND()-0.5</f>
        <v>1.6548847678037388</v>
      </c>
    </row>
    <row r="712" spans="1:19" hidden="1" x14ac:dyDescent="0.25">
      <c r="A712">
        <v>711</v>
      </c>
      <c r="B712">
        <v>1</v>
      </c>
      <c r="C712" t="str">
        <f t="shared" si="60"/>
        <v>Survived</v>
      </c>
      <c r="D712">
        <v>1</v>
      </c>
      <c r="E712" t="str">
        <f t="shared" si="61"/>
        <v>First</v>
      </c>
      <c r="F712" t="s">
        <v>996</v>
      </c>
      <c r="G712" t="s">
        <v>17</v>
      </c>
      <c r="H712">
        <v>24</v>
      </c>
      <c r="I712">
        <f t="shared" si="62"/>
        <v>24</v>
      </c>
      <c r="J712">
        <v>0</v>
      </c>
      <c r="K712">
        <v>0</v>
      </c>
      <c r="L712" t="s">
        <v>997</v>
      </c>
      <c r="M712">
        <v>49.504199999999997</v>
      </c>
      <c r="N712">
        <f t="shared" si="63"/>
        <v>49.504199999999997</v>
      </c>
      <c r="O712" t="s">
        <v>998</v>
      </c>
      <c r="P712" t="s">
        <v>20</v>
      </c>
      <c r="Q712" t="str">
        <f t="shared" si="64"/>
        <v>Cherbourg</v>
      </c>
      <c r="R712">
        <f>Table1[[#This Row],[SibSp]]+Table1[[#This Row],[Parch]]</f>
        <v>0</v>
      </c>
      <c r="S712" s="2">
        <f ca="1">Table1[[#This Row],[Family_Members]]+RAND()-0.5</f>
        <v>-0.24346658024360213</v>
      </c>
    </row>
    <row r="713" spans="1:19" hidden="1" x14ac:dyDescent="0.25">
      <c r="A713">
        <v>712</v>
      </c>
      <c r="B713">
        <v>0</v>
      </c>
      <c r="C713" t="str">
        <f t="shared" si="60"/>
        <v>Died</v>
      </c>
      <c r="D713">
        <v>1</v>
      </c>
      <c r="E713" t="str">
        <f t="shared" si="61"/>
        <v>First</v>
      </c>
      <c r="F713" t="s">
        <v>999</v>
      </c>
      <c r="G713" t="s">
        <v>13</v>
      </c>
      <c r="I713">
        <f t="shared" si="62"/>
        <v>29.69911764705882</v>
      </c>
      <c r="J713">
        <v>0</v>
      </c>
      <c r="K713">
        <v>0</v>
      </c>
      <c r="L713">
        <v>113028</v>
      </c>
      <c r="M713">
        <v>26.55</v>
      </c>
      <c r="N713">
        <f t="shared" si="63"/>
        <v>26.55</v>
      </c>
      <c r="O713" t="s">
        <v>500</v>
      </c>
      <c r="P713" t="s">
        <v>15</v>
      </c>
      <c r="Q713" t="str">
        <f t="shared" si="64"/>
        <v>Southampton</v>
      </c>
      <c r="R713">
        <f>Table1[[#This Row],[SibSp]]+Table1[[#This Row],[Parch]]</f>
        <v>0</v>
      </c>
      <c r="S713" s="2">
        <f ca="1">Table1[[#This Row],[Family_Members]]+RAND()-0.5</f>
        <v>-0.30962551577216968</v>
      </c>
    </row>
    <row r="714" spans="1:19" hidden="1" x14ac:dyDescent="0.25">
      <c r="A714">
        <v>713</v>
      </c>
      <c r="B714">
        <v>1</v>
      </c>
      <c r="C714" t="str">
        <f t="shared" si="60"/>
        <v>Survived</v>
      </c>
      <c r="D714">
        <v>1</v>
      </c>
      <c r="E714" t="str">
        <f t="shared" si="61"/>
        <v>First</v>
      </c>
      <c r="F714" t="s">
        <v>1000</v>
      </c>
      <c r="G714" t="s">
        <v>13</v>
      </c>
      <c r="H714">
        <v>48</v>
      </c>
      <c r="I714">
        <f t="shared" si="62"/>
        <v>48</v>
      </c>
      <c r="J714">
        <v>1</v>
      </c>
      <c r="K714">
        <v>0</v>
      </c>
      <c r="L714">
        <v>19996</v>
      </c>
      <c r="M714">
        <v>52</v>
      </c>
      <c r="N714">
        <f t="shared" si="63"/>
        <v>52</v>
      </c>
      <c r="O714" t="s">
        <v>943</v>
      </c>
      <c r="P714" t="s">
        <v>15</v>
      </c>
      <c r="Q714" t="str">
        <f t="shared" si="64"/>
        <v>Southampton</v>
      </c>
      <c r="R714">
        <f>Table1[[#This Row],[SibSp]]+Table1[[#This Row],[Parch]]</f>
        <v>1</v>
      </c>
      <c r="S714" s="2">
        <f ca="1">Table1[[#This Row],[Family_Members]]+RAND()-0.5</f>
        <v>1.1117589155078007</v>
      </c>
    </row>
    <row r="715" spans="1:19" hidden="1" x14ac:dyDescent="0.25">
      <c r="A715">
        <v>714</v>
      </c>
      <c r="B715">
        <v>0</v>
      </c>
      <c r="C715" t="str">
        <f t="shared" si="60"/>
        <v>Died</v>
      </c>
      <c r="D715">
        <v>3</v>
      </c>
      <c r="E715" t="str">
        <f t="shared" si="61"/>
        <v>Third</v>
      </c>
      <c r="F715" t="s">
        <v>1001</v>
      </c>
      <c r="G715" t="s">
        <v>13</v>
      </c>
      <c r="H715">
        <v>29</v>
      </c>
      <c r="I715">
        <f t="shared" si="62"/>
        <v>29</v>
      </c>
      <c r="J715">
        <v>0</v>
      </c>
      <c r="K715">
        <v>0</v>
      </c>
      <c r="L715">
        <v>7545</v>
      </c>
      <c r="M715">
        <v>9.4832999999999998</v>
      </c>
      <c r="N715">
        <f t="shared" si="63"/>
        <v>9.4832999999999998</v>
      </c>
      <c r="P715" t="s">
        <v>15</v>
      </c>
      <c r="Q715" t="str">
        <f t="shared" si="64"/>
        <v>Southampton</v>
      </c>
      <c r="R715">
        <f>Table1[[#This Row],[SibSp]]+Table1[[#This Row],[Parch]]</f>
        <v>0</v>
      </c>
      <c r="S715" s="2">
        <f ca="1">Table1[[#This Row],[Family_Members]]+RAND()-0.5</f>
        <v>0.10752246118497266</v>
      </c>
    </row>
    <row r="716" spans="1:19" hidden="1" x14ac:dyDescent="0.25">
      <c r="A716">
        <v>715</v>
      </c>
      <c r="B716">
        <v>0</v>
      </c>
      <c r="C716" t="str">
        <f t="shared" si="60"/>
        <v>Died</v>
      </c>
      <c r="D716">
        <v>2</v>
      </c>
      <c r="E716" t="str">
        <f t="shared" si="61"/>
        <v>Second</v>
      </c>
      <c r="F716" t="s">
        <v>1002</v>
      </c>
      <c r="G716" t="s">
        <v>13</v>
      </c>
      <c r="H716">
        <v>52</v>
      </c>
      <c r="I716">
        <f t="shared" si="62"/>
        <v>52</v>
      </c>
      <c r="J716">
        <v>0</v>
      </c>
      <c r="K716">
        <v>0</v>
      </c>
      <c r="L716">
        <v>250647</v>
      </c>
      <c r="M716">
        <v>13</v>
      </c>
      <c r="N716">
        <f t="shared" si="63"/>
        <v>13</v>
      </c>
      <c r="P716" t="s">
        <v>15</v>
      </c>
      <c r="Q716" t="str">
        <f t="shared" si="64"/>
        <v>Southampton</v>
      </c>
      <c r="R716">
        <f>Table1[[#This Row],[SibSp]]+Table1[[#This Row],[Parch]]</f>
        <v>0</v>
      </c>
      <c r="S716" s="2">
        <f ca="1">Table1[[#This Row],[Family_Members]]+RAND()-0.5</f>
        <v>5.8193226549421273E-2</v>
      </c>
    </row>
    <row r="717" spans="1:19" hidden="1" x14ac:dyDescent="0.25">
      <c r="A717">
        <v>716</v>
      </c>
      <c r="B717">
        <v>0</v>
      </c>
      <c r="C717" t="str">
        <f t="shared" si="60"/>
        <v>Died</v>
      </c>
      <c r="D717">
        <v>3</v>
      </c>
      <c r="E717" t="str">
        <f t="shared" si="61"/>
        <v>Third</v>
      </c>
      <c r="F717" t="s">
        <v>1003</v>
      </c>
      <c r="G717" t="s">
        <v>13</v>
      </c>
      <c r="H717">
        <v>19</v>
      </c>
      <c r="I717">
        <f t="shared" si="62"/>
        <v>19</v>
      </c>
      <c r="J717">
        <v>0</v>
      </c>
      <c r="K717">
        <v>0</v>
      </c>
      <c r="L717">
        <v>348124</v>
      </c>
      <c r="M717">
        <v>7.65</v>
      </c>
      <c r="N717">
        <f t="shared" si="63"/>
        <v>7.65</v>
      </c>
      <c r="O717" t="s">
        <v>130</v>
      </c>
      <c r="P717" t="s">
        <v>15</v>
      </c>
      <c r="Q717" t="str">
        <f t="shared" si="64"/>
        <v>Southampton</v>
      </c>
      <c r="R717">
        <f>Table1[[#This Row],[SibSp]]+Table1[[#This Row],[Parch]]</f>
        <v>0</v>
      </c>
      <c r="S717" s="2">
        <f ca="1">Table1[[#This Row],[Family_Members]]+RAND()-0.5</f>
        <v>-3.9131243754871092E-2</v>
      </c>
    </row>
    <row r="718" spans="1:19" hidden="1" x14ac:dyDescent="0.25">
      <c r="A718">
        <v>717</v>
      </c>
      <c r="B718">
        <v>1</v>
      </c>
      <c r="C718" t="str">
        <f t="shared" si="60"/>
        <v>Survived</v>
      </c>
      <c r="D718">
        <v>1</v>
      </c>
      <c r="E718" t="str">
        <f t="shared" si="61"/>
        <v>First</v>
      </c>
      <c r="F718" t="s">
        <v>1004</v>
      </c>
      <c r="G718" t="s">
        <v>17</v>
      </c>
      <c r="H718">
        <v>38</v>
      </c>
      <c r="I718">
        <f t="shared" si="62"/>
        <v>38</v>
      </c>
      <c r="J718">
        <v>0</v>
      </c>
      <c r="K718">
        <v>0</v>
      </c>
      <c r="L718" t="s">
        <v>565</v>
      </c>
      <c r="M718">
        <v>227.52500000000001</v>
      </c>
      <c r="N718">
        <f t="shared" si="63"/>
        <v>227.52500000000001</v>
      </c>
      <c r="O718" t="s">
        <v>1005</v>
      </c>
      <c r="P718" t="s">
        <v>20</v>
      </c>
      <c r="Q718" t="str">
        <f t="shared" si="64"/>
        <v>Cherbourg</v>
      </c>
      <c r="R718">
        <f>Table1[[#This Row],[SibSp]]+Table1[[#This Row],[Parch]]</f>
        <v>0</v>
      </c>
      <c r="S718" s="2">
        <f ca="1">Table1[[#This Row],[Family_Members]]+RAND()-0.5</f>
        <v>-0.22953315688431808</v>
      </c>
    </row>
    <row r="719" spans="1:19" hidden="1" x14ac:dyDescent="0.25">
      <c r="A719">
        <v>718</v>
      </c>
      <c r="B719">
        <v>1</v>
      </c>
      <c r="C719" t="str">
        <f t="shared" si="60"/>
        <v>Survived</v>
      </c>
      <c r="D719">
        <v>2</v>
      </c>
      <c r="E719" t="str">
        <f t="shared" si="61"/>
        <v>Second</v>
      </c>
      <c r="F719" t="s">
        <v>1006</v>
      </c>
      <c r="G719" t="s">
        <v>17</v>
      </c>
      <c r="H719">
        <v>27</v>
      </c>
      <c r="I719">
        <f t="shared" si="62"/>
        <v>27</v>
      </c>
      <c r="J719">
        <v>0</v>
      </c>
      <c r="K719">
        <v>0</v>
      </c>
      <c r="L719">
        <v>34218</v>
      </c>
      <c r="M719">
        <v>10.5</v>
      </c>
      <c r="N719">
        <f t="shared" si="63"/>
        <v>10.5</v>
      </c>
      <c r="O719" t="s">
        <v>195</v>
      </c>
      <c r="P719" t="s">
        <v>15</v>
      </c>
      <c r="Q719" t="str">
        <f t="shared" si="64"/>
        <v>Southampton</v>
      </c>
      <c r="R719">
        <f>Table1[[#This Row],[SibSp]]+Table1[[#This Row],[Parch]]</f>
        <v>0</v>
      </c>
      <c r="S719" s="2">
        <f ca="1">Table1[[#This Row],[Family_Members]]+RAND()-0.5</f>
        <v>-0.29152494151738106</v>
      </c>
    </row>
    <row r="720" spans="1:19" hidden="1" x14ac:dyDescent="0.25">
      <c r="A720">
        <v>719</v>
      </c>
      <c r="B720">
        <v>0</v>
      </c>
      <c r="C720" t="str">
        <f t="shared" si="60"/>
        <v>Died</v>
      </c>
      <c r="D720">
        <v>3</v>
      </c>
      <c r="E720" t="str">
        <f t="shared" si="61"/>
        <v>Third</v>
      </c>
      <c r="F720" t="s">
        <v>1007</v>
      </c>
      <c r="G720" t="s">
        <v>13</v>
      </c>
      <c r="I720">
        <f t="shared" si="62"/>
        <v>29.69911764705882</v>
      </c>
      <c r="J720">
        <v>0</v>
      </c>
      <c r="K720">
        <v>0</v>
      </c>
      <c r="L720">
        <v>36568</v>
      </c>
      <c r="M720">
        <v>15.5</v>
      </c>
      <c r="N720">
        <f t="shared" si="63"/>
        <v>15.5</v>
      </c>
      <c r="P720" t="s">
        <v>27</v>
      </c>
      <c r="Q720" t="str">
        <f t="shared" si="64"/>
        <v>Queenstown</v>
      </c>
      <c r="R720">
        <f>Table1[[#This Row],[SibSp]]+Table1[[#This Row],[Parch]]</f>
        <v>0</v>
      </c>
      <c r="S720" s="2">
        <f ca="1">Table1[[#This Row],[Family_Members]]+RAND()-0.5</f>
        <v>-0.35454219801369724</v>
      </c>
    </row>
    <row r="721" spans="1:19" hidden="1" x14ac:dyDescent="0.25">
      <c r="A721">
        <v>720</v>
      </c>
      <c r="B721">
        <v>0</v>
      </c>
      <c r="C721" t="str">
        <f t="shared" si="60"/>
        <v>Died</v>
      </c>
      <c r="D721">
        <v>3</v>
      </c>
      <c r="E721" t="str">
        <f t="shared" si="61"/>
        <v>Third</v>
      </c>
      <c r="F721" t="s">
        <v>1008</v>
      </c>
      <c r="G721" t="s">
        <v>13</v>
      </c>
      <c r="H721">
        <v>33</v>
      </c>
      <c r="I721">
        <f t="shared" si="62"/>
        <v>33</v>
      </c>
      <c r="J721">
        <v>0</v>
      </c>
      <c r="K721">
        <v>0</v>
      </c>
      <c r="L721">
        <v>347062</v>
      </c>
      <c r="M721">
        <v>7.7750000000000004</v>
      </c>
      <c r="N721">
        <f t="shared" si="63"/>
        <v>7.7750000000000004</v>
      </c>
      <c r="P721" t="s">
        <v>15</v>
      </c>
      <c r="Q721" t="str">
        <f t="shared" si="64"/>
        <v>Southampton</v>
      </c>
      <c r="R721">
        <f>Table1[[#This Row],[SibSp]]+Table1[[#This Row],[Parch]]</f>
        <v>0</v>
      </c>
      <c r="S721" s="2">
        <f ca="1">Table1[[#This Row],[Family_Members]]+RAND()-0.5</f>
        <v>-0.3446252051914489</v>
      </c>
    </row>
    <row r="722" spans="1:19" hidden="1" x14ac:dyDescent="0.25">
      <c r="A722">
        <v>721</v>
      </c>
      <c r="B722">
        <v>1</v>
      </c>
      <c r="C722" t="str">
        <f t="shared" si="60"/>
        <v>Survived</v>
      </c>
      <c r="D722">
        <v>2</v>
      </c>
      <c r="E722" t="str">
        <f t="shared" si="61"/>
        <v>Second</v>
      </c>
      <c r="F722" t="s">
        <v>1009</v>
      </c>
      <c r="G722" t="s">
        <v>17</v>
      </c>
      <c r="H722">
        <v>6</v>
      </c>
      <c r="I722">
        <f t="shared" si="62"/>
        <v>6</v>
      </c>
      <c r="J722">
        <v>0</v>
      </c>
      <c r="K722">
        <v>1</v>
      </c>
      <c r="L722">
        <v>248727</v>
      </c>
      <c r="M722">
        <v>33</v>
      </c>
      <c r="N722">
        <f t="shared" si="63"/>
        <v>33</v>
      </c>
      <c r="P722" t="s">
        <v>15</v>
      </c>
      <c r="Q722" t="str">
        <f t="shared" si="64"/>
        <v>Southampton</v>
      </c>
      <c r="R722">
        <f>Table1[[#This Row],[SibSp]]+Table1[[#This Row],[Parch]]</f>
        <v>1</v>
      </c>
      <c r="S722" s="2">
        <f ca="1">Table1[[#This Row],[Family_Members]]+RAND()-0.5</f>
        <v>0.64435253540553217</v>
      </c>
    </row>
    <row r="723" spans="1:19" hidden="1" x14ac:dyDescent="0.25">
      <c r="A723">
        <v>722</v>
      </c>
      <c r="B723">
        <v>0</v>
      </c>
      <c r="C723" t="str">
        <f t="shared" si="60"/>
        <v>Died</v>
      </c>
      <c r="D723">
        <v>3</v>
      </c>
      <c r="E723" t="str">
        <f t="shared" si="61"/>
        <v>Third</v>
      </c>
      <c r="F723" t="s">
        <v>1010</v>
      </c>
      <c r="G723" t="s">
        <v>13</v>
      </c>
      <c r="H723">
        <v>17</v>
      </c>
      <c r="I723">
        <f t="shared" si="62"/>
        <v>17</v>
      </c>
      <c r="J723">
        <v>1</v>
      </c>
      <c r="K723">
        <v>0</v>
      </c>
      <c r="L723">
        <v>350048</v>
      </c>
      <c r="M723">
        <v>7.0541999999999998</v>
      </c>
      <c r="N723">
        <f t="shared" si="63"/>
        <v>7.0541999999999998</v>
      </c>
      <c r="P723" t="s">
        <v>15</v>
      </c>
      <c r="Q723" t="str">
        <f t="shared" si="64"/>
        <v>Southampton</v>
      </c>
      <c r="R723">
        <f>Table1[[#This Row],[SibSp]]+Table1[[#This Row],[Parch]]</f>
        <v>1</v>
      </c>
      <c r="S723" s="2">
        <f ca="1">Table1[[#This Row],[Family_Members]]+RAND()-0.5</f>
        <v>0.52977814159198289</v>
      </c>
    </row>
    <row r="724" spans="1:19" hidden="1" x14ac:dyDescent="0.25">
      <c r="A724">
        <v>723</v>
      </c>
      <c r="B724">
        <v>0</v>
      </c>
      <c r="C724" t="str">
        <f t="shared" si="60"/>
        <v>Died</v>
      </c>
      <c r="D724">
        <v>2</v>
      </c>
      <c r="E724" t="str">
        <f t="shared" si="61"/>
        <v>Second</v>
      </c>
      <c r="F724" t="s">
        <v>1011</v>
      </c>
      <c r="G724" t="s">
        <v>13</v>
      </c>
      <c r="H724">
        <v>34</v>
      </c>
      <c r="I724">
        <f t="shared" si="62"/>
        <v>34</v>
      </c>
      <c r="J724">
        <v>0</v>
      </c>
      <c r="K724">
        <v>0</v>
      </c>
      <c r="L724">
        <v>12233</v>
      </c>
      <c r="M724">
        <v>13</v>
      </c>
      <c r="N724">
        <f t="shared" si="63"/>
        <v>13</v>
      </c>
      <c r="P724" t="s">
        <v>15</v>
      </c>
      <c r="Q724" t="str">
        <f t="shared" si="64"/>
        <v>Southampton</v>
      </c>
      <c r="R724">
        <f>Table1[[#This Row],[SibSp]]+Table1[[#This Row],[Parch]]</f>
        <v>0</v>
      </c>
      <c r="S724" s="2">
        <f ca="1">Table1[[#This Row],[Family_Members]]+RAND()-0.5</f>
        <v>-0.23128309037969752</v>
      </c>
    </row>
    <row r="725" spans="1:19" hidden="1" x14ac:dyDescent="0.25">
      <c r="A725">
        <v>724</v>
      </c>
      <c r="B725">
        <v>0</v>
      </c>
      <c r="C725" t="str">
        <f t="shared" si="60"/>
        <v>Died</v>
      </c>
      <c r="D725">
        <v>2</v>
      </c>
      <c r="E725" t="str">
        <f t="shared" si="61"/>
        <v>Second</v>
      </c>
      <c r="F725" t="s">
        <v>1012</v>
      </c>
      <c r="G725" t="s">
        <v>13</v>
      </c>
      <c r="H725">
        <v>50</v>
      </c>
      <c r="I725">
        <f t="shared" si="62"/>
        <v>50</v>
      </c>
      <c r="J725">
        <v>0</v>
      </c>
      <c r="K725">
        <v>0</v>
      </c>
      <c r="L725">
        <v>250643</v>
      </c>
      <c r="M725">
        <v>13</v>
      </c>
      <c r="N725">
        <f t="shared" si="63"/>
        <v>13</v>
      </c>
      <c r="P725" t="s">
        <v>15</v>
      </c>
      <c r="Q725" t="str">
        <f t="shared" si="64"/>
        <v>Southampton</v>
      </c>
      <c r="R725">
        <f>Table1[[#This Row],[SibSp]]+Table1[[#This Row],[Parch]]</f>
        <v>0</v>
      </c>
      <c r="S725" s="2">
        <f ca="1">Table1[[#This Row],[Family_Members]]+RAND()-0.5</f>
        <v>0.37484438291082034</v>
      </c>
    </row>
    <row r="726" spans="1:19" hidden="1" x14ac:dyDescent="0.25">
      <c r="A726">
        <v>725</v>
      </c>
      <c r="B726">
        <v>1</v>
      </c>
      <c r="C726" t="str">
        <f t="shared" si="60"/>
        <v>Survived</v>
      </c>
      <c r="D726">
        <v>1</v>
      </c>
      <c r="E726" t="str">
        <f t="shared" si="61"/>
        <v>First</v>
      </c>
      <c r="F726" t="s">
        <v>1013</v>
      </c>
      <c r="G726" t="s">
        <v>13</v>
      </c>
      <c r="H726">
        <v>27</v>
      </c>
      <c r="I726">
        <f t="shared" si="62"/>
        <v>27</v>
      </c>
      <c r="J726">
        <v>1</v>
      </c>
      <c r="K726">
        <v>0</v>
      </c>
      <c r="L726">
        <v>113806</v>
      </c>
      <c r="M726">
        <v>53.1</v>
      </c>
      <c r="N726">
        <f t="shared" si="63"/>
        <v>53.1</v>
      </c>
      <c r="O726" t="s">
        <v>1014</v>
      </c>
      <c r="P726" t="s">
        <v>15</v>
      </c>
      <c r="Q726" t="str">
        <f t="shared" si="64"/>
        <v>Southampton</v>
      </c>
      <c r="R726">
        <f>Table1[[#This Row],[SibSp]]+Table1[[#This Row],[Parch]]</f>
        <v>1</v>
      </c>
      <c r="S726" s="2">
        <f ca="1">Table1[[#This Row],[Family_Members]]+RAND()-0.5</f>
        <v>1.1439661381682442</v>
      </c>
    </row>
    <row r="727" spans="1:19" hidden="1" x14ac:dyDescent="0.25">
      <c r="A727">
        <v>726</v>
      </c>
      <c r="B727">
        <v>0</v>
      </c>
      <c r="C727" t="str">
        <f t="shared" si="60"/>
        <v>Died</v>
      </c>
      <c r="D727">
        <v>3</v>
      </c>
      <c r="E727" t="str">
        <f t="shared" si="61"/>
        <v>Third</v>
      </c>
      <c r="F727" t="s">
        <v>1015</v>
      </c>
      <c r="G727" t="s">
        <v>13</v>
      </c>
      <c r="H727">
        <v>20</v>
      </c>
      <c r="I727">
        <f t="shared" si="62"/>
        <v>20</v>
      </c>
      <c r="J727">
        <v>0</v>
      </c>
      <c r="K727">
        <v>0</v>
      </c>
      <c r="L727">
        <v>315094</v>
      </c>
      <c r="M727">
        <v>8.6624999999999996</v>
      </c>
      <c r="N727">
        <f t="shared" si="63"/>
        <v>8.6624999999999996</v>
      </c>
      <c r="P727" t="s">
        <v>15</v>
      </c>
      <c r="Q727" t="str">
        <f t="shared" si="64"/>
        <v>Southampton</v>
      </c>
      <c r="R727">
        <f>Table1[[#This Row],[SibSp]]+Table1[[#This Row],[Parch]]</f>
        <v>0</v>
      </c>
      <c r="S727" s="2">
        <f ca="1">Table1[[#This Row],[Family_Members]]+RAND()-0.5</f>
        <v>0.22301160421172983</v>
      </c>
    </row>
    <row r="728" spans="1:19" hidden="1" x14ac:dyDescent="0.25">
      <c r="A728">
        <v>727</v>
      </c>
      <c r="B728">
        <v>1</v>
      </c>
      <c r="C728" t="str">
        <f t="shared" si="60"/>
        <v>Survived</v>
      </c>
      <c r="D728">
        <v>2</v>
      </c>
      <c r="E728" t="str">
        <f t="shared" si="61"/>
        <v>Second</v>
      </c>
      <c r="F728" t="s">
        <v>1016</v>
      </c>
      <c r="G728" t="s">
        <v>17</v>
      </c>
      <c r="H728">
        <v>30</v>
      </c>
      <c r="I728">
        <f t="shared" si="62"/>
        <v>30</v>
      </c>
      <c r="J728">
        <v>3</v>
      </c>
      <c r="K728">
        <v>0</v>
      </c>
      <c r="L728">
        <v>31027</v>
      </c>
      <c r="M728">
        <v>21</v>
      </c>
      <c r="N728">
        <f t="shared" si="63"/>
        <v>21</v>
      </c>
      <c r="P728" t="s">
        <v>15</v>
      </c>
      <c r="Q728" t="str">
        <f t="shared" si="64"/>
        <v>Southampton</v>
      </c>
      <c r="R728">
        <f>Table1[[#This Row],[SibSp]]+Table1[[#This Row],[Parch]]</f>
        <v>3</v>
      </c>
      <c r="S728" s="2">
        <f ca="1">Table1[[#This Row],[Family_Members]]+RAND()-0.5</f>
        <v>2.8745160408718835</v>
      </c>
    </row>
    <row r="729" spans="1:19" x14ac:dyDescent="0.25">
      <c r="A729">
        <v>611</v>
      </c>
      <c r="B729">
        <v>0</v>
      </c>
      <c r="C729" t="str">
        <f t="shared" si="60"/>
        <v>Died</v>
      </c>
      <c r="D729">
        <v>3</v>
      </c>
      <c r="E729" t="str">
        <f t="shared" si="61"/>
        <v>Third</v>
      </c>
      <c r="F729" t="s">
        <v>869</v>
      </c>
      <c r="G729" t="s">
        <v>17</v>
      </c>
      <c r="H729">
        <v>39</v>
      </c>
      <c r="I729">
        <f t="shared" si="62"/>
        <v>39</v>
      </c>
      <c r="J729">
        <v>1</v>
      </c>
      <c r="K729">
        <v>5</v>
      </c>
      <c r="L729">
        <v>347082</v>
      </c>
      <c r="M729">
        <v>31.274999999999999</v>
      </c>
      <c r="N729">
        <f t="shared" si="63"/>
        <v>31.274999999999999</v>
      </c>
      <c r="P729" t="s">
        <v>15</v>
      </c>
      <c r="Q729" t="str">
        <f t="shared" si="64"/>
        <v>Southampton</v>
      </c>
      <c r="R729">
        <f>Table1[[#This Row],[SibSp]]+Table1[[#This Row],[Parch]]</f>
        <v>6</v>
      </c>
      <c r="S729" s="2">
        <f ca="1">Table1[[#This Row],[Family_Members]]+RAND()-0.5</f>
        <v>5.6096009733815171</v>
      </c>
    </row>
    <row r="730" spans="1:19" hidden="1" x14ac:dyDescent="0.25">
      <c r="A730">
        <v>729</v>
      </c>
      <c r="B730">
        <v>0</v>
      </c>
      <c r="C730" t="str">
        <f t="shared" si="60"/>
        <v>Died</v>
      </c>
      <c r="D730">
        <v>2</v>
      </c>
      <c r="E730" t="str">
        <f t="shared" si="61"/>
        <v>Second</v>
      </c>
      <c r="F730" t="s">
        <v>1018</v>
      </c>
      <c r="G730" t="s">
        <v>13</v>
      </c>
      <c r="H730">
        <v>25</v>
      </c>
      <c r="I730">
        <f t="shared" si="62"/>
        <v>25</v>
      </c>
      <c r="J730">
        <v>1</v>
      </c>
      <c r="K730">
        <v>0</v>
      </c>
      <c r="L730">
        <v>236853</v>
      </c>
      <c r="M730">
        <v>26</v>
      </c>
      <c r="N730">
        <f t="shared" si="63"/>
        <v>26</v>
      </c>
      <c r="P730" t="s">
        <v>15</v>
      </c>
      <c r="Q730" t="str">
        <f t="shared" si="64"/>
        <v>Southampton</v>
      </c>
      <c r="R730">
        <f>Table1[[#This Row],[SibSp]]+Table1[[#This Row],[Parch]]</f>
        <v>1</v>
      </c>
      <c r="S730" s="2">
        <f ca="1">Table1[[#This Row],[Family_Members]]+RAND()-0.5</f>
        <v>1.3517115380787952</v>
      </c>
    </row>
    <row r="731" spans="1:19" x14ac:dyDescent="0.25">
      <c r="A731">
        <v>618</v>
      </c>
      <c r="B731">
        <v>0</v>
      </c>
      <c r="C731" t="str">
        <f t="shared" si="60"/>
        <v>Died</v>
      </c>
      <c r="D731">
        <v>3</v>
      </c>
      <c r="E731" t="str">
        <f t="shared" si="61"/>
        <v>Third</v>
      </c>
      <c r="F731" t="s">
        <v>877</v>
      </c>
      <c r="G731" t="s">
        <v>17</v>
      </c>
      <c r="H731">
        <v>26</v>
      </c>
      <c r="I731">
        <f t="shared" si="62"/>
        <v>26</v>
      </c>
      <c r="J731">
        <v>1</v>
      </c>
      <c r="K731">
        <v>0</v>
      </c>
      <c r="L731" t="s">
        <v>384</v>
      </c>
      <c r="M731">
        <v>16.100000000000001</v>
      </c>
      <c r="N731">
        <f t="shared" si="63"/>
        <v>16.100000000000001</v>
      </c>
      <c r="P731" t="s">
        <v>15</v>
      </c>
      <c r="Q731" t="str">
        <f t="shared" si="64"/>
        <v>Southampton</v>
      </c>
      <c r="R731">
        <f>Table1[[#This Row],[SibSp]]+Table1[[#This Row],[Parch]]</f>
        <v>1</v>
      </c>
      <c r="S731" s="2">
        <f ca="1">Table1[[#This Row],[Family_Members]]+RAND()-0.5</f>
        <v>1.2775443582940511</v>
      </c>
    </row>
    <row r="732" spans="1:19" hidden="1" x14ac:dyDescent="0.25">
      <c r="A732">
        <v>731</v>
      </c>
      <c r="B732">
        <v>1</v>
      </c>
      <c r="C732" t="str">
        <f t="shared" si="60"/>
        <v>Survived</v>
      </c>
      <c r="D732">
        <v>1</v>
      </c>
      <c r="E732" t="str">
        <f t="shared" si="61"/>
        <v>First</v>
      </c>
      <c r="F732" t="s">
        <v>1021</v>
      </c>
      <c r="G732" t="s">
        <v>17</v>
      </c>
      <c r="H732">
        <v>29</v>
      </c>
      <c r="I732">
        <f t="shared" si="62"/>
        <v>29</v>
      </c>
      <c r="J732">
        <v>0</v>
      </c>
      <c r="K732">
        <v>0</v>
      </c>
      <c r="L732">
        <v>24160</v>
      </c>
      <c r="M732">
        <v>211.33750000000001</v>
      </c>
      <c r="N732">
        <f t="shared" si="63"/>
        <v>211.33750000000001</v>
      </c>
      <c r="O732" t="s">
        <v>969</v>
      </c>
      <c r="P732" t="s">
        <v>15</v>
      </c>
      <c r="Q732" t="str">
        <f t="shared" si="64"/>
        <v>Southampton</v>
      </c>
      <c r="R732">
        <f>Table1[[#This Row],[SibSp]]+Table1[[#This Row],[Parch]]</f>
        <v>0</v>
      </c>
      <c r="S732" s="2">
        <f ca="1">Table1[[#This Row],[Family_Members]]+RAND()-0.5</f>
        <v>-0.30799105604965471</v>
      </c>
    </row>
    <row r="733" spans="1:19" hidden="1" x14ac:dyDescent="0.25">
      <c r="A733">
        <v>732</v>
      </c>
      <c r="B733">
        <v>0</v>
      </c>
      <c r="C733" t="str">
        <f t="shared" si="60"/>
        <v>Died</v>
      </c>
      <c r="D733">
        <v>3</v>
      </c>
      <c r="E733" t="str">
        <f t="shared" si="61"/>
        <v>Third</v>
      </c>
      <c r="F733" t="s">
        <v>1022</v>
      </c>
      <c r="G733" t="s">
        <v>13</v>
      </c>
      <c r="H733">
        <v>11</v>
      </c>
      <c r="I733">
        <f t="shared" si="62"/>
        <v>11</v>
      </c>
      <c r="J733">
        <v>0</v>
      </c>
      <c r="K733">
        <v>0</v>
      </c>
      <c r="L733">
        <v>2699</v>
      </c>
      <c r="M733">
        <v>18.787500000000001</v>
      </c>
      <c r="N733">
        <f t="shared" si="63"/>
        <v>18.787500000000001</v>
      </c>
      <c r="P733" t="s">
        <v>20</v>
      </c>
      <c r="Q733" t="str">
        <f t="shared" si="64"/>
        <v>Cherbourg</v>
      </c>
      <c r="R733">
        <f>Table1[[#This Row],[SibSp]]+Table1[[#This Row],[Parch]]</f>
        <v>0</v>
      </c>
      <c r="S733" s="2">
        <f ca="1">Table1[[#This Row],[Family_Members]]+RAND()-0.5</f>
        <v>-0.48933986873279778</v>
      </c>
    </row>
    <row r="734" spans="1:19" hidden="1" x14ac:dyDescent="0.25">
      <c r="A734">
        <v>733</v>
      </c>
      <c r="B734">
        <v>0</v>
      </c>
      <c r="C734" t="str">
        <f t="shared" si="60"/>
        <v>Died</v>
      </c>
      <c r="D734">
        <v>2</v>
      </c>
      <c r="E734" t="str">
        <f t="shared" si="61"/>
        <v>Second</v>
      </c>
      <c r="F734" t="s">
        <v>1023</v>
      </c>
      <c r="G734" t="s">
        <v>13</v>
      </c>
      <c r="I734">
        <f t="shared" si="62"/>
        <v>29.69911764705882</v>
      </c>
      <c r="J734">
        <v>0</v>
      </c>
      <c r="K734">
        <v>0</v>
      </c>
      <c r="L734">
        <v>239855</v>
      </c>
      <c r="M734">
        <v>0</v>
      </c>
      <c r="N734">
        <f t="shared" si="63"/>
        <v>0</v>
      </c>
      <c r="P734" t="s">
        <v>15</v>
      </c>
      <c r="Q734" t="str">
        <f t="shared" si="64"/>
        <v>Southampton</v>
      </c>
      <c r="R734">
        <f>Table1[[#This Row],[SibSp]]+Table1[[#This Row],[Parch]]</f>
        <v>0</v>
      </c>
      <c r="S734" s="2">
        <f ca="1">Table1[[#This Row],[Family_Members]]+RAND()-0.5</f>
        <v>0.18858877159155829</v>
      </c>
    </row>
    <row r="735" spans="1:19" hidden="1" x14ac:dyDescent="0.25">
      <c r="A735">
        <v>734</v>
      </c>
      <c r="B735">
        <v>0</v>
      </c>
      <c r="C735" t="str">
        <f t="shared" si="60"/>
        <v>Died</v>
      </c>
      <c r="D735">
        <v>2</v>
      </c>
      <c r="E735" t="str">
        <f t="shared" si="61"/>
        <v>Second</v>
      </c>
      <c r="F735" t="s">
        <v>1024</v>
      </c>
      <c r="G735" t="s">
        <v>13</v>
      </c>
      <c r="H735">
        <v>23</v>
      </c>
      <c r="I735">
        <f t="shared" si="62"/>
        <v>23</v>
      </c>
      <c r="J735">
        <v>0</v>
      </c>
      <c r="K735">
        <v>0</v>
      </c>
      <c r="L735">
        <v>28425</v>
      </c>
      <c r="M735">
        <v>13</v>
      </c>
      <c r="N735">
        <f t="shared" si="63"/>
        <v>13</v>
      </c>
      <c r="P735" t="s">
        <v>15</v>
      </c>
      <c r="Q735" t="str">
        <f t="shared" si="64"/>
        <v>Southampton</v>
      </c>
      <c r="R735">
        <f>Table1[[#This Row],[SibSp]]+Table1[[#This Row],[Parch]]</f>
        <v>0</v>
      </c>
      <c r="S735" s="2">
        <f ca="1">Table1[[#This Row],[Family_Members]]+RAND()-0.5</f>
        <v>0.30644041402820166</v>
      </c>
    </row>
    <row r="736" spans="1:19" hidden="1" x14ac:dyDescent="0.25">
      <c r="A736">
        <v>735</v>
      </c>
      <c r="B736">
        <v>0</v>
      </c>
      <c r="C736" t="str">
        <f t="shared" si="60"/>
        <v>Died</v>
      </c>
      <c r="D736">
        <v>2</v>
      </c>
      <c r="E736" t="str">
        <f t="shared" si="61"/>
        <v>Second</v>
      </c>
      <c r="F736" t="s">
        <v>1025</v>
      </c>
      <c r="G736" t="s">
        <v>13</v>
      </c>
      <c r="H736">
        <v>23</v>
      </c>
      <c r="I736">
        <f t="shared" si="62"/>
        <v>23</v>
      </c>
      <c r="J736">
        <v>0</v>
      </c>
      <c r="K736">
        <v>0</v>
      </c>
      <c r="L736">
        <v>233639</v>
      </c>
      <c r="M736">
        <v>13</v>
      </c>
      <c r="N736">
        <f t="shared" si="63"/>
        <v>13</v>
      </c>
      <c r="P736" t="s">
        <v>15</v>
      </c>
      <c r="Q736" t="str">
        <f t="shared" si="64"/>
        <v>Southampton</v>
      </c>
      <c r="R736">
        <f>Table1[[#This Row],[SibSp]]+Table1[[#This Row],[Parch]]</f>
        <v>0</v>
      </c>
      <c r="S736" s="2">
        <f ca="1">Table1[[#This Row],[Family_Members]]+RAND()-0.5</f>
        <v>0.46508885484211226</v>
      </c>
    </row>
    <row r="737" spans="1:19" hidden="1" x14ac:dyDescent="0.25">
      <c r="A737">
        <v>736</v>
      </c>
      <c r="B737">
        <v>0</v>
      </c>
      <c r="C737" t="str">
        <f t="shared" si="60"/>
        <v>Died</v>
      </c>
      <c r="D737">
        <v>3</v>
      </c>
      <c r="E737" t="str">
        <f t="shared" si="61"/>
        <v>Third</v>
      </c>
      <c r="F737" t="s">
        <v>1026</v>
      </c>
      <c r="G737" t="s">
        <v>13</v>
      </c>
      <c r="H737">
        <v>28.5</v>
      </c>
      <c r="I737">
        <f t="shared" si="62"/>
        <v>28.5</v>
      </c>
      <c r="J737">
        <v>0</v>
      </c>
      <c r="K737">
        <v>0</v>
      </c>
      <c r="L737">
        <v>54636</v>
      </c>
      <c r="M737">
        <v>16.100000000000001</v>
      </c>
      <c r="N737">
        <f t="shared" si="63"/>
        <v>16.100000000000001</v>
      </c>
      <c r="P737" t="s">
        <v>15</v>
      </c>
      <c r="Q737" t="str">
        <f t="shared" si="64"/>
        <v>Southampton</v>
      </c>
      <c r="R737">
        <f>Table1[[#This Row],[SibSp]]+Table1[[#This Row],[Parch]]</f>
        <v>0</v>
      </c>
      <c r="S737" s="2">
        <f ca="1">Table1[[#This Row],[Family_Members]]+RAND()-0.5</f>
        <v>-4.3805229449480509E-2</v>
      </c>
    </row>
    <row r="738" spans="1:19" x14ac:dyDescent="0.25">
      <c r="A738">
        <v>635</v>
      </c>
      <c r="B738">
        <v>0</v>
      </c>
      <c r="C738" t="str">
        <f t="shared" si="60"/>
        <v>Died</v>
      </c>
      <c r="D738">
        <v>3</v>
      </c>
      <c r="E738" t="str">
        <f t="shared" si="61"/>
        <v>Third</v>
      </c>
      <c r="F738" t="s">
        <v>899</v>
      </c>
      <c r="G738" t="s">
        <v>17</v>
      </c>
      <c r="H738">
        <v>9</v>
      </c>
      <c r="I738">
        <f t="shared" si="62"/>
        <v>9</v>
      </c>
      <c r="J738">
        <v>3</v>
      </c>
      <c r="K738">
        <v>2</v>
      </c>
      <c r="L738">
        <v>347088</v>
      </c>
      <c r="M738">
        <v>27.9</v>
      </c>
      <c r="N738">
        <f t="shared" si="63"/>
        <v>27.9</v>
      </c>
      <c r="P738" t="s">
        <v>15</v>
      </c>
      <c r="Q738" t="str">
        <f t="shared" si="64"/>
        <v>Southampton</v>
      </c>
      <c r="R738">
        <f>Table1[[#This Row],[SibSp]]+Table1[[#This Row],[Parch]]</f>
        <v>5</v>
      </c>
      <c r="S738" s="2">
        <f ca="1">Table1[[#This Row],[Family_Members]]+RAND()-0.5</f>
        <v>5.0481866113690161</v>
      </c>
    </row>
    <row r="739" spans="1:19" hidden="1" x14ac:dyDescent="0.25">
      <c r="A739">
        <v>738</v>
      </c>
      <c r="B739">
        <v>1</v>
      </c>
      <c r="C739" t="str">
        <f t="shared" si="60"/>
        <v>Survived</v>
      </c>
      <c r="D739">
        <v>1</v>
      </c>
      <c r="E739" t="str">
        <f t="shared" si="61"/>
        <v>First</v>
      </c>
      <c r="F739" t="s">
        <v>1028</v>
      </c>
      <c r="G739" t="s">
        <v>13</v>
      </c>
      <c r="H739">
        <v>35</v>
      </c>
      <c r="I739">
        <f t="shared" si="62"/>
        <v>35</v>
      </c>
      <c r="J739">
        <v>0</v>
      </c>
      <c r="K739">
        <v>0</v>
      </c>
      <c r="L739" t="s">
        <v>392</v>
      </c>
      <c r="M739">
        <v>512.32920000000001</v>
      </c>
      <c r="N739">
        <f t="shared" si="63"/>
        <v>512.32920000000001</v>
      </c>
      <c r="O739" t="s">
        <v>1029</v>
      </c>
      <c r="P739" t="s">
        <v>20</v>
      </c>
      <c r="Q739" t="str">
        <f t="shared" si="64"/>
        <v>Cherbourg</v>
      </c>
      <c r="R739">
        <f>Table1[[#This Row],[SibSp]]+Table1[[#This Row],[Parch]]</f>
        <v>0</v>
      </c>
      <c r="S739" s="2">
        <f ca="1">Table1[[#This Row],[Family_Members]]+RAND()-0.5</f>
        <v>-0.31800928654550265</v>
      </c>
    </row>
    <row r="740" spans="1:19" hidden="1" x14ac:dyDescent="0.25">
      <c r="A740">
        <v>739</v>
      </c>
      <c r="B740">
        <v>0</v>
      </c>
      <c r="C740" t="str">
        <f t="shared" si="60"/>
        <v>Died</v>
      </c>
      <c r="D740">
        <v>3</v>
      </c>
      <c r="E740" t="str">
        <f t="shared" si="61"/>
        <v>Third</v>
      </c>
      <c r="F740" t="s">
        <v>1030</v>
      </c>
      <c r="G740" t="s">
        <v>13</v>
      </c>
      <c r="I740">
        <f t="shared" si="62"/>
        <v>29.69911764705882</v>
      </c>
      <c r="J740">
        <v>0</v>
      </c>
      <c r="K740">
        <v>0</v>
      </c>
      <c r="L740">
        <v>349201</v>
      </c>
      <c r="M740">
        <v>7.8958000000000004</v>
      </c>
      <c r="N740">
        <f t="shared" si="63"/>
        <v>7.8958000000000004</v>
      </c>
      <c r="P740" t="s">
        <v>15</v>
      </c>
      <c r="Q740" t="str">
        <f t="shared" si="64"/>
        <v>Southampton</v>
      </c>
      <c r="R740">
        <f>Table1[[#This Row],[SibSp]]+Table1[[#This Row],[Parch]]</f>
        <v>0</v>
      </c>
      <c r="S740" s="2">
        <f ca="1">Table1[[#This Row],[Family_Members]]+RAND()-0.5</f>
        <v>-0.32263144341702499</v>
      </c>
    </row>
    <row r="741" spans="1:19" hidden="1" x14ac:dyDescent="0.25">
      <c r="A741">
        <v>740</v>
      </c>
      <c r="B741">
        <v>0</v>
      </c>
      <c r="C741" t="str">
        <f t="shared" si="60"/>
        <v>Died</v>
      </c>
      <c r="D741">
        <v>3</v>
      </c>
      <c r="E741" t="str">
        <f t="shared" si="61"/>
        <v>Third</v>
      </c>
      <c r="F741" t="s">
        <v>1031</v>
      </c>
      <c r="G741" t="s">
        <v>13</v>
      </c>
      <c r="I741">
        <f t="shared" si="62"/>
        <v>29.69911764705882</v>
      </c>
      <c r="J741">
        <v>0</v>
      </c>
      <c r="K741">
        <v>0</v>
      </c>
      <c r="L741">
        <v>349218</v>
      </c>
      <c r="M741">
        <v>7.8958000000000004</v>
      </c>
      <c r="N741">
        <f t="shared" si="63"/>
        <v>7.8958000000000004</v>
      </c>
      <c r="P741" t="s">
        <v>15</v>
      </c>
      <c r="Q741" t="str">
        <f t="shared" si="64"/>
        <v>Southampton</v>
      </c>
      <c r="R741">
        <f>Table1[[#This Row],[SibSp]]+Table1[[#This Row],[Parch]]</f>
        <v>0</v>
      </c>
      <c r="S741" s="2">
        <f ca="1">Table1[[#This Row],[Family_Members]]+RAND()-0.5</f>
        <v>-1.8533838609072428E-2</v>
      </c>
    </row>
    <row r="742" spans="1:19" hidden="1" x14ac:dyDescent="0.25">
      <c r="A742">
        <v>741</v>
      </c>
      <c r="B742">
        <v>1</v>
      </c>
      <c r="C742" t="str">
        <f t="shared" si="60"/>
        <v>Survived</v>
      </c>
      <c r="D742">
        <v>1</v>
      </c>
      <c r="E742" t="str">
        <f t="shared" si="61"/>
        <v>First</v>
      </c>
      <c r="F742" t="s">
        <v>1032</v>
      </c>
      <c r="G742" t="s">
        <v>13</v>
      </c>
      <c r="I742">
        <f t="shared" si="62"/>
        <v>29.69911764705882</v>
      </c>
      <c r="J742">
        <v>0</v>
      </c>
      <c r="K742">
        <v>0</v>
      </c>
      <c r="L742">
        <v>16988</v>
      </c>
      <c r="M742">
        <v>30</v>
      </c>
      <c r="N742">
        <f t="shared" si="63"/>
        <v>30</v>
      </c>
      <c r="O742" t="s">
        <v>1033</v>
      </c>
      <c r="P742" t="s">
        <v>15</v>
      </c>
      <c r="Q742" t="str">
        <f t="shared" si="64"/>
        <v>Southampton</v>
      </c>
      <c r="R742">
        <f>Table1[[#This Row],[SibSp]]+Table1[[#This Row],[Parch]]</f>
        <v>0</v>
      </c>
      <c r="S742" s="2">
        <f ca="1">Table1[[#This Row],[Family_Members]]+RAND()-0.5</f>
        <v>6.5584503162915642E-2</v>
      </c>
    </row>
    <row r="743" spans="1:19" hidden="1" x14ac:dyDescent="0.25">
      <c r="A743">
        <v>742</v>
      </c>
      <c r="B743">
        <v>0</v>
      </c>
      <c r="C743" t="str">
        <f t="shared" si="60"/>
        <v>Died</v>
      </c>
      <c r="D743">
        <v>1</v>
      </c>
      <c r="E743" t="str">
        <f t="shared" si="61"/>
        <v>First</v>
      </c>
      <c r="F743" t="s">
        <v>1034</v>
      </c>
      <c r="G743" t="s">
        <v>13</v>
      </c>
      <c r="H743">
        <v>36</v>
      </c>
      <c r="I743">
        <f t="shared" si="62"/>
        <v>36</v>
      </c>
      <c r="J743">
        <v>1</v>
      </c>
      <c r="K743">
        <v>0</v>
      </c>
      <c r="L743">
        <v>19877</v>
      </c>
      <c r="M743">
        <v>78.849999999999994</v>
      </c>
      <c r="N743">
        <f t="shared" si="63"/>
        <v>78.849999999999994</v>
      </c>
      <c r="O743" t="s">
        <v>1035</v>
      </c>
      <c r="P743" t="s">
        <v>15</v>
      </c>
      <c r="Q743" t="str">
        <f t="shared" si="64"/>
        <v>Southampton</v>
      </c>
      <c r="R743">
        <f>Table1[[#This Row],[SibSp]]+Table1[[#This Row],[Parch]]</f>
        <v>1</v>
      </c>
      <c r="S743" s="2">
        <f ca="1">Table1[[#This Row],[Family_Members]]+RAND()-0.5</f>
        <v>0.58049119016447204</v>
      </c>
    </row>
    <row r="744" spans="1:19" hidden="1" x14ac:dyDescent="0.25">
      <c r="A744">
        <v>743</v>
      </c>
      <c r="B744">
        <v>1</v>
      </c>
      <c r="C744" t="str">
        <f t="shared" si="60"/>
        <v>Survived</v>
      </c>
      <c r="D744">
        <v>1</v>
      </c>
      <c r="E744" t="str">
        <f t="shared" si="61"/>
        <v>First</v>
      </c>
      <c r="F744" t="s">
        <v>1036</v>
      </c>
      <c r="G744" t="s">
        <v>17</v>
      </c>
      <c r="H744">
        <v>21</v>
      </c>
      <c r="I744">
        <f t="shared" si="62"/>
        <v>21</v>
      </c>
      <c r="J744">
        <v>2</v>
      </c>
      <c r="K744">
        <v>2</v>
      </c>
      <c r="L744" t="s">
        <v>472</v>
      </c>
      <c r="M744">
        <v>262.375</v>
      </c>
      <c r="N744">
        <f t="shared" si="63"/>
        <v>262.375</v>
      </c>
      <c r="O744" t="s">
        <v>473</v>
      </c>
      <c r="P744" t="s">
        <v>20</v>
      </c>
      <c r="Q744" t="str">
        <f t="shared" si="64"/>
        <v>Cherbourg</v>
      </c>
      <c r="R744">
        <f>Table1[[#This Row],[SibSp]]+Table1[[#This Row],[Parch]]</f>
        <v>4</v>
      </c>
      <c r="S744" s="2">
        <f ca="1">Table1[[#This Row],[Family_Members]]+RAND()-0.5</f>
        <v>3.8860038314173364</v>
      </c>
    </row>
    <row r="745" spans="1:19" hidden="1" x14ac:dyDescent="0.25">
      <c r="A745">
        <v>744</v>
      </c>
      <c r="B745">
        <v>0</v>
      </c>
      <c r="C745" t="str">
        <f t="shared" si="60"/>
        <v>Died</v>
      </c>
      <c r="D745">
        <v>3</v>
      </c>
      <c r="E745" t="str">
        <f t="shared" si="61"/>
        <v>Third</v>
      </c>
      <c r="F745" t="s">
        <v>1037</v>
      </c>
      <c r="G745" t="s">
        <v>13</v>
      </c>
      <c r="H745">
        <v>24</v>
      </c>
      <c r="I745">
        <f t="shared" si="62"/>
        <v>24</v>
      </c>
      <c r="J745">
        <v>1</v>
      </c>
      <c r="K745">
        <v>0</v>
      </c>
      <c r="L745">
        <v>376566</v>
      </c>
      <c r="M745">
        <v>16.100000000000001</v>
      </c>
      <c r="N745">
        <f t="shared" si="63"/>
        <v>16.100000000000001</v>
      </c>
      <c r="P745" t="s">
        <v>15</v>
      </c>
      <c r="Q745" t="str">
        <f t="shared" si="64"/>
        <v>Southampton</v>
      </c>
      <c r="R745">
        <f>Table1[[#This Row],[SibSp]]+Table1[[#This Row],[Parch]]</f>
        <v>1</v>
      </c>
      <c r="S745" s="2">
        <f ca="1">Table1[[#This Row],[Family_Members]]+RAND()-0.5</f>
        <v>0.73440049040876332</v>
      </c>
    </row>
    <row r="746" spans="1:19" hidden="1" x14ac:dyDescent="0.25">
      <c r="A746">
        <v>745</v>
      </c>
      <c r="B746">
        <v>1</v>
      </c>
      <c r="C746" t="str">
        <f t="shared" si="60"/>
        <v>Survived</v>
      </c>
      <c r="D746">
        <v>3</v>
      </c>
      <c r="E746" t="str">
        <f t="shared" si="61"/>
        <v>Third</v>
      </c>
      <c r="F746" t="s">
        <v>1038</v>
      </c>
      <c r="G746" t="s">
        <v>13</v>
      </c>
      <c r="H746">
        <v>31</v>
      </c>
      <c r="I746">
        <f t="shared" si="62"/>
        <v>31</v>
      </c>
      <c r="J746">
        <v>0</v>
      </c>
      <c r="K746">
        <v>0</v>
      </c>
      <c r="L746" t="s">
        <v>1039</v>
      </c>
      <c r="M746">
        <v>7.9249999999999998</v>
      </c>
      <c r="N746">
        <f t="shared" si="63"/>
        <v>7.9249999999999998</v>
      </c>
      <c r="P746" t="s">
        <v>15</v>
      </c>
      <c r="Q746" t="str">
        <f t="shared" si="64"/>
        <v>Southampton</v>
      </c>
      <c r="R746">
        <f>Table1[[#This Row],[SibSp]]+Table1[[#This Row],[Parch]]</f>
        <v>0</v>
      </c>
      <c r="S746" s="2">
        <f ca="1">Table1[[#This Row],[Family_Members]]+RAND()-0.5</f>
        <v>0.48715295975391082</v>
      </c>
    </row>
    <row r="747" spans="1:19" hidden="1" x14ac:dyDescent="0.25">
      <c r="A747">
        <v>746</v>
      </c>
      <c r="B747">
        <v>0</v>
      </c>
      <c r="C747" t="str">
        <f t="shared" si="60"/>
        <v>Died</v>
      </c>
      <c r="D747">
        <v>1</v>
      </c>
      <c r="E747" t="str">
        <f t="shared" si="61"/>
        <v>First</v>
      </c>
      <c r="F747" t="s">
        <v>1040</v>
      </c>
      <c r="G747" t="s">
        <v>13</v>
      </c>
      <c r="H747">
        <v>70</v>
      </c>
      <c r="I747">
        <f t="shared" si="62"/>
        <v>70</v>
      </c>
      <c r="J747">
        <v>1</v>
      </c>
      <c r="K747">
        <v>1</v>
      </c>
      <c r="L747" t="s">
        <v>777</v>
      </c>
      <c r="M747">
        <v>71</v>
      </c>
      <c r="N747">
        <f t="shared" si="63"/>
        <v>71</v>
      </c>
      <c r="O747" t="s">
        <v>778</v>
      </c>
      <c r="P747" t="s">
        <v>15</v>
      </c>
      <c r="Q747" t="str">
        <f t="shared" si="64"/>
        <v>Southampton</v>
      </c>
      <c r="R747">
        <f>Table1[[#This Row],[SibSp]]+Table1[[#This Row],[Parch]]</f>
        <v>2</v>
      </c>
      <c r="S747" s="2">
        <f ca="1">Table1[[#This Row],[Family_Members]]+RAND()-0.5</f>
        <v>2.210589695423423</v>
      </c>
    </row>
    <row r="748" spans="1:19" hidden="1" x14ac:dyDescent="0.25">
      <c r="A748">
        <v>747</v>
      </c>
      <c r="B748">
        <v>0</v>
      </c>
      <c r="C748" t="str">
        <f t="shared" si="60"/>
        <v>Died</v>
      </c>
      <c r="D748">
        <v>3</v>
      </c>
      <c r="E748" t="str">
        <f t="shared" si="61"/>
        <v>Third</v>
      </c>
      <c r="F748" t="s">
        <v>1041</v>
      </c>
      <c r="G748" t="s">
        <v>13</v>
      </c>
      <c r="H748">
        <v>16</v>
      </c>
      <c r="I748">
        <f t="shared" si="62"/>
        <v>16</v>
      </c>
      <c r="J748">
        <v>1</v>
      </c>
      <c r="K748">
        <v>1</v>
      </c>
      <c r="L748" t="s">
        <v>424</v>
      </c>
      <c r="M748">
        <v>20.25</v>
      </c>
      <c r="N748">
        <f t="shared" si="63"/>
        <v>20.25</v>
      </c>
      <c r="P748" t="s">
        <v>15</v>
      </c>
      <c r="Q748" t="str">
        <f t="shared" si="64"/>
        <v>Southampton</v>
      </c>
      <c r="R748">
        <f>Table1[[#This Row],[SibSp]]+Table1[[#This Row],[Parch]]</f>
        <v>2</v>
      </c>
      <c r="S748" s="2">
        <f ca="1">Table1[[#This Row],[Family_Members]]+RAND()-0.5</f>
        <v>1.5711811383861756</v>
      </c>
    </row>
    <row r="749" spans="1:19" hidden="1" x14ac:dyDescent="0.25">
      <c r="A749">
        <v>748</v>
      </c>
      <c r="B749">
        <v>1</v>
      </c>
      <c r="C749" t="str">
        <f t="shared" si="60"/>
        <v>Survived</v>
      </c>
      <c r="D749">
        <v>2</v>
      </c>
      <c r="E749" t="str">
        <f t="shared" si="61"/>
        <v>Second</v>
      </c>
      <c r="F749" t="s">
        <v>1042</v>
      </c>
      <c r="G749" t="s">
        <v>17</v>
      </c>
      <c r="H749">
        <v>30</v>
      </c>
      <c r="I749">
        <f t="shared" si="62"/>
        <v>30</v>
      </c>
      <c r="J749">
        <v>0</v>
      </c>
      <c r="K749">
        <v>0</v>
      </c>
      <c r="L749">
        <v>250648</v>
      </c>
      <c r="M749">
        <v>13</v>
      </c>
      <c r="N749">
        <f t="shared" si="63"/>
        <v>13</v>
      </c>
      <c r="P749" t="s">
        <v>15</v>
      </c>
      <c r="Q749" t="str">
        <f t="shared" si="64"/>
        <v>Southampton</v>
      </c>
      <c r="R749">
        <f>Table1[[#This Row],[SibSp]]+Table1[[#This Row],[Parch]]</f>
        <v>0</v>
      </c>
      <c r="S749" s="2">
        <f ca="1">Table1[[#This Row],[Family_Members]]+RAND()-0.5</f>
        <v>0.35001956106943022</v>
      </c>
    </row>
    <row r="750" spans="1:19" hidden="1" x14ac:dyDescent="0.25">
      <c r="A750">
        <v>749</v>
      </c>
      <c r="B750">
        <v>0</v>
      </c>
      <c r="C750" t="str">
        <f t="shared" si="60"/>
        <v>Died</v>
      </c>
      <c r="D750">
        <v>1</v>
      </c>
      <c r="E750" t="str">
        <f t="shared" si="61"/>
        <v>First</v>
      </c>
      <c r="F750" t="s">
        <v>1043</v>
      </c>
      <c r="G750" t="s">
        <v>13</v>
      </c>
      <c r="H750">
        <v>19</v>
      </c>
      <c r="I750">
        <f t="shared" si="62"/>
        <v>19</v>
      </c>
      <c r="J750">
        <v>1</v>
      </c>
      <c r="K750">
        <v>0</v>
      </c>
      <c r="L750">
        <v>113773</v>
      </c>
      <c r="M750">
        <v>53.1</v>
      </c>
      <c r="N750">
        <f t="shared" si="63"/>
        <v>53.1</v>
      </c>
      <c r="O750" t="s">
        <v>1044</v>
      </c>
      <c r="P750" t="s">
        <v>15</v>
      </c>
      <c r="Q750" t="str">
        <f t="shared" si="64"/>
        <v>Southampton</v>
      </c>
      <c r="R750">
        <f>Table1[[#This Row],[SibSp]]+Table1[[#This Row],[Parch]]</f>
        <v>1</v>
      </c>
      <c r="S750" s="2">
        <f ca="1">Table1[[#This Row],[Family_Members]]+RAND()-0.5</f>
        <v>0.81922566193217827</v>
      </c>
    </row>
    <row r="751" spans="1:19" hidden="1" x14ac:dyDescent="0.25">
      <c r="A751">
        <v>750</v>
      </c>
      <c r="B751">
        <v>0</v>
      </c>
      <c r="C751" t="str">
        <f t="shared" si="60"/>
        <v>Died</v>
      </c>
      <c r="D751">
        <v>3</v>
      </c>
      <c r="E751" t="str">
        <f t="shared" si="61"/>
        <v>Third</v>
      </c>
      <c r="F751" t="s">
        <v>1045</v>
      </c>
      <c r="G751" t="s">
        <v>13</v>
      </c>
      <c r="H751">
        <v>31</v>
      </c>
      <c r="I751">
        <f t="shared" si="62"/>
        <v>31</v>
      </c>
      <c r="J751">
        <v>0</v>
      </c>
      <c r="K751">
        <v>0</v>
      </c>
      <c r="L751">
        <v>335097</v>
      </c>
      <c r="M751">
        <v>7.75</v>
      </c>
      <c r="N751">
        <f t="shared" si="63"/>
        <v>7.75</v>
      </c>
      <c r="P751" t="s">
        <v>27</v>
      </c>
      <c r="Q751" t="str">
        <f t="shared" si="64"/>
        <v>Queenstown</v>
      </c>
      <c r="R751">
        <f>Table1[[#This Row],[SibSp]]+Table1[[#This Row],[Parch]]</f>
        <v>0</v>
      </c>
      <c r="S751" s="2">
        <f ca="1">Table1[[#This Row],[Family_Members]]+RAND()-0.5</f>
        <v>2.6866754406813187E-2</v>
      </c>
    </row>
    <row r="752" spans="1:19" hidden="1" x14ac:dyDescent="0.25">
      <c r="A752">
        <v>751</v>
      </c>
      <c r="B752">
        <v>1</v>
      </c>
      <c r="C752" t="str">
        <f t="shared" si="60"/>
        <v>Survived</v>
      </c>
      <c r="D752">
        <v>2</v>
      </c>
      <c r="E752" t="str">
        <f t="shared" si="61"/>
        <v>Second</v>
      </c>
      <c r="F752" t="s">
        <v>1046</v>
      </c>
      <c r="G752" t="s">
        <v>17</v>
      </c>
      <c r="H752">
        <v>4</v>
      </c>
      <c r="I752">
        <f t="shared" si="62"/>
        <v>4</v>
      </c>
      <c r="J752">
        <v>1</v>
      </c>
      <c r="K752">
        <v>1</v>
      </c>
      <c r="L752">
        <v>29103</v>
      </c>
      <c r="M752">
        <v>23</v>
      </c>
      <c r="N752">
        <f t="shared" si="63"/>
        <v>23</v>
      </c>
      <c r="P752" t="s">
        <v>15</v>
      </c>
      <c r="Q752" t="str">
        <f t="shared" si="64"/>
        <v>Southampton</v>
      </c>
      <c r="R752">
        <f>Table1[[#This Row],[SibSp]]+Table1[[#This Row],[Parch]]</f>
        <v>2</v>
      </c>
      <c r="S752" s="2">
        <f ca="1">Table1[[#This Row],[Family_Members]]+RAND()-0.5</f>
        <v>2.3552811219631469</v>
      </c>
    </row>
    <row r="753" spans="1:19" hidden="1" x14ac:dyDescent="0.25">
      <c r="A753">
        <v>752</v>
      </c>
      <c r="B753">
        <v>1</v>
      </c>
      <c r="C753" t="str">
        <f t="shared" si="60"/>
        <v>Survived</v>
      </c>
      <c r="D753">
        <v>3</v>
      </c>
      <c r="E753" t="str">
        <f t="shared" si="61"/>
        <v>Third</v>
      </c>
      <c r="F753" t="s">
        <v>1047</v>
      </c>
      <c r="G753" t="s">
        <v>13</v>
      </c>
      <c r="H753">
        <v>6</v>
      </c>
      <c r="I753">
        <f t="shared" si="62"/>
        <v>6</v>
      </c>
      <c r="J753">
        <v>0</v>
      </c>
      <c r="K753">
        <v>1</v>
      </c>
      <c r="L753">
        <v>392096</v>
      </c>
      <c r="M753">
        <v>12.475</v>
      </c>
      <c r="N753">
        <f t="shared" si="63"/>
        <v>12.475</v>
      </c>
      <c r="O753" t="s">
        <v>1048</v>
      </c>
      <c r="P753" t="s">
        <v>15</v>
      </c>
      <c r="Q753" t="str">
        <f t="shared" si="64"/>
        <v>Southampton</v>
      </c>
      <c r="R753">
        <f>Table1[[#This Row],[SibSp]]+Table1[[#This Row],[Parch]]</f>
        <v>1</v>
      </c>
      <c r="S753" s="2">
        <f ca="1">Table1[[#This Row],[Family_Members]]+RAND()-0.5</f>
        <v>1.1497090394948135</v>
      </c>
    </row>
    <row r="754" spans="1:19" hidden="1" x14ac:dyDescent="0.25">
      <c r="A754">
        <v>753</v>
      </c>
      <c r="B754">
        <v>0</v>
      </c>
      <c r="C754" t="str">
        <f t="shared" si="60"/>
        <v>Died</v>
      </c>
      <c r="D754">
        <v>3</v>
      </c>
      <c r="E754" t="str">
        <f t="shared" si="61"/>
        <v>Third</v>
      </c>
      <c r="F754" t="s">
        <v>1049</v>
      </c>
      <c r="G754" t="s">
        <v>13</v>
      </c>
      <c r="H754">
        <v>33</v>
      </c>
      <c r="I754">
        <f t="shared" si="62"/>
        <v>33</v>
      </c>
      <c r="J754">
        <v>0</v>
      </c>
      <c r="K754">
        <v>0</v>
      </c>
      <c r="L754">
        <v>345780</v>
      </c>
      <c r="M754">
        <v>9.5</v>
      </c>
      <c r="N754">
        <f t="shared" si="63"/>
        <v>9.5</v>
      </c>
      <c r="P754" t="s">
        <v>15</v>
      </c>
      <c r="Q754" t="str">
        <f t="shared" si="64"/>
        <v>Southampton</v>
      </c>
      <c r="R754">
        <f>Table1[[#This Row],[SibSp]]+Table1[[#This Row],[Parch]]</f>
        <v>0</v>
      </c>
      <c r="S754" s="2">
        <f ca="1">Table1[[#This Row],[Family_Members]]+RAND()-0.5</f>
        <v>0.365436742524894</v>
      </c>
    </row>
    <row r="755" spans="1:19" hidden="1" x14ac:dyDescent="0.25">
      <c r="A755">
        <v>754</v>
      </c>
      <c r="B755">
        <v>0</v>
      </c>
      <c r="C755" t="str">
        <f t="shared" si="60"/>
        <v>Died</v>
      </c>
      <c r="D755">
        <v>3</v>
      </c>
      <c r="E755" t="str">
        <f t="shared" si="61"/>
        <v>Third</v>
      </c>
      <c r="F755" t="s">
        <v>1050</v>
      </c>
      <c r="G755" t="s">
        <v>13</v>
      </c>
      <c r="H755">
        <v>23</v>
      </c>
      <c r="I755">
        <f t="shared" si="62"/>
        <v>23</v>
      </c>
      <c r="J755">
        <v>0</v>
      </c>
      <c r="K755">
        <v>0</v>
      </c>
      <c r="L755">
        <v>349204</v>
      </c>
      <c r="M755">
        <v>7.8958000000000004</v>
      </c>
      <c r="N755">
        <f t="shared" si="63"/>
        <v>7.8958000000000004</v>
      </c>
      <c r="P755" t="s">
        <v>15</v>
      </c>
      <c r="Q755" t="str">
        <f t="shared" si="64"/>
        <v>Southampton</v>
      </c>
      <c r="R755">
        <f>Table1[[#This Row],[SibSp]]+Table1[[#This Row],[Parch]]</f>
        <v>0</v>
      </c>
      <c r="S755" s="2">
        <f ca="1">Table1[[#This Row],[Family_Members]]+RAND()-0.5</f>
        <v>-0.32616096719959475</v>
      </c>
    </row>
    <row r="756" spans="1:19" hidden="1" x14ac:dyDescent="0.25">
      <c r="A756">
        <v>755</v>
      </c>
      <c r="B756">
        <v>1</v>
      </c>
      <c r="C756" t="str">
        <f t="shared" si="60"/>
        <v>Survived</v>
      </c>
      <c r="D756">
        <v>2</v>
      </c>
      <c r="E756" t="str">
        <f t="shared" si="61"/>
        <v>Second</v>
      </c>
      <c r="F756" t="s">
        <v>1051</v>
      </c>
      <c r="G756" t="s">
        <v>17</v>
      </c>
      <c r="H756">
        <v>48</v>
      </c>
      <c r="I756">
        <f t="shared" si="62"/>
        <v>48</v>
      </c>
      <c r="J756">
        <v>1</v>
      </c>
      <c r="K756">
        <v>2</v>
      </c>
      <c r="L756">
        <v>220845</v>
      </c>
      <c r="M756">
        <v>65</v>
      </c>
      <c r="N756">
        <f t="shared" si="63"/>
        <v>65</v>
      </c>
      <c r="P756" t="s">
        <v>15</v>
      </c>
      <c r="Q756" t="str">
        <f t="shared" si="64"/>
        <v>Southampton</v>
      </c>
      <c r="R756">
        <f>Table1[[#This Row],[SibSp]]+Table1[[#This Row],[Parch]]</f>
        <v>3</v>
      </c>
      <c r="S756" s="2">
        <f ca="1">Table1[[#This Row],[Family_Members]]+RAND()-0.5</f>
        <v>2.6801619798996796</v>
      </c>
    </row>
    <row r="757" spans="1:19" hidden="1" x14ac:dyDescent="0.25">
      <c r="A757">
        <v>756</v>
      </c>
      <c r="B757">
        <v>1</v>
      </c>
      <c r="C757" t="str">
        <f t="shared" si="60"/>
        <v>Survived</v>
      </c>
      <c r="D757">
        <v>2</v>
      </c>
      <c r="E757" t="str">
        <f t="shared" si="61"/>
        <v>Second</v>
      </c>
      <c r="F757" t="s">
        <v>1052</v>
      </c>
      <c r="G757" t="s">
        <v>13</v>
      </c>
      <c r="H757">
        <v>0.67</v>
      </c>
      <c r="I757">
        <f t="shared" si="62"/>
        <v>0.67</v>
      </c>
      <c r="J757">
        <v>1</v>
      </c>
      <c r="K757">
        <v>1</v>
      </c>
      <c r="L757">
        <v>250649</v>
      </c>
      <c r="M757">
        <v>14.5</v>
      </c>
      <c r="N757">
        <f t="shared" si="63"/>
        <v>14.5</v>
      </c>
      <c r="P757" t="s">
        <v>15</v>
      </c>
      <c r="Q757" t="str">
        <f t="shared" si="64"/>
        <v>Southampton</v>
      </c>
      <c r="R757">
        <f>Table1[[#This Row],[SibSp]]+Table1[[#This Row],[Parch]]</f>
        <v>2</v>
      </c>
      <c r="S757" s="2">
        <f ca="1">Table1[[#This Row],[Family_Members]]+RAND()-0.5</f>
        <v>1.9076911070796565</v>
      </c>
    </row>
    <row r="758" spans="1:19" hidden="1" x14ac:dyDescent="0.25">
      <c r="A758">
        <v>757</v>
      </c>
      <c r="B758">
        <v>0</v>
      </c>
      <c r="C758" t="str">
        <f t="shared" si="60"/>
        <v>Died</v>
      </c>
      <c r="D758">
        <v>3</v>
      </c>
      <c r="E758" t="str">
        <f t="shared" si="61"/>
        <v>Third</v>
      </c>
      <c r="F758" t="s">
        <v>1053</v>
      </c>
      <c r="G758" t="s">
        <v>13</v>
      </c>
      <c r="H758">
        <v>28</v>
      </c>
      <c r="I758">
        <f t="shared" si="62"/>
        <v>28</v>
      </c>
      <c r="J758">
        <v>0</v>
      </c>
      <c r="K758">
        <v>0</v>
      </c>
      <c r="L758">
        <v>350042</v>
      </c>
      <c r="M758">
        <v>7.7957999999999998</v>
      </c>
      <c r="N758">
        <f t="shared" si="63"/>
        <v>7.7957999999999998</v>
      </c>
      <c r="P758" t="s">
        <v>15</v>
      </c>
      <c r="Q758" t="str">
        <f t="shared" si="64"/>
        <v>Southampton</v>
      </c>
      <c r="R758">
        <f>Table1[[#This Row],[SibSp]]+Table1[[#This Row],[Parch]]</f>
        <v>0</v>
      </c>
      <c r="S758" s="2">
        <f ca="1">Table1[[#This Row],[Family_Members]]+RAND()-0.5</f>
        <v>-0.45169436642813565</v>
      </c>
    </row>
    <row r="759" spans="1:19" hidden="1" x14ac:dyDescent="0.25">
      <c r="A759">
        <v>758</v>
      </c>
      <c r="B759">
        <v>0</v>
      </c>
      <c r="C759" t="str">
        <f t="shared" si="60"/>
        <v>Died</v>
      </c>
      <c r="D759">
        <v>2</v>
      </c>
      <c r="E759" t="str">
        <f t="shared" si="61"/>
        <v>Second</v>
      </c>
      <c r="F759" t="s">
        <v>1054</v>
      </c>
      <c r="G759" t="s">
        <v>13</v>
      </c>
      <c r="H759">
        <v>18</v>
      </c>
      <c r="I759">
        <f t="shared" si="62"/>
        <v>18</v>
      </c>
      <c r="J759">
        <v>0</v>
      </c>
      <c r="K759">
        <v>0</v>
      </c>
      <c r="L759">
        <v>29108</v>
      </c>
      <c r="M759">
        <v>11.5</v>
      </c>
      <c r="N759">
        <f t="shared" si="63"/>
        <v>11.5</v>
      </c>
      <c r="P759" t="s">
        <v>15</v>
      </c>
      <c r="Q759" t="str">
        <f t="shared" si="64"/>
        <v>Southampton</v>
      </c>
      <c r="R759">
        <f>Table1[[#This Row],[SibSp]]+Table1[[#This Row],[Parch]]</f>
        <v>0</v>
      </c>
      <c r="S759" s="2">
        <f ca="1">Table1[[#This Row],[Family_Members]]+RAND()-0.5</f>
        <v>-6.1007107959842988E-2</v>
      </c>
    </row>
    <row r="760" spans="1:19" hidden="1" x14ac:dyDescent="0.25">
      <c r="A760">
        <v>759</v>
      </c>
      <c r="B760">
        <v>0</v>
      </c>
      <c r="C760" t="str">
        <f t="shared" si="60"/>
        <v>Died</v>
      </c>
      <c r="D760">
        <v>3</v>
      </c>
      <c r="E760" t="str">
        <f t="shared" si="61"/>
        <v>Third</v>
      </c>
      <c r="F760" t="s">
        <v>1055</v>
      </c>
      <c r="G760" t="s">
        <v>13</v>
      </c>
      <c r="H760">
        <v>34</v>
      </c>
      <c r="I760">
        <f t="shared" si="62"/>
        <v>34</v>
      </c>
      <c r="J760">
        <v>0</v>
      </c>
      <c r="K760">
        <v>0</v>
      </c>
      <c r="L760">
        <v>363294</v>
      </c>
      <c r="M760">
        <v>8.0500000000000007</v>
      </c>
      <c r="N760">
        <f t="shared" si="63"/>
        <v>8.0500000000000007</v>
      </c>
      <c r="P760" t="s">
        <v>15</v>
      </c>
      <c r="Q760" t="str">
        <f t="shared" si="64"/>
        <v>Southampton</v>
      </c>
      <c r="R760">
        <f>Table1[[#This Row],[SibSp]]+Table1[[#This Row],[Parch]]</f>
        <v>0</v>
      </c>
      <c r="S760" s="2">
        <f ca="1">Table1[[#This Row],[Family_Members]]+RAND()-0.5</f>
        <v>3.2944424681243478E-2</v>
      </c>
    </row>
    <row r="761" spans="1:19" hidden="1" x14ac:dyDescent="0.25">
      <c r="A761">
        <v>760</v>
      </c>
      <c r="B761">
        <v>1</v>
      </c>
      <c r="C761" t="str">
        <f t="shared" si="60"/>
        <v>Survived</v>
      </c>
      <c r="D761">
        <v>1</v>
      </c>
      <c r="E761" t="str">
        <f t="shared" si="61"/>
        <v>First</v>
      </c>
      <c r="F761" t="s">
        <v>1056</v>
      </c>
      <c r="G761" t="s">
        <v>17</v>
      </c>
      <c r="H761">
        <v>33</v>
      </c>
      <c r="I761">
        <f t="shared" si="62"/>
        <v>33</v>
      </c>
      <c r="J761">
        <v>0</v>
      </c>
      <c r="K761">
        <v>0</v>
      </c>
      <c r="L761">
        <v>110152</v>
      </c>
      <c r="M761">
        <v>86.5</v>
      </c>
      <c r="N761">
        <f t="shared" si="63"/>
        <v>86.5</v>
      </c>
      <c r="O761" t="s">
        <v>390</v>
      </c>
      <c r="P761" t="s">
        <v>15</v>
      </c>
      <c r="Q761" t="str">
        <f t="shared" si="64"/>
        <v>Southampton</v>
      </c>
      <c r="R761">
        <f>Table1[[#This Row],[SibSp]]+Table1[[#This Row],[Parch]]</f>
        <v>0</v>
      </c>
      <c r="S761" s="2">
        <f ca="1">Table1[[#This Row],[Family_Members]]+RAND()-0.5</f>
        <v>0.1081778675540761</v>
      </c>
    </row>
    <row r="762" spans="1:19" hidden="1" x14ac:dyDescent="0.25">
      <c r="A762">
        <v>761</v>
      </c>
      <c r="B762">
        <v>0</v>
      </c>
      <c r="C762" t="str">
        <f t="shared" si="60"/>
        <v>Died</v>
      </c>
      <c r="D762">
        <v>3</v>
      </c>
      <c r="E762" t="str">
        <f t="shared" si="61"/>
        <v>Third</v>
      </c>
      <c r="F762" t="s">
        <v>1057</v>
      </c>
      <c r="G762" t="s">
        <v>13</v>
      </c>
      <c r="I762">
        <f t="shared" si="62"/>
        <v>29.69911764705882</v>
      </c>
      <c r="J762">
        <v>0</v>
      </c>
      <c r="K762">
        <v>0</v>
      </c>
      <c r="L762">
        <v>358585</v>
      </c>
      <c r="M762">
        <v>14.5</v>
      </c>
      <c r="N762">
        <f t="shared" si="63"/>
        <v>14.5</v>
      </c>
      <c r="P762" t="s">
        <v>15</v>
      </c>
      <c r="Q762" t="str">
        <f t="shared" si="64"/>
        <v>Southampton</v>
      </c>
      <c r="R762">
        <f>Table1[[#This Row],[SibSp]]+Table1[[#This Row],[Parch]]</f>
        <v>0</v>
      </c>
      <c r="S762" s="2">
        <f ca="1">Table1[[#This Row],[Family_Members]]+RAND()-0.5</f>
        <v>0.36364050034970485</v>
      </c>
    </row>
    <row r="763" spans="1:19" hidden="1" x14ac:dyDescent="0.25">
      <c r="A763">
        <v>762</v>
      </c>
      <c r="B763">
        <v>0</v>
      </c>
      <c r="C763" t="str">
        <f t="shared" si="60"/>
        <v>Died</v>
      </c>
      <c r="D763">
        <v>3</v>
      </c>
      <c r="E763" t="str">
        <f t="shared" si="61"/>
        <v>Third</v>
      </c>
      <c r="F763" t="s">
        <v>1058</v>
      </c>
      <c r="G763" t="s">
        <v>13</v>
      </c>
      <c r="H763">
        <v>41</v>
      </c>
      <c r="I763">
        <f t="shared" si="62"/>
        <v>41</v>
      </c>
      <c r="J763">
        <v>0</v>
      </c>
      <c r="K763">
        <v>0</v>
      </c>
      <c r="L763" t="s">
        <v>1059</v>
      </c>
      <c r="M763">
        <v>7.125</v>
      </c>
      <c r="N763">
        <f t="shared" si="63"/>
        <v>7.125</v>
      </c>
      <c r="P763" t="s">
        <v>15</v>
      </c>
      <c r="Q763" t="str">
        <f t="shared" si="64"/>
        <v>Southampton</v>
      </c>
      <c r="R763">
        <f>Table1[[#This Row],[SibSp]]+Table1[[#This Row],[Parch]]</f>
        <v>0</v>
      </c>
      <c r="S763" s="2">
        <f ca="1">Table1[[#This Row],[Family_Members]]+RAND()-0.5</f>
        <v>0.21449382449006593</v>
      </c>
    </row>
    <row r="764" spans="1:19" hidden="1" x14ac:dyDescent="0.25">
      <c r="A764">
        <v>763</v>
      </c>
      <c r="B764">
        <v>1</v>
      </c>
      <c r="C764" t="str">
        <f t="shared" si="60"/>
        <v>Survived</v>
      </c>
      <c r="D764">
        <v>3</v>
      </c>
      <c r="E764" t="str">
        <f t="shared" si="61"/>
        <v>Third</v>
      </c>
      <c r="F764" t="s">
        <v>1060</v>
      </c>
      <c r="G764" t="s">
        <v>13</v>
      </c>
      <c r="H764">
        <v>20</v>
      </c>
      <c r="I764">
        <f t="shared" si="62"/>
        <v>20</v>
      </c>
      <c r="J764">
        <v>0</v>
      </c>
      <c r="K764">
        <v>0</v>
      </c>
      <c r="L764">
        <v>2663</v>
      </c>
      <c r="M764">
        <v>7.2291999999999996</v>
      </c>
      <c r="N764">
        <f t="shared" si="63"/>
        <v>7.2291999999999996</v>
      </c>
      <c r="P764" t="s">
        <v>20</v>
      </c>
      <c r="Q764" t="str">
        <f t="shared" si="64"/>
        <v>Cherbourg</v>
      </c>
      <c r="R764">
        <f>Table1[[#This Row],[SibSp]]+Table1[[#This Row],[Parch]]</f>
        <v>0</v>
      </c>
      <c r="S764" s="2">
        <f ca="1">Table1[[#This Row],[Family_Members]]+RAND()-0.5</f>
        <v>-0.48005525756375245</v>
      </c>
    </row>
    <row r="765" spans="1:19" hidden="1" x14ac:dyDescent="0.25">
      <c r="A765">
        <v>764</v>
      </c>
      <c r="B765">
        <v>1</v>
      </c>
      <c r="C765" t="str">
        <f t="shared" si="60"/>
        <v>Survived</v>
      </c>
      <c r="D765">
        <v>1</v>
      </c>
      <c r="E765" t="str">
        <f t="shared" si="61"/>
        <v>First</v>
      </c>
      <c r="F765" t="s">
        <v>1061</v>
      </c>
      <c r="G765" t="s">
        <v>17</v>
      </c>
      <c r="H765">
        <v>36</v>
      </c>
      <c r="I765">
        <f t="shared" si="62"/>
        <v>36</v>
      </c>
      <c r="J765">
        <v>1</v>
      </c>
      <c r="K765">
        <v>2</v>
      </c>
      <c r="L765">
        <v>113760</v>
      </c>
      <c r="M765">
        <v>120</v>
      </c>
      <c r="N765">
        <f t="shared" si="63"/>
        <v>120</v>
      </c>
      <c r="O765" t="s">
        <v>578</v>
      </c>
      <c r="P765" t="s">
        <v>15</v>
      </c>
      <c r="Q765" t="str">
        <f t="shared" si="64"/>
        <v>Southampton</v>
      </c>
      <c r="R765">
        <f>Table1[[#This Row],[SibSp]]+Table1[[#This Row],[Parch]]</f>
        <v>3</v>
      </c>
      <c r="S765" s="2">
        <f ca="1">Table1[[#This Row],[Family_Members]]+RAND()-0.5</f>
        <v>3.436839154431246</v>
      </c>
    </row>
    <row r="766" spans="1:19" hidden="1" x14ac:dyDescent="0.25">
      <c r="A766">
        <v>765</v>
      </c>
      <c r="B766">
        <v>0</v>
      </c>
      <c r="C766" t="str">
        <f t="shared" si="60"/>
        <v>Died</v>
      </c>
      <c r="D766">
        <v>3</v>
      </c>
      <c r="E766" t="str">
        <f t="shared" si="61"/>
        <v>Third</v>
      </c>
      <c r="F766" t="s">
        <v>1062</v>
      </c>
      <c r="G766" t="s">
        <v>13</v>
      </c>
      <c r="H766">
        <v>16</v>
      </c>
      <c r="I766">
        <f t="shared" si="62"/>
        <v>16</v>
      </c>
      <c r="J766">
        <v>0</v>
      </c>
      <c r="K766">
        <v>0</v>
      </c>
      <c r="L766">
        <v>347074</v>
      </c>
      <c r="M766">
        <v>7.7750000000000004</v>
      </c>
      <c r="N766">
        <f t="shared" si="63"/>
        <v>7.7750000000000004</v>
      </c>
      <c r="P766" t="s">
        <v>15</v>
      </c>
      <c r="Q766" t="str">
        <f t="shared" si="64"/>
        <v>Southampton</v>
      </c>
      <c r="R766">
        <f>Table1[[#This Row],[SibSp]]+Table1[[#This Row],[Parch]]</f>
        <v>0</v>
      </c>
      <c r="S766" s="2">
        <f ca="1">Table1[[#This Row],[Family_Members]]+RAND()-0.5</f>
        <v>-0.36809892832846713</v>
      </c>
    </row>
    <row r="767" spans="1:19" hidden="1" x14ac:dyDescent="0.25">
      <c r="A767">
        <v>766</v>
      </c>
      <c r="B767">
        <v>1</v>
      </c>
      <c r="C767" t="str">
        <f t="shared" si="60"/>
        <v>Survived</v>
      </c>
      <c r="D767">
        <v>1</v>
      </c>
      <c r="E767" t="str">
        <f t="shared" si="61"/>
        <v>First</v>
      </c>
      <c r="F767" t="s">
        <v>1063</v>
      </c>
      <c r="G767" t="s">
        <v>17</v>
      </c>
      <c r="H767">
        <v>51</v>
      </c>
      <c r="I767">
        <f t="shared" si="62"/>
        <v>51</v>
      </c>
      <c r="J767">
        <v>1</v>
      </c>
      <c r="K767">
        <v>0</v>
      </c>
      <c r="L767">
        <v>13502</v>
      </c>
      <c r="M767">
        <v>77.958299999999994</v>
      </c>
      <c r="N767">
        <f t="shared" si="63"/>
        <v>77.958299999999994</v>
      </c>
      <c r="O767" t="s">
        <v>1064</v>
      </c>
      <c r="P767" t="s">
        <v>15</v>
      </c>
      <c r="Q767" t="str">
        <f t="shared" si="64"/>
        <v>Southampton</v>
      </c>
      <c r="R767">
        <f>Table1[[#This Row],[SibSp]]+Table1[[#This Row],[Parch]]</f>
        <v>1</v>
      </c>
      <c r="S767" s="2">
        <f ca="1">Table1[[#This Row],[Family_Members]]+RAND()-0.5</f>
        <v>0.69986928919578362</v>
      </c>
    </row>
    <row r="768" spans="1:19" hidden="1" x14ac:dyDescent="0.25">
      <c r="A768">
        <v>767</v>
      </c>
      <c r="B768">
        <v>0</v>
      </c>
      <c r="C768" t="str">
        <f t="shared" si="60"/>
        <v>Died</v>
      </c>
      <c r="D768">
        <v>1</v>
      </c>
      <c r="E768" t="str">
        <f t="shared" si="61"/>
        <v>First</v>
      </c>
      <c r="F768" t="s">
        <v>1065</v>
      </c>
      <c r="G768" t="s">
        <v>13</v>
      </c>
      <c r="I768">
        <f t="shared" si="62"/>
        <v>29.69911764705882</v>
      </c>
      <c r="J768">
        <v>0</v>
      </c>
      <c r="K768">
        <v>0</v>
      </c>
      <c r="L768">
        <v>112379</v>
      </c>
      <c r="M768">
        <v>39.6</v>
      </c>
      <c r="N768">
        <f t="shared" si="63"/>
        <v>39.6</v>
      </c>
      <c r="P768" t="s">
        <v>20</v>
      </c>
      <c r="Q768" t="str">
        <f t="shared" si="64"/>
        <v>Cherbourg</v>
      </c>
      <c r="R768">
        <f>Table1[[#This Row],[SibSp]]+Table1[[#This Row],[Parch]]</f>
        <v>0</v>
      </c>
      <c r="S768" s="2">
        <f ca="1">Table1[[#This Row],[Family_Members]]+RAND()-0.5</f>
        <v>5.0483188190344808E-2</v>
      </c>
    </row>
    <row r="769" spans="1:19" x14ac:dyDescent="0.25">
      <c r="A769">
        <v>639</v>
      </c>
      <c r="B769">
        <v>0</v>
      </c>
      <c r="C769" t="str">
        <f t="shared" si="60"/>
        <v>Died</v>
      </c>
      <c r="D769">
        <v>3</v>
      </c>
      <c r="E769" t="str">
        <f t="shared" si="61"/>
        <v>Third</v>
      </c>
      <c r="F769" t="s">
        <v>904</v>
      </c>
      <c r="G769" t="s">
        <v>17</v>
      </c>
      <c r="H769">
        <v>41</v>
      </c>
      <c r="I769">
        <f t="shared" si="62"/>
        <v>41</v>
      </c>
      <c r="J769">
        <v>0</v>
      </c>
      <c r="K769">
        <v>5</v>
      </c>
      <c r="L769">
        <v>3101295</v>
      </c>
      <c r="M769">
        <v>39.6875</v>
      </c>
      <c r="N769">
        <f t="shared" si="63"/>
        <v>39.6875</v>
      </c>
      <c r="P769" t="s">
        <v>15</v>
      </c>
      <c r="Q769" t="str">
        <f t="shared" si="64"/>
        <v>Southampton</v>
      </c>
      <c r="R769">
        <f>Table1[[#This Row],[SibSp]]+Table1[[#This Row],[Parch]]</f>
        <v>5</v>
      </c>
      <c r="S769" s="2">
        <f ca="1">Table1[[#This Row],[Family_Members]]+RAND()-0.5</f>
        <v>5.1183994406816664</v>
      </c>
    </row>
    <row r="770" spans="1:19" hidden="1" x14ac:dyDescent="0.25">
      <c r="A770">
        <v>769</v>
      </c>
      <c r="B770">
        <v>0</v>
      </c>
      <c r="C770" t="str">
        <f t="shared" si="60"/>
        <v>Died</v>
      </c>
      <c r="D770">
        <v>3</v>
      </c>
      <c r="E770" t="str">
        <f t="shared" si="61"/>
        <v>Third</v>
      </c>
      <c r="F770" t="s">
        <v>1067</v>
      </c>
      <c r="G770" t="s">
        <v>13</v>
      </c>
      <c r="I770">
        <f t="shared" si="62"/>
        <v>29.69911764705882</v>
      </c>
      <c r="J770">
        <v>1</v>
      </c>
      <c r="K770">
        <v>0</v>
      </c>
      <c r="L770">
        <v>371110</v>
      </c>
      <c r="M770">
        <v>24.15</v>
      </c>
      <c r="N770">
        <f t="shared" si="63"/>
        <v>24.15</v>
      </c>
      <c r="P770" t="s">
        <v>27</v>
      </c>
      <c r="Q770" t="str">
        <f t="shared" si="64"/>
        <v>Queenstown</v>
      </c>
      <c r="R770">
        <f>Table1[[#This Row],[SibSp]]+Table1[[#This Row],[Parch]]</f>
        <v>1</v>
      </c>
      <c r="S770" s="2">
        <f ca="1">Table1[[#This Row],[Family_Members]]+RAND()-0.5</f>
        <v>1.0140857841776487</v>
      </c>
    </row>
    <row r="771" spans="1:19" hidden="1" x14ac:dyDescent="0.25">
      <c r="A771">
        <v>770</v>
      </c>
      <c r="B771">
        <v>0</v>
      </c>
      <c r="C771" t="str">
        <f t="shared" si="60"/>
        <v>Died</v>
      </c>
      <c r="D771">
        <v>3</v>
      </c>
      <c r="E771" t="str">
        <f t="shared" si="61"/>
        <v>Third</v>
      </c>
      <c r="F771" t="s">
        <v>1068</v>
      </c>
      <c r="G771" t="s">
        <v>13</v>
      </c>
      <c r="H771">
        <v>32</v>
      </c>
      <c r="I771">
        <f t="shared" si="62"/>
        <v>32</v>
      </c>
      <c r="J771">
        <v>0</v>
      </c>
      <c r="K771">
        <v>0</v>
      </c>
      <c r="L771">
        <v>8471</v>
      </c>
      <c r="M771">
        <v>8.3625000000000007</v>
      </c>
      <c r="N771">
        <f t="shared" si="63"/>
        <v>8.3625000000000007</v>
      </c>
      <c r="P771" t="s">
        <v>15</v>
      </c>
      <c r="Q771" t="str">
        <f t="shared" si="64"/>
        <v>Southampton</v>
      </c>
      <c r="R771">
        <f>Table1[[#This Row],[SibSp]]+Table1[[#This Row],[Parch]]</f>
        <v>0</v>
      </c>
      <c r="S771" s="2">
        <f ca="1">Table1[[#This Row],[Family_Members]]+RAND()-0.5</f>
        <v>-0.19248552371639649</v>
      </c>
    </row>
    <row r="772" spans="1:19" hidden="1" x14ac:dyDescent="0.25">
      <c r="A772">
        <v>771</v>
      </c>
      <c r="B772">
        <v>0</v>
      </c>
      <c r="C772" t="str">
        <f t="shared" ref="C772:C835" si="65">IF(B772=1, "Survived", "Died")</f>
        <v>Died</v>
      </c>
      <c r="D772">
        <v>3</v>
      </c>
      <c r="E772" t="str">
        <f t="shared" ref="E772:E835" si="66">IF(D772=1, "First", IF(D772=2, "Second", IF(D772=3, "Third")))</f>
        <v>Third</v>
      </c>
      <c r="F772" t="s">
        <v>1069</v>
      </c>
      <c r="G772" t="s">
        <v>13</v>
      </c>
      <c r="H772">
        <v>24</v>
      </c>
      <c r="I772">
        <f t="shared" ref="I772:I835" si="67">IF(H772="",AVERAGE(H:H),H772)</f>
        <v>24</v>
      </c>
      <c r="J772">
        <v>0</v>
      </c>
      <c r="K772">
        <v>0</v>
      </c>
      <c r="L772">
        <v>345781</v>
      </c>
      <c r="M772">
        <v>9.5</v>
      </c>
      <c r="N772">
        <f t="shared" ref="N772:N835" si="68">IF(M772="",MEDIAN(M:M),M772)</f>
        <v>9.5</v>
      </c>
      <c r="P772" t="s">
        <v>15</v>
      </c>
      <c r="Q772" t="str">
        <f t="shared" ref="Q772:Q835" si="69">IF(P772="C", "Cherbourg", IF(P772="Q", "Queenstown", IF(P772="S", "Southampton")))</f>
        <v>Southampton</v>
      </c>
      <c r="R772">
        <f>Table1[[#This Row],[SibSp]]+Table1[[#This Row],[Parch]]</f>
        <v>0</v>
      </c>
      <c r="S772" s="2">
        <f ca="1">Table1[[#This Row],[Family_Members]]+RAND()-0.5</f>
        <v>0.25211959652966243</v>
      </c>
    </row>
    <row r="773" spans="1:19" hidden="1" x14ac:dyDescent="0.25">
      <c r="A773">
        <v>772</v>
      </c>
      <c r="B773">
        <v>0</v>
      </c>
      <c r="C773" t="str">
        <f t="shared" si="65"/>
        <v>Died</v>
      </c>
      <c r="D773">
        <v>3</v>
      </c>
      <c r="E773" t="str">
        <f t="shared" si="66"/>
        <v>Third</v>
      </c>
      <c r="F773" t="s">
        <v>1070</v>
      </c>
      <c r="G773" t="s">
        <v>13</v>
      </c>
      <c r="H773">
        <v>48</v>
      </c>
      <c r="I773">
        <f t="shared" si="67"/>
        <v>48</v>
      </c>
      <c r="J773">
        <v>0</v>
      </c>
      <c r="K773">
        <v>0</v>
      </c>
      <c r="L773">
        <v>350047</v>
      </c>
      <c r="M773">
        <v>7.8541999999999996</v>
      </c>
      <c r="N773">
        <f t="shared" si="68"/>
        <v>7.8541999999999996</v>
      </c>
      <c r="P773" t="s">
        <v>15</v>
      </c>
      <c r="Q773" t="str">
        <f t="shared" si="69"/>
        <v>Southampton</v>
      </c>
      <c r="R773">
        <f>Table1[[#This Row],[SibSp]]+Table1[[#This Row],[Parch]]</f>
        <v>0</v>
      </c>
      <c r="S773" s="2">
        <f ca="1">Table1[[#This Row],[Family_Members]]+RAND()-0.5</f>
        <v>0.21837423154967817</v>
      </c>
    </row>
    <row r="774" spans="1:19" hidden="1" x14ac:dyDescent="0.25">
      <c r="A774">
        <v>773</v>
      </c>
      <c r="B774">
        <v>0</v>
      </c>
      <c r="C774" t="str">
        <f t="shared" si="65"/>
        <v>Died</v>
      </c>
      <c r="D774">
        <v>2</v>
      </c>
      <c r="E774" t="str">
        <f t="shared" si="66"/>
        <v>Second</v>
      </c>
      <c r="F774" t="s">
        <v>1071</v>
      </c>
      <c r="G774" t="s">
        <v>17</v>
      </c>
      <c r="H774">
        <v>57</v>
      </c>
      <c r="I774">
        <f t="shared" si="67"/>
        <v>57</v>
      </c>
      <c r="J774">
        <v>0</v>
      </c>
      <c r="K774">
        <v>0</v>
      </c>
      <c r="L774" t="s">
        <v>1072</v>
      </c>
      <c r="M774">
        <v>10.5</v>
      </c>
      <c r="N774">
        <f t="shared" si="68"/>
        <v>10.5</v>
      </c>
      <c r="O774" t="s">
        <v>1073</v>
      </c>
      <c r="P774" t="s">
        <v>15</v>
      </c>
      <c r="Q774" t="str">
        <f t="shared" si="69"/>
        <v>Southampton</v>
      </c>
      <c r="R774">
        <f>Table1[[#This Row],[SibSp]]+Table1[[#This Row],[Parch]]</f>
        <v>0</v>
      </c>
      <c r="S774" s="2">
        <f ca="1">Table1[[#This Row],[Family_Members]]+RAND()-0.5</f>
        <v>-0.44724716540456944</v>
      </c>
    </row>
    <row r="775" spans="1:19" hidden="1" x14ac:dyDescent="0.25">
      <c r="A775">
        <v>774</v>
      </c>
      <c r="B775">
        <v>0</v>
      </c>
      <c r="C775" t="str">
        <f t="shared" si="65"/>
        <v>Died</v>
      </c>
      <c r="D775">
        <v>3</v>
      </c>
      <c r="E775" t="str">
        <f t="shared" si="66"/>
        <v>Third</v>
      </c>
      <c r="F775" t="s">
        <v>1074</v>
      </c>
      <c r="G775" t="s">
        <v>13</v>
      </c>
      <c r="I775">
        <f t="shared" si="67"/>
        <v>29.69911764705882</v>
      </c>
      <c r="J775">
        <v>0</v>
      </c>
      <c r="K775">
        <v>0</v>
      </c>
      <c r="L775">
        <v>2674</v>
      </c>
      <c r="M775">
        <v>7.2249999999999996</v>
      </c>
      <c r="N775">
        <f t="shared" si="68"/>
        <v>7.2249999999999996</v>
      </c>
      <c r="P775" t="s">
        <v>20</v>
      </c>
      <c r="Q775" t="str">
        <f t="shared" si="69"/>
        <v>Cherbourg</v>
      </c>
      <c r="R775">
        <f>Table1[[#This Row],[SibSp]]+Table1[[#This Row],[Parch]]</f>
        <v>0</v>
      </c>
      <c r="S775" s="2">
        <f ca="1">Table1[[#This Row],[Family_Members]]+RAND()-0.5</f>
        <v>-0.30829636545527817</v>
      </c>
    </row>
    <row r="776" spans="1:19" hidden="1" x14ac:dyDescent="0.25">
      <c r="A776">
        <v>775</v>
      </c>
      <c r="B776">
        <v>1</v>
      </c>
      <c r="C776" t="str">
        <f t="shared" si="65"/>
        <v>Survived</v>
      </c>
      <c r="D776">
        <v>2</v>
      </c>
      <c r="E776" t="str">
        <f t="shared" si="66"/>
        <v>Second</v>
      </c>
      <c r="F776" t="s">
        <v>1075</v>
      </c>
      <c r="G776" t="s">
        <v>17</v>
      </c>
      <c r="H776">
        <v>54</v>
      </c>
      <c r="I776">
        <f t="shared" si="67"/>
        <v>54</v>
      </c>
      <c r="J776">
        <v>1</v>
      </c>
      <c r="K776">
        <v>3</v>
      </c>
      <c r="L776">
        <v>29105</v>
      </c>
      <c r="M776">
        <v>23</v>
      </c>
      <c r="N776">
        <f t="shared" si="68"/>
        <v>23</v>
      </c>
      <c r="P776" t="s">
        <v>15</v>
      </c>
      <c r="Q776" t="str">
        <f t="shared" si="69"/>
        <v>Southampton</v>
      </c>
      <c r="R776">
        <f>Table1[[#This Row],[SibSp]]+Table1[[#This Row],[Parch]]</f>
        <v>4</v>
      </c>
      <c r="S776" s="2">
        <f ca="1">Table1[[#This Row],[Family_Members]]+RAND()-0.5</f>
        <v>4.1960347182780628</v>
      </c>
    </row>
    <row r="777" spans="1:19" hidden="1" x14ac:dyDescent="0.25">
      <c r="A777">
        <v>776</v>
      </c>
      <c r="B777">
        <v>0</v>
      </c>
      <c r="C777" t="str">
        <f t="shared" si="65"/>
        <v>Died</v>
      </c>
      <c r="D777">
        <v>3</v>
      </c>
      <c r="E777" t="str">
        <f t="shared" si="66"/>
        <v>Third</v>
      </c>
      <c r="F777" t="s">
        <v>1076</v>
      </c>
      <c r="G777" t="s">
        <v>13</v>
      </c>
      <c r="H777">
        <v>18</v>
      </c>
      <c r="I777">
        <f t="shared" si="67"/>
        <v>18</v>
      </c>
      <c r="J777">
        <v>0</v>
      </c>
      <c r="K777">
        <v>0</v>
      </c>
      <c r="L777">
        <v>347078</v>
      </c>
      <c r="M777">
        <v>7.75</v>
      </c>
      <c r="N777">
        <f t="shared" si="68"/>
        <v>7.75</v>
      </c>
      <c r="P777" t="s">
        <v>15</v>
      </c>
      <c r="Q777" t="str">
        <f t="shared" si="69"/>
        <v>Southampton</v>
      </c>
      <c r="R777">
        <f>Table1[[#This Row],[SibSp]]+Table1[[#This Row],[Parch]]</f>
        <v>0</v>
      </c>
      <c r="S777" s="2">
        <f ca="1">Table1[[#This Row],[Family_Members]]+RAND()-0.5</f>
        <v>0.41819715000320334</v>
      </c>
    </row>
    <row r="778" spans="1:19" hidden="1" x14ac:dyDescent="0.25">
      <c r="A778">
        <v>777</v>
      </c>
      <c r="B778">
        <v>0</v>
      </c>
      <c r="C778" t="str">
        <f t="shared" si="65"/>
        <v>Died</v>
      </c>
      <c r="D778">
        <v>3</v>
      </c>
      <c r="E778" t="str">
        <f t="shared" si="66"/>
        <v>Third</v>
      </c>
      <c r="F778" t="s">
        <v>1077</v>
      </c>
      <c r="G778" t="s">
        <v>13</v>
      </c>
      <c r="I778">
        <f t="shared" si="67"/>
        <v>29.69911764705882</v>
      </c>
      <c r="J778">
        <v>0</v>
      </c>
      <c r="K778">
        <v>0</v>
      </c>
      <c r="L778">
        <v>383121</v>
      </c>
      <c r="M778">
        <v>7.75</v>
      </c>
      <c r="N778">
        <f t="shared" si="68"/>
        <v>7.75</v>
      </c>
      <c r="O778" t="s">
        <v>1078</v>
      </c>
      <c r="P778" t="s">
        <v>27</v>
      </c>
      <c r="Q778" t="str">
        <f t="shared" si="69"/>
        <v>Queenstown</v>
      </c>
      <c r="R778">
        <f>Table1[[#This Row],[SibSp]]+Table1[[#This Row],[Parch]]</f>
        <v>0</v>
      </c>
      <c r="S778" s="2">
        <f ca="1">Table1[[#This Row],[Family_Members]]+RAND()-0.5</f>
        <v>0.22046917853696024</v>
      </c>
    </row>
    <row r="779" spans="1:19" x14ac:dyDescent="0.25">
      <c r="A779">
        <v>643</v>
      </c>
      <c r="B779">
        <v>0</v>
      </c>
      <c r="C779" t="str">
        <f t="shared" si="65"/>
        <v>Died</v>
      </c>
      <c r="D779">
        <v>3</v>
      </c>
      <c r="E779" t="str">
        <f t="shared" si="66"/>
        <v>Third</v>
      </c>
      <c r="F779" t="s">
        <v>908</v>
      </c>
      <c r="G779" t="s">
        <v>17</v>
      </c>
      <c r="H779">
        <v>2</v>
      </c>
      <c r="I779">
        <f t="shared" si="67"/>
        <v>2</v>
      </c>
      <c r="J779">
        <v>3</v>
      </c>
      <c r="K779">
        <v>2</v>
      </c>
      <c r="L779">
        <v>347088</v>
      </c>
      <c r="M779">
        <v>27.9</v>
      </c>
      <c r="N779">
        <f t="shared" si="68"/>
        <v>27.9</v>
      </c>
      <c r="P779" t="s">
        <v>15</v>
      </c>
      <c r="Q779" t="str">
        <f t="shared" si="69"/>
        <v>Southampton</v>
      </c>
      <c r="R779">
        <f>Table1[[#This Row],[SibSp]]+Table1[[#This Row],[Parch]]</f>
        <v>5</v>
      </c>
      <c r="S779" s="2">
        <f ca="1">Table1[[#This Row],[Family_Members]]+RAND()-0.5</f>
        <v>4.8985445306073707</v>
      </c>
    </row>
    <row r="780" spans="1:19" hidden="1" x14ac:dyDescent="0.25">
      <c r="A780">
        <v>779</v>
      </c>
      <c r="B780">
        <v>0</v>
      </c>
      <c r="C780" t="str">
        <f t="shared" si="65"/>
        <v>Died</v>
      </c>
      <c r="D780">
        <v>3</v>
      </c>
      <c r="E780" t="str">
        <f t="shared" si="66"/>
        <v>Third</v>
      </c>
      <c r="F780" t="s">
        <v>1080</v>
      </c>
      <c r="G780" t="s">
        <v>13</v>
      </c>
      <c r="I780">
        <f t="shared" si="67"/>
        <v>29.69911764705882</v>
      </c>
      <c r="J780">
        <v>0</v>
      </c>
      <c r="K780">
        <v>0</v>
      </c>
      <c r="L780">
        <v>36865</v>
      </c>
      <c r="M780">
        <v>7.7374999999999998</v>
      </c>
      <c r="N780">
        <f t="shared" si="68"/>
        <v>7.7374999999999998</v>
      </c>
      <c r="P780" t="s">
        <v>27</v>
      </c>
      <c r="Q780" t="str">
        <f t="shared" si="69"/>
        <v>Queenstown</v>
      </c>
      <c r="R780">
        <f>Table1[[#This Row],[SibSp]]+Table1[[#This Row],[Parch]]</f>
        <v>0</v>
      </c>
      <c r="S780" s="2">
        <f ca="1">Table1[[#This Row],[Family_Members]]+RAND()-0.5</f>
        <v>-0.38223097589786192</v>
      </c>
    </row>
    <row r="781" spans="1:19" hidden="1" x14ac:dyDescent="0.25">
      <c r="A781">
        <v>780</v>
      </c>
      <c r="B781">
        <v>1</v>
      </c>
      <c r="C781" t="str">
        <f t="shared" si="65"/>
        <v>Survived</v>
      </c>
      <c r="D781">
        <v>1</v>
      </c>
      <c r="E781" t="str">
        <f t="shared" si="66"/>
        <v>First</v>
      </c>
      <c r="F781" t="s">
        <v>1081</v>
      </c>
      <c r="G781" t="s">
        <v>17</v>
      </c>
      <c r="H781">
        <v>43</v>
      </c>
      <c r="I781">
        <f t="shared" si="67"/>
        <v>43</v>
      </c>
      <c r="J781">
        <v>0</v>
      </c>
      <c r="K781">
        <v>1</v>
      </c>
      <c r="L781">
        <v>24160</v>
      </c>
      <c r="M781">
        <v>211.33750000000001</v>
      </c>
      <c r="N781">
        <f t="shared" si="68"/>
        <v>211.33750000000001</v>
      </c>
      <c r="O781" t="s">
        <v>1082</v>
      </c>
      <c r="P781" t="s">
        <v>15</v>
      </c>
      <c r="Q781" t="str">
        <f t="shared" si="69"/>
        <v>Southampton</v>
      </c>
      <c r="R781">
        <f>Table1[[#This Row],[SibSp]]+Table1[[#This Row],[Parch]]</f>
        <v>1</v>
      </c>
      <c r="S781" s="2">
        <f ca="1">Table1[[#This Row],[Family_Members]]+RAND()-0.5</f>
        <v>1.2978308149072946</v>
      </c>
    </row>
    <row r="782" spans="1:19" x14ac:dyDescent="0.25">
      <c r="A782">
        <v>655</v>
      </c>
      <c r="B782">
        <v>0</v>
      </c>
      <c r="C782" t="str">
        <f t="shared" si="65"/>
        <v>Died</v>
      </c>
      <c r="D782">
        <v>3</v>
      </c>
      <c r="E782" t="str">
        <f t="shared" si="66"/>
        <v>Third</v>
      </c>
      <c r="F782" t="s">
        <v>923</v>
      </c>
      <c r="G782" t="s">
        <v>17</v>
      </c>
      <c r="H782">
        <v>18</v>
      </c>
      <c r="I782">
        <f t="shared" si="67"/>
        <v>18</v>
      </c>
      <c r="J782">
        <v>0</v>
      </c>
      <c r="K782">
        <v>0</v>
      </c>
      <c r="L782">
        <v>365226</v>
      </c>
      <c r="M782">
        <v>6.75</v>
      </c>
      <c r="N782">
        <f t="shared" si="68"/>
        <v>6.75</v>
      </c>
      <c r="P782" t="s">
        <v>27</v>
      </c>
      <c r="Q782" t="str">
        <f t="shared" si="69"/>
        <v>Queenstown</v>
      </c>
      <c r="R782">
        <f>Table1[[#This Row],[SibSp]]+Table1[[#This Row],[Parch]]</f>
        <v>0</v>
      </c>
      <c r="S782" s="2">
        <f ca="1">Table1[[#This Row],[Family_Members]]+RAND()-0.5</f>
        <v>-0.44145036747842237</v>
      </c>
    </row>
    <row r="783" spans="1:19" hidden="1" x14ac:dyDescent="0.25">
      <c r="A783">
        <v>782</v>
      </c>
      <c r="B783">
        <v>1</v>
      </c>
      <c r="C783" t="str">
        <f t="shared" si="65"/>
        <v>Survived</v>
      </c>
      <c r="D783">
        <v>1</v>
      </c>
      <c r="E783" t="str">
        <f t="shared" si="66"/>
        <v>First</v>
      </c>
      <c r="F783" t="s">
        <v>1084</v>
      </c>
      <c r="G783" t="s">
        <v>17</v>
      </c>
      <c r="H783">
        <v>17</v>
      </c>
      <c r="I783">
        <f t="shared" si="67"/>
        <v>17</v>
      </c>
      <c r="J783">
        <v>1</v>
      </c>
      <c r="K783">
        <v>0</v>
      </c>
      <c r="L783">
        <v>17474</v>
      </c>
      <c r="M783">
        <v>57</v>
      </c>
      <c r="N783">
        <f t="shared" si="68"/>
        <v>57</v>
      </c>
      <c r="O783" t="s">
        <v>971</v>
      </c>
      <c r="P783" t="s">
        <v>15</v>
      </c>
      <c r="Q783" t="str">
        <f t="shared" si="69"/>
        <v>Southampton</v>
      </c>
      <c r="R783">
        <f>Table1[[#This Row],[SibSp]]+Table1[[#This Row],[Parch]]</f>
        <v>1</v>
      </c>
      <c r="S783" s="2">
        <f ca="1">Table1[[#This Row],[Family_Members]]+RAND()-0.5</f>
        <v>0.68412446217137424</v>
      </c>
    </row>
    <row r="784" spans="1:19" hidden="1" x14ac:dyDescent="0.25">
      <c r="A784">
        <v>783</v>
      </c>
      <c r="B784">
        <v>0</v>
      </c>
      <c r="C784" t="str">
        <f t="shared" si="65"/>
        <v>Died</v>
      </c>
      <c r="D784">
        <v>1</v>
      </c>
      <c r="E784" t="str">
        <f t="shared" si="66"/>
        <v>First</v>
      </c>
      <c r="F784" t="s">
        <v>1085</v>
      </c>
      <c r="G784" t="s">
        <v>13</v>
      </c>
      <c r="H784">
        <v>29</v>
      </c>
      <c r="I784">
        <f t="shared" si="67"/>
        <v>29</v>
      </c>
      <c r="J784">
        <v>0</v>
      </c>
      <c r="K784">
        <v>0</v>
      </c>
      <c r="L784">
        <v>113501</v>
      </c>
      <c r="M784">
        <v>30</v>
      </c>
      <c r="N784">
        <f t="shared" si="68"/>
        <v>30</v>
      </c>
      <c r="O784" t="s">
        <v>1086</v>
      </c>
      <c r="P784" t="s">
        <v>15</v>
      </c>
      <c r="Q784" t="str">
        <f t="shared" si="69"/>
        <v>Southampton</v>
      </c>
      <c r="R784">
        <f>Table1[[#This Row],[SibSp]]+Table1[[#This Row],[Parch]]</f>
        <v>0</v>
      </c>
      <c r="S784" s="2">
        <f ca="1">Table1[[#This Row],[Family_Members]]+RAND()-0.5</f>
        <v>-6.6395057644568545E-2</v>
      </c>
    </row>
    <row r="785" spans="1:19" hidden="1" x14ac:dyDescent="0.25">
      <c r="A785">
        <v>784</v>
      </c>
      <c r="B785">
        <v>0</v>
      </c>
      <c r="C785" t="str">
        <f t="shared" si="65"/>
        <v>Died</v>
      </c>
      <c r="D785">
        <v>3</v>
      </c>
      <c r="E785" t="str">
        <f t="shared" si="66"/>
        <v>Third</v>
      </c>
      <c r="F785" t="s">
        <v>1087</v>
      </c>
      <c r="G785" t="s">
        <v>13</v>
      </c>
      <c r="I785">
        <f t="shared" si="67"/>
        <v>29.69911764705882</v>
      </c>
      <c r="J785">
        <v>1</v>
      </c>
      <c r="K785">
        <v>2</v>
      </c>
      <c r="L785" t="s">
        <v>1088</v>
      </c>
      <c r="M785">
        <v>23.45</v>
      </c>
      <c r="N785">
        <f t="shared" si="68"/>
        <v>23.45</v>
      </c>
      <c r="P785" t="s">
        <v>15</v>
      </c>
      <c r="Q785" t="str">
        <f t="shared" si="69"/>
        <v>Southampton</v>
      </c>
      <c r="R785">
        <f>Table1[[#This Row],[SibSp]]+Table1[[#This Row],[Parch]]</f>
        <v>3</v>
      </c>
      <c r="S785" s="2">
        <f ca="1">Table1[[#This Row],[Family_Members]]+RAND()-0.5</f>
        <v>3.2156965856112953</v>
      </c>
    </row>
    <row r="786" spans="1:19" hidden="1" x14ac:dyDescent="0.25">
      <c r="A786">
        <v>785</v>
      </c>
      <c r="B786">
        <v>0</v>
      </c>
      <c r="C786" t="str">
        <f t="shared" si="65"/>
        <v>Died</v>
      </c>
      <c r="D786">
        <v>3</v>
      </c>
      <c r="E786" t="str">
        <f t="shared" si="66"/>
        <v>Third</v>
      </c>
      <c r="F786" t="s">
        <v>1089</v>
      </c>
      <c r="G786" t="s">
        <v>13</v>
      </c>
      <c r="H786">
        <v>25</v>
      </c>
      <c r="I786">
        <f t="shared" si="67"/>
        <v>25</v>
      </c>
      <c r="J786">
        <v>0</v>
      </c>
      <c r="K786">
        <v>0</v>
      </c>
      <c r="L786" t="s">
        <v>1090</v>
      </c>
      <c r="M786">
        <v>7.05</v>
      </c>
      <c r="N786">
        <f t="shared" si="68"/>
        <v>7.05</v>
      </c>
      <c r="P786" t="s">
        <v>15</v>
      </c>
      <c r="Q786" t="str">
        <f t="shared" si="69"/>
        <v>Southampton</v>
      </c>
      <c r="R786">
        <f>Table1[[#This Row],[SibSp]]+Table1[[#This Row],[Parch]]</f>
        <v>0</v>
      </c>
      <c r="S786" s="2">
        <f ca="1">Table1[[#This Row],[Family_Members]]+RAND()-0.5</f>
        <v>-0.46486220046353355</v>
      </c>
    </row>
    <row r="787" spans="1:19" hidden="1" x14ac:dyDescent="0.25">
      <c r="A787">
        <v>786</v>
      </c>
      <c r="B787">
        <v>0</v>
      </c>
      <c r="C787" t="str">
        <f t="shared" si="65"/>
        <v>Died</v>
      </c>
      <c r="D787">
        <v>3</v>
      </c>
      <c r="E787" t="str">
        <f t="shared" si="66"/>
        <v>Third</v>
      </c>
      <c r="F787" t="s">
        <v>1091</v>
      </c>
      <c r="G787" t="s">
        <v>13</v>
      </c>
      <c r="H787">
        <v>25</v>
      </c>
      <c r="I787">
        <f t="shared" si="67"/>
        <v>25</v>
      </c>
      <c r="J787">
        <v>0</v>
      </c>
      <c r="K787">
        <v>0</v>
      </c>
      <c r="L787">
        <v>374887</v>
      </c>
      <c r="M787">
        <v>7.25</v>
      </c>
      <c r="N787">
        <f t="shared" si="68"/>
        <v>7.25</v>
      </c>
      <c r="P787" t="s">
        <v>15</v>
      </c>
      <c r="Q787" t="str">
        <f t="shared" si="69"/>
        <v>Southampton</v>
      </c>
      <c r="R787">
        <f>Table1[[#This Row],[SibSp]]+Table1[[#This Row],[Parch]]</f>
        <v>0</v>
      </c>
      <c r="S787" s="2">
        <f ca="1">Table1[[#This Row],[Family_Members]]+RAND()-0.5</f>
        <v>0.11879040103081351</v>
      </c>
    </row>
    <row r="788" spans="1:19" x14ac:dyDescent="0.25">
      <c r="A788">
        <v>658</v>
      </c>
      <c r="B788">
        <v>0</v>
      </c>
      <c r="C788" t="str">
        <f t="shared" si="65"/>
        <v>Died</v>
      </c>
      <c r="D788">
        <v>3</v>
      </c>
      <c r="E788" t="str">
        <f t="shared" si="66"/>
        <v>Third</v>
      </c>
      <c r="F788" t="s">
        <v>926</v>
      </c>
      <c r="G788" t="s">
        <v>17</v>
      </c>
      <c r="H788">
        <v>32</v>
      </c>
      <c r="I788">
        <f t="shared" si="67"/>
        <v>32</v>
      </c>
      <c r="J788">
        <v>1</v>
      </c>
      <c r="K788">
        <v>1</v>
      </c>
      <c r="L788">
        <v>364849</v>
      </c>
      <c r="M788">
        <v>15.5</v>
      </c>
      <c r="N788">
        <f t="shared" si="68"/>
        <v>15.5</v>
      </c>
      <c r="P788" t="s">
        <v>27</v>
      </c>
      <c r="Q788" t="str">
        <f t="shared" si="69"/>
        <v>Queenstown</v>
      </c>
      <c r="R788">
        <f>Table1[[#This Row],[SibSp]]+Table1[[#This Row],[Parch]]</f>
        <v>2</v>
      </c>
      <c r="S788" s="2">
        <f ca="1">Table1[[#This Row],[Family_Members]]+RAND()-0.5</f>
        <v>2.4688039758911464</v>
      </c>
    </row>
    <row r="789" spans="1:19" hidden="1" x14ac:dyDescent="0.25">
      <c r="A789">
        <v>788</v>
      </c>
      <c r="B789">
        <v>0</v>
      </c>
      <c r="C789" t="str">
        <f t="shared" si="65"/>
        <v>Died</v>
      </c>
      <c r="D789">
        <v>3</v>
      </c>
      <c r="E789" t="str">
        <f t="shared" si="66"/>
        <v>Third</v>
      </c>
      <c r="F789" t="s">
        <v>1093</v>
      </c>
      <c r="G789" t="s">
        <v>13</v>
      </c>
      <c r="H789">
        <v>8</v>
      </c>
      <c r="I789">
        <f t="shared" si="67"/>
        <v>8</v>
      </c>
      <c r="J789">
        <v>4</v>
      </c>
      <c r="K789">
        <v>1</v>
      </c>
      <c r="L789">
        <v>382652</v>
      </c>
      <c r="M789">
        <v>29.125</v>
      </c>
      <c r="N789">
        <f t="shared" si="68"/>
        <v>29.125</v>
      </c>
      <c r="P789" t="s">
        <v>27</v>
      </c>
      <c r="Q789" t="str">
        <f t="shared" si="69"/>
        <v>Queenstown</v>
      </c>
      <c r="R789">
        <f>Table1[[#This Row],[SibSp]]+Table1[[#This Row],[Parch]]</f>
        <v>5</v>
      </c>
      <c r="S789" s="2">
        <f ca="1">Table1[[#This Row],[Family_Members]]+RAND()-0.5</f>
        <v>4.520280203537685</v>
      </c>
    </row>
    <row r="790" spans="1:19" hidden="1" x14ac:dyDescent="0.25">
      <c r="A790">
        <v>789</v>
      </c>
      <c r="B790">
        <v>1</v>
      </c>
      <c r="C790" t="str">
        <f t="shared" si="65"/>
        <v>Survived</v>
      </c>
      <c r="D790">
        <v>3</v>
      </c>
      <c r="E790" t="str">
        <f t="shared" si="66"/>
        <v>Third</v>
      </c>
      <c r="F790" t="s">
        <v>1094</v>
      </c>
      <c r="G790" t="s">
        <v>13</v>
      </c>
      <c r="H790">
        <v>1</v>
      </c>
      <c r="I790">
        <f t="shared" si="67"/>
        <v>1</v>
      </c>
      <c r="J790">
        <v>1</v>
      </c>
      <c r="K790">
        <v>2</v>
      </c>
      <c r="L790" t="s">
        <v>154</v>
      </c>
      <c r="M790">
        <v>20.574999999999999</v>
      </c>
      <c r="N790">
        <f t="shared" si="68"/>
        <v>20.574999999999999</v>
      </c>
      <c r="P790" t="s">
        <v>15</v>
      </c>
      <c r="Q790" t="str">
        <f t="shared" si="69"/>
        <v>Southampton</v>
      </c>
      <c r="R790">
        <f>Table1[[#This Row],[SibSp]]+Table1[[#This Row],[Parch]]</f>
        <v>3</v>
      </c>
      <c r="S790" s="2">
        <f ca="1">Table1[[#This Row],[Family_Members]]+RAND()-0.5</f>
        <v>3.1901994581810111</v>
      </c>
    </row>
    <row r="791" spans="1:19" hidden="1" x14ac:dyDescent="0.25">
      <c r="A791">
        <v>790</v>
      </c>
      <c r="B791">
        <v>0</v>
      </c>
      <c r="C791" t="str">
        <f t="shared" si="65"/>
        <v>Died</v>
      </c>
      <c r="D791">
        <v>1</v>
      </c>
      <c r="E791" t="str">
        <f t="shared" si="66"/>
        <v>First</v>
      </c>
      <c r="F791" t="s">
        <v>1095</v>
      </c>
      <c r="G791" t="s">
        <v>13</v>
      </c>
      <c r="H791">
        <v>46</v>
      </c>
      <c r="I791">
        <f t="shared" si="67"/>
        <v>46</v>
      </c>
      <c r="J791">
        <v>0</v>
      </c>
      <c r="K791">
        <v>0</v>
      </c>
      <c r="L791" t="s">
        <v>219</v>
      </c>
      <c r="M791">
        <v>79.2</v>
      </c>
      <c r="N791">
        <f t="shared" si="68"/>
        <v>79.2</v>
      </c>
      <c r="O791" t="s">
        <v>1096</v>
      </c>
      <c r="P791" t="s">
        <v>20</v>
      </c>
      <c r="Q791" t="str">
        <f t="shared" si="69"/>
        <v>Cherbourg</v>
      </c>
      <c r="R791">
        <f>Table1[[#This Row],[SibSp]]+Table1[[#This Row],[Parch]]</f>
        <v>0</v>
      </c>
      <c r="S791" s="2">
        <f ca="1">Table1[[#This Row],[Family_Members]]+RAND()-0.5</f>
        <v>-0.40634955075905665</v>
      </c>
    </row>
    <row r="792" spans="1:19" hidden="1" x14ac:dyDescent="0.25">
      <c r="A792">
        <v>791</v>
      </c>
      <c r="B792">
        <v>0</v>
      </c>
      <c r="C792" t="str">
        <f t="shared" si="65"/>
        <v>Died</v>
      </c>
      <c r="D792">
        <v>3</v>
      </c>
      <c r="E792" t="str">
        <f t="shared" si="66"/>
        <v>Third</v>
      </c>
      <c r="F792" t="s">
        <v>1097</v>
      </c>
      <c r="G792" t="s">
        <v>13</v>
      </c>
      <c r="I792">
        <f t="shared" si="67"/>
        <v>29.69911764705882</v>
      </c>
      <c r="J792">
        <v>0</v>
      </c>
      <c r="K792">
        <v>0</v>
      </c>
      <c r="L792">
        <v>12460</v>
      </c>
      <c r="M792">
        <v>7.75</v>
      </c>
      <c r="N792">
        <f t="shared" si="68"/>
        <v>7.75</v>
      </c>
      <c r="P792" t="s">
        <v>27</v>
      </c>
      <c r="Q792" t="str">
        <f t="shared" si="69"/>
        <v>Queenstown</v>
      </c>
      <c r="R792">
        <f>Table1[[#This Row],[SibSp]]+Table1[[#This Row],[Parch]]</f>
        <v>0</v>
      </c>
      <c r="S792" s="2">
        <f ca="1">Table1[[#This Row],[Family_Members]]+RAND()-0.5</f>
        <v>0.10443005966760754</v>
      </c>
    </row>
    <row r="793" spans="1:19" hidden="1" x14ac:dyDescent="0.25">
      <c r="A793">
        <v>792</v>
      </c>
      <c r="B793">
        <v>0</v>
      </c>
      <c r="C793" t="str">
        <f t="shared" si="65"/>
        <v>Died</v>
      </c>
      <c r="D793">
        <v>2</v>
      </c>
      <c r="E793" t="str">
        <f t="shared" si="66"/>
        <v>Second</v>
      </c>
      <c r="F793" t="s">
        <v>1098</v>
      </c>
      <c r="G793" t="s">
        <v>13</v>
      </c>
      <c r="H793">
        <v>16</v>
      </c>
      <c r="I793">
        <f t="shared" si="67"/>
        <v>16</v>
      </c>
      <c r="J793">
        <v>0</v>
      </c>
      <c r="K793">
        <v>0</v>
      </c>
      <c r="L793">
        <v>239865</v>
      </c>
      <c r="M793">
        <v>26</v>
      </c>
      <c r="N793">
        <f t="shared" si="68"/>
        <v>26</v>
      </c>
      <c r="P793" t="s">
        <v>15</v>
      </c>
      <c r="Q793" t="str">
        <f t="shared" si="69"/>
        <v>Southampton</v>
      </c>
      <c r="R793">
        <f>Table1[[#This Row],[SibSp]]+Table1[[#This Row],[Parch]]</f>
        <v>0</v>
      </c>
      <c r="S793" s="2">
        <f ca="1">Table1[[#This Row],[Family_Members]]+RAND()-0.5</f>
        <v>-7.8470605371472879E-2</v>
      </c>
    </row>
    <row r="794" spans="1:19" x14ac:dyDescent="0.25">
      <c r="A794">
        <v>679</v>
      </c>
      <c r="B794">
        <v>0</v>
      </c>
      <c r="C794" t="str">
        <f t="shared" si="65"/>
        <v>Died</v>
      </c>
      <c r="D794">
        <v>3</v>
      </c>
      <c r="E794" t="str">
        <f t="shared" si="66"/>
        <v>Third</v>
      </c>
      <c r="F794" t="s">
        <v>955</v>
      </c>
      <c r="G794" t="s">
        <v>17</v>
      </c>
      <c r="H794">
        <v>43</v>
      </c>
      <c r="I794">
        <f t="shared" si="67"/>
        <v>43</v>
      </c>
      <c r="J794">
        <v>1</v>
      </c>
      <c r="K794">
        <v>6</v>
      </c>
      <c r="L794" t="s">
        <v>105</v>
      </c>
      <c r="M794">
        <v>46.9</v>
      </c>
      <c r="N794">
        <f t="shared" si="68"/>
        <v>46.9</v>
      </c>
      <c r="P794" t="s">
        <v>15</v>
      </c>
      <c r="Q794" t="str">
        <f t="shared" si="69"/>
        <v>Southampton</v>
      </c>
      <c r="R794">
        <f>Table1[[#This Row],[SibSp]]+Table1[[#This Row],[Parch]]</f>
        <v>7</v>
      </c>
      <c r="S794" s="2">
        <f ca="1">Table1[[#This Row],[Family_Members]]+RAND()-0.5</f>
        <v>6.7968384259003543</v>
      </c>
    </row>
    <row r="795" spans="1:19" hidden="1" x14ac:dyDescent="0.25">
      <c r="A795">
        <v>794</v>
      </c>
      <c r="B795">
        <v>0</v>
      </c>
      <c r="C795" t="str">
        <f t="shared" si="65"/>
        <v>Died</v>
      </c>
      <c r="D795">
        <v>1</v>
      </c>
      <c r="E795" t="str">
        <f t="shared" si="66"/>
        <v>First</v>
      </c>
      <c r="F795" t="s">
        <v>1100</v>
      </c>
      <c r="G795" t="s">
        <v>13</v>
      </c>
      <c r="I795">
        <f t="shared" si="67"/>
        <v>29.69911764705882</v>
      </c>
      <c r="J795">
        <v>0</v>
      </c>
      <c r="K795">
        <v>0</v>
      </c>
      <c r="L795" t="s">
        <v>1101</v>
      </c>
      <c r="M795">
        <v>30.695799999999998</v>
      </c>
      <c r="N795">
        <f t="shared" si="68"/>
        <v>30.695799999999998</v>
      </c>
      <c r="P795" t="s">
        <v>20</v>
      </c>
      <c r="Q795" t="str">
        <f t="shared" si="69"/>
        <v>Cherbourg</v>
      </c>
      <c r="R795">
        <f>Table1[[#This Row],[SibSp]]+Table1[[#This Row],[Parch]]</f>
        <v>0</v>
      </c>
      <c r="S795" s="2">
        <f ca="1">Table1[[#This Row],[Family_Members]]+RAND()-0.5</f>
        <v>-0.49792167720897085</v>
      </c>
    </row>
    <row r="796" spans="1:19" hidden="1" x14ac:dyDescent="0.25">
      <c r="A796">
        <v>795</v>
      </c>
      <c r="B796">
        <v>0</v>
      </c>
      <c r="C796" t="str">
        <f t="shared" si="65"/>
        <v>Died</v>
      </c>
      <c r="D796">
        <v>3</v>
      </c>
      <c r="E796" t="str">
        <f t="shared" si="66"/>
        <v>Third</v>
      </c>
      <c r="F796" t="s">
        <v>1102</v>
      </c>
      <c r="G796" t="s">
        <v>13</v>
      </c>
      <c r="H796">
        <v>25</v>
      </c>
      <c r="I796">
        <f t="shared" si="67"/>
        <v>25</v>
      </c>
      <c r="J796">
        <v>0</v>
      </c>
      <c r="K796">
        <v>0</v>
      </c>
      <c r="L796">
        <v>349203</v>
      </c>
      <c r="M796">
        <v>7.8958000000000004</v>
      </c>
      <c r="N796">
        <f t="shared" si="68"/>
        <v>7.8958000000000004</v>
      </c>
      <c r="P796" t="s">
        <v>15</v>
      </c>
      <c r="Q796" t="str">
        <f t="shared" si="69"/>
        <v>Southampton</v>
      </c>
      <c r="R796">
        <f>Table1[[#This Row],[SibSp]]+Table1[[#This Row],[Parch]]</f>
        <v>0</v>
      </c>
      <c r="S796" s="2">
        <f ca="1">Table1[[#This Row],[Family_Members]]+RAND()-0.5</f>
        <v>-0.43923319221255375</v>
      </c>
    </row>
    <row r="797" spans="1:19" hidden="1" x14ac:dyDescent="0.25">
      <c r="A797">
        <v>796</v>
      </c>
      <c r="B797">
        <v>0</v>
      </c>
      <c r="C797" t="str">
        <f t="shared" si="65"/>
        <v>Died</v>
      </c>
      <c r="D797">
        <v>2</v>
      </c>
      <c r="E797" t="str">
        <f t="shared" si="66"/>
        <v>Second</v>
      </c>
      <c r="F797" t="s">
        <v>1103</v>
      </c>
      <c r="G797" t="s">
        <v>13</v>
      </c>
      <c r="H797">
        <v>39</v>
      </c>
      <c r="I797">
        <f t="shared" si="67"/>
        <v>39</v>
      </c>
      <c r="J797">
        <v>0</v>
      </c>
      <c r="K797">
        <v>0</v>
      </c>
      <c r="L797">
        <v>28213</v>
      </c>
      <c r="M797">
        <v>13</v>
      </c>
      <c r="N797">
        <f t="shared" si="68"/>
        <v>13</v>
      </c>
      <c r="P797" t="s">
        <v>15</v>
      </c>
      <c r="Q797" t="str">
        <f t="shared" si="69"/>
        <v>Southampton</v>
      </c>
      <c r="R797">
        <f>Table1[[#This Row],[SibSp]]+Table1[[#This Row],[Parch]]</f>
        <v>0</v>
      </c>
      <c r="S797" s="2">
        <f ca="1">Table1[[#This Row],[Family_Members]]+RAND()-0.5</f>
        <v>0.30496415149620604</v>
      </c>
    </row>
    <row r="798" spans="1:19" hidden="1" x14ac:dyDescent="0.25">
      <c r="A798">
        <v>797</v>
      </c>
      <c r="B798">
        <v>1</v>
      </c>
      <c r="C798" t="str">
        <f t="shared" si="65"/>
        <v>Survived</v>
      </c>
      <c r="D798">
        <v>1</v>
      </c>
      <c r="E798" t="str">
        <f t="shared" si="66"/>
        <v>First</v>
      </c>
      <c r="F798" t="s">
        <v>1104</v>
      </c>
      <c r="G798" t="s">
        <v>17</v>
      </c>
      <c r="H798">
        <v>49</v>
      </c>
      <c r="I798">
        <f t="shared" si="67"/>
        <v>49</v>
      </c>
      <c r="J798">
        <v>0</v>
      </c>
      <c r="K798">
        <v>0</v>
      </c>
      <c r="L798">
        <v>17465</v>
      </c>
      <c r="M798">
        <v>25.929200000000002</v>
      </c>
      <c r="N798">
        <f t="shared" si="68"/>
        <v>25.929200000000002</v>
      </c>
      <c r="O798" t="s">
        <v>1105</v>
      </c>
      <c r="P798" t="s">
        <v>15</v>
      </c>
      <c r="Q798" t="str">
        <f t="shared" si="69"/>
        <v>Southampton</v>
      </c>
      <c r="R798">
        <f>Table1[[#This Row],[SibSp]]+Table1[[#This Row],[Parch]]</f>
        <v>0</v>
      </c>
      <c r="S798" s="2">
        <f ca="1">Table1[[#This Row],[Family_Members]]+RAND()-0.5</f>
        <v>0.40529099424696913</v>
      </c>
    </row>
    <row r="799" spans="1:19" x14ac:dyDescent="0.25">
      <c r="A799">
        <v>681</v>
      </c>
      <c r="B799">
        <v>0</v>
      </c>
      <c r="C799" t="str">
        <f t="shared" si="65"/>
        <v>Died</v>
      </c>
      <c r="D799">
        <v>3</v>
      </c>
      <c r="E799" t="str">
        <f t="shared" si="66"/>
        <v>Third</v>
      </c>
      <c r="F799" t="s">
        <v>958</v>
      </c>
      <c r="G799" t="s">
        <v>17</v>
      </c>
      <c r="I799">
        <f t="shared" si="67"/>
        <v>29.69911764705882</v>
      </c>
      <c r="J799">
        <v>0</v>
      </c>
      <c r="K799">
        <v>0</v>
      </c>
      <c r="L799">
        <v>330935</v>
      </c>
      <c r="M799">
        <v>8.1374999999999993</v>
      </c>
      <c r="N799">
        <f t="shared" si="68"/>
        <v>8.1374999999999993</v>
      </c>
      <c r="P799" t="s">
        <v>27</v>
      </c>
      <c r="Q799" t="str">
        <f t="shared" si="69"/>
        <v>Queenstown</v>
      </c>
      <c r="R799">
        <f>Table1[[#This Row],[SibSp]]+Table1[[#This Row],[Parch]]</f>
        <v>0</v>
      </c>
      <c r="S799" s="2">
        <f ca="1">Table1[[#This Row],[Family_Members]]+RAND()-0.5</f>
        <v>0.4993840684539177</v>
      </c>
    </row>
    <row r="800" spans="1:19" hidden="1" x14ac:dyDescent="0.25">
      <c r="A800">
        <v>799</v>
      </c>
      <c r="B800">
        <v>0</v>
      </c>
      <c r="C800" t="str">
        <f t="shared" si="65"/>
        <v>Died</v>
      </c>
      <c r="D800">
        <v>3</v>
      </c>
      <c r="E800" t="str">
        <f t="shared" si="66"/>
        <v>Third</v>
      </c>
      <c r="F800" t="s">
        <v>1107</v>
      </c>
      <c r="G800" t="s">
        <v>13</v>
      </c>
      <c r="H800">
        <v>30</v>
      </c>
      <c r="I800">
        <f t="shared" si="67"/>
        <v>30</v>
      </c>
      <c r="J800">
        <v>0</v>
      </c>
      <c r="K800">
        <v>0</v>
      </c>
      <c r="L800">
        <v>2685</v>
      </c>
      <c r="M800">
        <v>7.2291999999999996</v>
      </c>
      <c r="N800">
        <f t="shared" si="68"/>
        <v>7.2291999999999996</v>
      </c>
      <c r="P800" t="s">
        <v>20</v>
      </c>
      <c r="Q800" t="str">
        <f t="shared" si="69"/>
        <v>Cherbourg</v>
      </c>
      <c r="R800">
        <f>Table1[[#This Row],[SibSp]]+Table1[[#This Row],[Parch]]</f>
        <v>0</v>
      </c>
      <c r="S800" s="2">
        <f ca="1">Table1[[#This Row],[Family_Members]]+RAND()-0.5</f>
        <v>-0.17397179620473846</v>
      </c>
    </row>
    <row r="801" spans="1:19" x14ac:dyDescent="0.25">
      <c r="A801">
        <v>703</v>
      </c>
      <c r="B801">
        <v>0</v>
      </c>
      <c r="C801" t="str">
        <f t="shared" si="65"/>
        <v>Died</v>
      </c>
      <c r="D801">
        <v>3</v>
      </c>
      <c r="E801" t="str">
        <f t="shared" si="66"/>
        <v>Third</v>
      </c>
      <c r="F801" t="s">
        <v>987</v>
      </c>
      <c r="G801" t="s">
        <v>17</v>
      </c>
      <c r="H801">
        <v>18</v>
      </c>
      <c r="I801">
        <f t="shared" si="67"/>
        <v>18</v>
      </c>
      <c r="J801">
        <v>0</v>
      </c>
      <c r="K801">
        <v>1</v>
      </c>
      <c r="L801">
        <v>2691</v>
      </c>
      <c r="M801">
        <v>14.4542</v>
      </c>
      <c r="N801">
        <f t="shared" si="68"/>
        <v>14.4542</v>
      </c>
      <c r="P801" t="s">
        <v>20</v>
      </c>
      <c r="Q801" t="str">
        <f t="shared" si="69"/>
        <v>Cherbourg</v>
      </c>
      <c r="R801">
        <f>Table1[[#This Row],[SibSp]]+Table1[[#This Row],[Parch]]</f>
        <v>1</v>
      </c>
      <c r="S801" s="2">
        <f ca="1">Table1[[#This Row],[Family_Members]]+RAND()-0.5</f>
        <v>1.4966454008129437</v>
      </c>
    </row>
    <row r="802" spans="1:19" hidden="1" x14ac:dyDescent="0.25">
      <c r="A802">
        <v>801</v>
      </c>
      <c r="B802">
        <v>0</v>
      </c>
      <c r="C802" t="str">
        <f t="shared" si="65"/>
        <v>Died</v>
      </c>
      <c r="D802">
        <v>2</v>
      </c>
      <c r="E802" t="str">
        <f t="shared" si="66"/>
        <v>Second</v>
      </c>
      <c r="F802" t="s">
        <v>1109</v>
      </c>
      <c r="G802" t="s">
        <v>13</v>
      </c>
      <c r="H802">
        <v>34</v>
      </c>
      <c r="I802">
        <f t="shared" si="67"/>
        <v>34</v>
      </c>
      <c r="J802">
        <v>0</v>
      </c>
      <c r="K802">
        <v>0</v>
      </c>
      <c r="L802">
        <v>250647</v>
      </c>
      <c r="M802">
        <v>13</v>
      </c>
      <c r="N802">
        <f t="shared" si="68"/>
        <v>13</v>
      </c>
      <c r="P802" t="s">
        <v>15</v>
      </c>
      <c r="Q802" t="str">
        <f t="shared" si="69"/>
        <v>Southampton</v>
      </c>
      <c r="R802">
        <f>Table1[[#This Row],[SibSp]]+Table1[[#This Row],[Parch]]</f>
        <v>0</v>
      </c>
      <c r="S802" s="2">
        <f ca="1">Table1[[#This Row],[Family_Members]]+RAND()-0.5</f>
        <v>-6.5548608733351998E-2</v>
      </c>
    </row>
    <row r="803" spans="1:19" hidden="1" x14ac:dyDescent="0.25">
      <c r="A803">
        <v>802</v>
      </c>
      <c r="B803">
        <v>1</v>
      </c>
      <c r="C803" t="str">
        <f t="shared" si="65"/>
        <v>Survived</v>
      </c>
      <c r="D803">
        <v>2</v>
      </c>
      <c r="E803" t="str">
        <f t="shared" si="66"/>
        <v>Second</v>
      </c>
      <c r="F803" t="s">
        <v>1110</v>
      </c>
      <c r="G803" t="s">
        <v>17</v>
      </c>
      <c r="H803">
        <v>31</v>
      </c>
      <c r="I803">
        <f t="shared" si="67"/>
        <v>31</v>
      </c>
      <c r="J803">
        <v>1</v>
      </c>
      <c r="K803">
        <v>1</v>
      </c>
      <c r="L803" t="s">
        <v>361</v>
      </c>
      <c r="M803">
        <v>26.25</v>
      </c>
      <c r="N803">
        <f t="shared" si="68"/>
        <v>26.25</v>
      </c>
      <c r="P803" t="s">
        <v>15</v>
      </c>
      <c r="Q803" t="str">
        <f t="shared" si="69"/>
        <v>Southampton</v>
      </c>
      <c r="R803">
        <f>Table1[[#This Row],[SibSp]]+Table1[[#This Row],[Parch]]</f>
        <v>2</v>
      </c>
      <c r="S803" s="2">
        <f ca="1">Table1[[#This Row],[Family_Members]]+RAND()-0.5</f>
        <v>2.324600377873407</v>
      </c>
    </row>
    <row r="804" spans="1:19" hidden="1" x14ac:dyDescent="0.25">
      <c r="A804">
        <v>803</v>
      </c>
      <c r="B804">
        <v>1</v>
      </c>
      <c r="C804" t="str">
        <f t="shared" si="65"/>
        <v>Survived</v>
      </c>
      <c r="D804">
        <v>1</v>
      </c>
      <c r="E804" t="str">
        <f t="shared" si="66"/>
        <v>First</v>
      </c>
      <c r="F804" t="s">
        <v>1111</v>
      </c>
      <c r="G804" t="s">
        <v>13</v>
      </c>
      <c r="H804">
        <v>11</v>
      </c>
      <c r="I804">
        <f t="shared" si="67"/>
        <v>11</v>
      </c>
      <c r="J804">
        <v>1</v>
      </c>
      <c r="K804">
        <v>2</v>
      </c>
      <c r="L804">
        <v>113760</v>
      </c>
      <c r="M804">
        <v>120</v>
      </c>
      <c r="N804">
        <f t="shared" si="68"/>
        <v>120</v>
      </c>
      <c r="O804" t="s">
        <v>578</v>
      </c>
      <c r="P804" t="s">
        <v>15</v>
      </c>
      <c r="Q804" t="str">
        <f t="shared" si="69"/>
        <v>Southampton</v>
      </c>
      <c r="R804">
        <f>Table1[[#This Row],[SibSp]]+Table1[[#This Row],[Parch]]</f>
        <v>3</v>
      </c>
      <c r="S804" s="2">
        <f ca="1">Table1[[#This Row],[Family_Members]]+RAND()-0.5</f>
        <v>3.2182767007442012</v>
      </c>
    </row>
    <row r="805" spans="1:19" hidden="1" x14ac:dyDescent="0.25">
      <c r="A805">
        <v>804</v>
      </c>
      <c r="B805">
        <v>1</v>
      </c>
      <c r="C805" t="str">
        <f t="shared" si="65"/>
        <v>Survived</v>
      </c>
      <c r="D805">
        <v>3</v>
      </c>
      <c r="E805" t="str">
        <f t="shared" si="66"/>
        <v>Third</v>
      </c>
      <c r="F805" t="s">
        <v>1112</v>
      </c>
      <c r="G805" t="s">
        <v>13</v>
      </c>
      <c r="H805">
        <v>0.42</v>
      </c>
      <c r="I805">
        <f t="shared" si="67"/>
        <v>0.42</v>
      </c>
      <c r="J805">
        <v>0</v>
      </c>
      <c r="K805">
        <v>1</v>
      </c>
      <c r="L805">
        <v>2625</v>
      </c>
      <c r="M805">
        <v>8.5167000000000002</v>
      </c>
      <c r="N805">
        <f t="shared" si="68"/>
        <v>8.5167000000000002</v>
      </c>
      <c r="P805" t="s">
        <v>20</v>
      </c>
      <c r="Q805" t="str">
        <f t="shared" si="69"/>
        <v>Cherbourg</v>
      </c>
      <c r="R805">
        <f>Table1[[#This Row],[SibSp]]+Table1[[#This Row],[Parch]]</f>
        <v>1</v>
      </c>
      <c r="S805" s="2">
        <f ca="1">Table1[[#This Row],[Family_Members]]+RAND()-0.5</f>
        <v>0.68889088339830895</v>
      </c>
    </row>
    <row r="806" spans="1:19" hidden="1" x14ac:dyDescent="0.25">
      <c r="A806">
        <v>805</v>
      </c>
      <c r="B806">
        <v>1</v>
      </c>
      <c r="C806" t="str">
        <f t="shared" si="65"/>
        <v>Survived</v>
      </c>
      <c r="D806">
        <v>3</v>
      </c>
      <c r="E806" t="str">
        <f t="shared" si="66"/>
        <v>Third</v>
      </c>
      <c r="F806" t="s">
        <v>1113</v>
      </c>
      <c r="G806" t="s">
        <v>13</v>
      </c>
      <c r="H806">
        <v>27</v>
      </c>
      <c r="I806">
        <f t="shared" si="67"/>
        <v>27</v>
      </c>
      <c r="J806">
        <v>0</v>
      </c>
      <c r="K806">
        <v>0</v>
      </c>
      <c r="L806">
        <v>347089</v>
      </c>
      <c r="M806">
        <v>6.9749999999999996</v>
      </c>
      <c r="N806">
        <f t="shared" si="68"/>
        <v>6.9749999999999996</v>
      </c>
      <c r="P806" t="s">
        <v>15</v>
      </c>
      <c r="Q806" t="str">
        <f t="shared" si="69"/>
        <v>Southampton</v>
      </c>
      <c r="R806">
        <f>Table1[[#This Row],[SibSp]]+Table1[[#This Row],[Parch]]</f>
        <v>0</v>
      </c>
      <c r="S806" s="2">
        <f ca="1">Table1[[#This Row],[Family_Members]]+RAND()-0.5</f>
        <v>-0.25208789602310666</v>
      </c>
    </row>
    <row r="807" spans="1:19" hidden="1" x14ac:dyDescent="0.25">
      <c r="A807">
        <v>806</v>
      </c>
      <c r="B807">
        <v>0</v>
      </c>
      <c r="C807" t="str">
        <f t="shared" si="65"/>
        <v>Died</v>
      </c>
      <c r="D807">
        <v>3</v>
      </c>
      <c r="E807" t="str">
        <f t="shared" si="66"/>
        <v>Third</v>
      </c>
      <c r="F807" t="s">
        <v>1114</v>
      </c>
      <c r="G807" t="s">
        <v>13</v>
      </c>
      <c r="H807">
        <v>31</v>
      </c>
      <c r="I807">
        <f t="shared" si="67"/>
        <v>31</v>
      </c>
      <c r="J807">
        <v>0</v>
      </c>
      <c r="K807">
        <v>0</v>
      </c>
      <c r="L807">
        <v>347063</v>
      </c>
      <c r="M807">
        <v>7.7750000000000004</v>
      </c>
      <c r="N807">
        <f t="shared" si="68"/>
        <v>7.7750000000000004</v>
      </c>
      <c r="P807" t="s">
        <v>15</v>
      </c>
      <c r="Q807" t="str">
        <f t="shared" si="69"/>
        <v>Southampton</v>
      </c>
      <c r="R807">
        <f>Table1[[#This Row],[SibSp]]+Table1[[#This Row],[Parch]]</f>
        <v>0</v>
      </c>
      <c r="S807" s="2">
        <f ca="1">Table1[[#This Row],[Family_Members]]+RAND()-0.5</f>
        <v>-0.28317459906507314</v>
      </c>
    </row>
    <row r="808" spans="1:19" hidden="1" x14ac:dyDescent="0.25">
      <c r="A808">
        <v>807</v>
      </c>
      <c r="B808">
        <v>0</v>
      </c>
      <c r="C808" t="str">
        <f t="shared" si="65"/>
        <v>Died</v>
      </c>
      <c r="D808">
        <v>1</v>
      </c>
      <c r="E808" t="str">
        <f t="shared" si="66"/>
        <v>First</v>
      </c>
      <c r="F808" t="s">
        <v>1115</v>
      </c>
      <c r="G808" t="s">
        <v>13</v>
      </c>
      <c r="H808">
        <v>39</v>
      </c>
      <c r="I808">
        <f t="shared" si="67"/>
        <v>39</v>
      </c>
      <c r="J808">
        <v>0</v>
      </c>
      <c r="K808">
        <v>0</v>
      </c>
      <c r="L808">
        <v>112050</v>
      </c>
      <c r="M808">
        <v>0</v>
      </c>
      <c r="N808">
        <f t="shared" si="68"/>
        <v>0</v>
      </c>
      <c r="O808" t="s">
        <v>1116</v>
      </c>
      <c r="P808" t="s">
        <v>15</v>
      </c>
      <c r="Q808" t="str">
        <f t="shared" si="69"/>
        <v>Southampton</v>
      </c>
      <c r="R808">
        <f>Table1[[#This Row],[SibSp]]+Table1[[#This Row],[Parch]]</f>
        <v>0</v>
      </c>
      <c r="S808" s="2">
        <f ca="1">Table1[[#This Row],[Family_Members]]+RAND()-0.5</f>
        <v>0.22613949395180533</v>
      </c>
    </row>
    <row r="809" spans="1:19" x14ac:dyDescent="0.25">
      <c r="A809">
        <v>730</v>
      </c>
      <c r="B809">
        <v>0</v>
      </c>
      <c r="C809" t="str">
        <f t="shared" si="65"/>
        <v>Died</v>
      </c>
      <c r="D809">
        <v>3</v>
      </c>
      <c r="E809" t="str">
        <f t="shared" si="66"/>
        <v>Third</v>
      </c>
      <c r="F809" t="s">
        <v>1019</v>
      </c>
      <c r="G809" t="s">
        <v>17</v>
      </c>
      <c r="H809">
        <v>25</v>
      </c>
      <c r="I809">
        <f t="shared" si="67"/>
        <v>25</v>
      </c>
      <c r="J809">
        <v>1</v>
      </c>
      <c r="K809">
        <v>0</v>
      </c>
      <c r="L809" t="s">
        <v>1020</v>
      </c>
      <c r="M809">
        <v>7.9249999999999998</v>
      </c>
      <c r="N809">
        <f t="shared" si="68"/>
        <v>7.9249999999999998</v>
      </c>
      <c r="P809" t="s">
        <v>15</v>
      </c>
      <c r="Q809" t="str">
        <f t="shared" si="69"/>
        <v>Southampton</v>
      </c>
      <c r="R809">
        <f>Table1[[#This Row],[SibSp]]+Table1[[#This Row],[Parch]]</f>
        <v>1</v>
      </c>
      <c r="S809" s="2">
        <f ca="1">Table1[[#This Row],[Family_Members]]+RAND()-0.5</f>
        <v>0.76989224664924905</v>
      </c>
    </row>
    <row r="810" spans="1:19" hidden="1" x14ac:dyDescent="0.25">
      <c r="A810">
        <v>809</v>
      </c>
      <c r="B810">
        <v>0</v>
      </c>
      <c r="C810" t="str">
        <f t="shared" si="65"/>
        <v>Died</v>
      </c>
      <c r="D810">
        <v>2</v>
      </c>
      <c r="E810" t="str">
        <f t="shared" si="66"/>
        <v>Second</v>
      </c>
      <c r="F810" t="s">
        <v>1118</v>
      </c>
      <c r="G810" t="s">
        <v>13</v>
      </c>
      <c r="H810">
        <v>39</v>
      </c>
      <c r="I810">
        <f t="shared" si="67"/>
        <v>39</v>
      </c>
      <c r="J810">
        <v>0</v>
      </c>
      <c r="K810">
        <v>0</v>
      </c>
      <c r="L810">
        <v>248723</v>
      </c>
      <c r="M810">
        <v>13</v>
      </c>
      <c r="N810">
        <f t="shared" si="68"/>
        <v>13</v>
      </c>
      <c r="P810" t="s">
        <v>15</v>
      </c>
      <c r="Q810" t="str">
        <f t="shared" si="69"/>
        <v>Southampton</v>
      </c>
      <c r="R810">
        <f>Table1[[#This Row],[SibSp]]+Table1[[#This Row],[Parch]]</f>
        <v>0</v>
      </c>
      <c r="S810" s="2">
        <f ca="1">Table1[[#This Row],[Family_Members]]+RAND()-0.5</f>
        <v>9.9400544919646228E-2</v>
      </c>
    </row>
    <row r="811" spans="1:19" hidden="1" x14ac:dyDescent="0.25">
      <c r="A811">
        <v>810</v>
      </c>
      <c r="B811">
        <v>1</v>
      </c>
      <c r="C811" t="str">
        <f t="shared" si="65"/>
        <v>Survived</v>
      </c>
      <c r="D811">
        <v>1</v>
      </c>
      <c r="E811" t="str">
        <f t="shared" si="66"/>
        <v>First</v>
      </c>
      <c r="F811" t="s">
        <v>1119</v>
      </c>
      <c r="G811" t="s">
        <v>17</v>
      </c>
      <c r="H811">
        <v>33</v>
      </c>
      <c r="I811">
        <f t="shared" si="67"/>
        <v>33</v>
      </c>
      <c r="J811">
        <v>1</v>
      </c>
      <c r="K811">
        <v>0</v>
      </c>
      <c r="L811">
        <v>113806</v>
      </c>
      <c r="M811">
        <v>53.1</v>
      </c>
      <c r="N811">
        <f t="shared" si="68"/>
        <v>53.1</v>
      </c>
      <c r="O811" t="s">
        <v>1014</v>
      </c>
      <c r="P811" t="s">
        <v>15</v>
      </c>
      <c r="Q811" t="str">
        <f t="shared" si="69"/>
        <v>Southampton</v>
      </c>
      <c r="R811">
        <f>Table1[[#This Row],[SibSp]]+Table1[[#This Row],[Parch]]</f>
        <v>1</v>
      </c>
      <c r="S811" s="2">
        <f ca="1">Table1[[#This Row],[Family_Members]]+RAND()-0.5</f>
        <v>1.4188549899471796</v>
      </c>
    </row>
    <row r="812" spans="1:19" hidden="1" x14ac:dyDescent="0.25">
      <c r="A812">
        <v>811</v>
      </c>
      <c r="B812">
        <v>0</v>
      </c>
      <c r="C812" t="str">
        <f t="shared" si="65"/>
        <v>Died</v>
      </c>
      <c r="D812">
        <v>3</v>
      </c>
      <c r="E812" t="str">
        <f t="shared" si="66"/>
        <v>Third</v>
      </c>
      <c r="F812" t="s">
        <v>1120</v>
      </c>
      <c r="G812" t="s">
        <v>13</v>
      </c>
      <c r="H812">
        <v>26</v>
      </c>
      <c r="I812">
        <f t="shared" si="67"/>
        <v>26</v>
      </c>
      <c r="J812">
        <v>0</v>
      </c>
      <c r="K812">
        <v>0</v>
      </c>
      <c r="L812">
        <v>3474</v>
      </c>
      <c r="M812">
        <v>7.8875000000000002</v>
      </c>
      <c r="N812">
        <f t="shared" si="68"/>
        <v>7.8875000000000002</v>
      </c>
      <c r="P812" t="s">
        <v>15</v>
      </c>
      <c r="Q812" t="str">
        <f t="shared" si="69"/>
        <v>Southampton</v>
      </c>
      <c r="R812">
        <f>Table1[[#This Row],[SibSp]]+Table1[[#This Row],[Parch]]</f>
        <v>0</v>
      </c>
      <c r="S812" s="2">
        <f ca="1">Table1[[#This Row],[Family_Members]]+RAND()-0.5</f>
        <v>1.6581165528194552E-2</v>
      </c>
    </row>
    <row r="813" spans="1:19" hidden="1" x14ac:dyDescent="0.25">
      <c r="A813">
        <v>812</v>
      </c>
      <c r="B813">
        <v>0</v>
      </c>
      <c r="C813" t="str">
        <f t="shared" si="65"/>
        <v>Died</v>
      </c>
      <c r="D813">
        <v>3</v>
      </c>
      <c r="E813" t="str">
        <f t="shared" si="66"/>
        <v>Third</v>
      </c>
      <c r="F813" t="s">
        <v>1121</v>
      </c>
      <c r="G813" t="s">
        <v>13</v>
      </c>
      <c r="H813">
        <v>39</v>
      </c>
      <c r="I813">
        <f t="shared" si="67"/>
        <v>39</v>
      </c>
      <c r="J813">
        <v>0</v>
      </c>
      <c r="K813">
        <v>0</v>
      </c>
      <c r="L813" t="s">
        <v>810</v>
      </c>
      <c r="M813">
        <v>24.15</v>
      </c>
      <c r="N813">
        <f t="shared" si="68"/>
        <v>24.15</v>
      </c>
      <c r="P813" t="s">
        <v>15</v>
      </c>
      <c r="Q813" t="str">
        <f t="shared" si="69"/>
        <v>Southampton</v>
      </c>
      <c r="R813">
        <f>Table1[[#This Row],[SibSp]]+Table1[[#This Row],[Parch]]</f>
        <v>0</v>
      </c>
      <c r="S813" s="2">
        <f ca="1">Table1[[#This Row],[Family_Members]]+RAND()-0.5</f>
        <v>0.197617470004538</v>
      </c>
    </row>
    <row r="814" spans="1:19" hidden="1" x14ac:dyDescent="0.25">
      <c r="A814">
        <v>813</v>
      </c>
      <c r="B814">
        <v>0</v>
      </c>
      <c r="C814" t="str">
        <f t="shared" si="65"/>
        <v>Died</v>
      </c>
      <c r="D814">
        <v>2</v>
      </c>
      <c r="E814" t="str">
        <f t="shared" si="66"/>
        <v>Second</v>
      </c>
      <c r="F814" t="s">
        <v>1122</v>
      </c>
      <c r="G814" t="s">
        <v>13</v>
      </c>
      <c r="H814">
        <v>35</v>
      </c>
      <c r="I814">
        <f t="shared" si="67"/>
        <v>35</v>
      </c>
      <c r="J814">
        <v>0</v>
      </c>
      <c r="K814">
        <v>0</v>
      </c>
      <c r="L814">
        <v>28206</v>
      </c>
      <c r="M814">
        <v>10.5</v>
      </c>
      <c r="N814">
        <f t="shared" si="68"/>
        <v>10.5</v>
      </c>
      <c r="P814" t="s">
        <v>15</v>
      </c>
      <c r="Q814" t="str">
        <f t="shared" si="69"/>
        <v>Southampton</v>
      </c>
      <c r="R814">
        <f>Table1[[#This Row],[SibSp]]+Table1[[#This Row],[Parch]]</f>
        <v>0</v>
      </c>
      <c r="S814" s="2">
        <f ca="1">Table1[[#This Row],[Family_Members]]+RAND()-0.5</f>
        <v>0.12895991116221184</v>
      </c>
    </row>
    <row r="815" spans="1:19" x14ac:dyDescent="0.25">
      <c r="A815">
        <v>737</v>
      </c>
      <c r="B815">
        <v>0</v>
      </c>
      <c r="C815" t="str">
        <f t="shared" si="65"/>
        <v>Died</v>
      </c>
      <c r="D815">
        <v>3</v>
      </c>
      <c r="E815" t="str">
        <f t="shared" si="66"/>
        <v>Third</v>
      </c>
      <c r="F815" t="s">
        <v>1027</v>
      </c>
      <c r="G815" t="s">
        <v>17</v>
      </c>
      <c r="H815">
        <v>48</v>
      </c>
      <c r="I815">
        <f t="shared" si="67"/>
        <v>48</v>
      </c>
      <c r="J815">
        <v>1</v>
      </c>
      <c r="K815">
        <v>3</v>
      </c>
      <c r="L815" t="s">
        <v>143</v>
      </c>
      <c r="M815">
        <v>34.375</v>
      </c>
      <c r="N815">
        <f t="shared" si="68"/>
        <v>34.375</v>
      </c>
      <c r="P815" t="s">
        <v>15</v>
      </c>
      <c r="Q815" t="str">
        <f t="shared" si="69"/>
        <v>Southampton</v>
      </c>
      <c r="R815">
        <f>Table1[[#This Row],[SibSp]]+Table1[[#This Row],[Parch]]</f>
        <v>4</v>
      </c>
      <c r="S815" s="2">
        <f ca="1">Table1[[#This Row],[Family_Members]]+RAND()-0.5</f>
        <v>4.0831389265401592</v>
      </c>
    </row>
    <row r="816" spans="1:19" hidden="1" x14ac:dyDescent="0.25">
      <c r="A816">
        <v>815</v>
      </c>
      <c r="B816">
        <v>0</v>
      </c>
      <c r="C816" t="str">
        <f t="shared" si="65"/>
        <v>Died</v>
      </c>
      <c r="D816">
        <v>3</v>
      </c>
      <c r="E816" t="str">
        <f t="shared" si="66"/>
        <v>Third</v>
      </c>
      <c r="F816" t="s">
        <v>1124</v>
      </c>
      <c r="G816" t="s">
        <v>13</v>
      </c>
      <c r="H816">
        <v>30.5</v>
      </c>
      <c r="I816">
        <f t="shared" si="67"/>
        <v>30.5</v>
      </c>
      <c r="J816">
        <v>0</v>
      </c>
      <c r="K816">
        <v>0</v>
      </c>
      <c r="L816">
        <v>364499</v>
      </c>
      <c r="M816">
        <v>8.0500000000000007</v>
      </c>
      <c r="N816">
        <f t="shared" si="68"/>
        <v>8.0500000000000007</v>
      </c>
      <c r="P816" t="s">
        <v>15</v>
      </c>
      <c r="Q816" t="str">
        <f t="shared" si="69"/>
        <v>Southampton</v>
      </c>
      <c r="R816">
        <f>Table1[[#This Row],[SibSp]]+Table1[[#This Row],[Parch]]</f>
        <v>0</v>
      </c>
      <c r="S816" s="2">
        <f ca="1">Table1[[#This Row],[Family_Members]]+RAND()-0.5</f>
        <v>-0.18944756077804081</v>
      </c>
    </row>
    <row r="817" spans="1:19" hidden="1" x14ac:dyDescent="0.25">
      <c r="A817">
        <v>816</v>
      </c>
      <c r="B817">
        <v>0</v>
      </c>
      <c r="C817" t="str">
        <f t="shared" si="65"/>
        <v>Died</v>
      </c>
      <c r="D817">
        <v>1</v>
      </c>
      <c r="E817" t="str">
        <f t="shared" si="66"/>
        <v>First</v>
      </c>
      <c r="F817" t="s">
        <v>1125</v>
      </c>
      <c r="G817" t="s">
        <v>13</v>
      </c>
      <c r="I817">
        <f t="shared" si="67"/>
        <v>29.69911764705882</v>
      </c>
      <c r="J817">
        <v>0</v>
      </c>
      <c r="K817">
        <v>0</v>
      </c>
      <c r="L817">
        <v>112058</v>
      </c>
      <c r="M817">
        <v>0</v>
      </c>
      <c r="N817">
        <f t="shared" si="68"/>
        <v>0</v>
      </c>
      <c r="O817" t="s">
        <v>1126</v>
      </c>
      <c r="P817" t="s">
        <v>15</v>
      </c>
      <c r="Q817" t="str">
        <f t="shared" si="69"/>
        <v>Southampton</v>
      </c>
      <c r="R817">
        <f>Table1[[#This Row],[SibSp]]+Table1[[#This Row],[Parch]]</f>
        <v>0</v>
      </c>
      <c r="S817" s="2">
        <f ca="1">Table1[[#This Row],[Family_Members]]+RAND()-0.5</f>
        <v>0.22966836578984773</v>
      </c>
    </row>
    <row r="818" spans="1:19" x14ac:dyDescent="0.25">
      <c r="A818">
        <v>768</v>
      </c>
      <c r="B818">
        <v>0</v>
      </c>
      <c r="C818" t="str">
        <f t="shared" si="65"/>
        <v>Died</v>
      </c>
      <c r="D818">
        <v>3</v>
      </c>
      <c r="E818" t="str">
        <f t="shared" si="66"/>
        <v>Third</v>
      </c>
      <c r="F818" t="s">
        <v>1066</v>
      </c>
      <c r="G818" t="s">
        <v>17</v>
      </c>
      <c r="H818">
        <v>30.5</v>
      </c>
      <c r="I818">
        <f t="shared" si="67"/>
        <v>30.5</v>
      </c>
      <c r="J818">
        <v>0</v>
      </c>
      <c r="K818">
        <v>0</v>
      </c>
      <c r="L818">
        <v>364850</v>
      </c>
      <c r="M818">
        <v>7.75</v>
      </c>
      <c r="N818">
        <f t="shared" si="68"/>
        <v>7.75</v>
      </c>
      <c r="P818" t="s">
        <v>27</v>
      </c>
      <c r="Q818" t="str">
        <f t="shared" si="69"/>
        <v>Queenstown</v>
      </c>
      <c r="R818">
        <f>Table1[[#This Row],[SibSp]]+Table1[[#This Row],[Parch]]</f>
        <v>0</v>
      </c>
      <c r="S818" s="2">
        <f ca="1">Table1[[#This Row],[Family_Members]]+RAND()-0.5</f>
        <v>-0.12285098783517601</v>
      </c>
    </row>
    <row r="819" spans="1:19" hidden="1" x14ac:dyDescent="0.25">
      <c r="A819">
        <v>818</v>
      </c>
      <c r="B819">
        <v>0</v>
      </c>
      <c r="C819" t="str">
        <f t="shared" si="65"/>
        <v>Died</v>
      </c>
      <c r="D819">
        <v>2</v>
      </c>
      <c r="E819" t="str">
        <f t="shared" si="66"/>
        <v>Second</v>
      </c>
      <c r="F819" t="s">
        <v>1129</v>
      </c>
      <c r="G819" t="s">
        <v>13</v>
      </c>
      <c r="H819">
        <v>31</v>
      </c>
      <c r="I819">
        <f t="shared" si="67"/>
        <v>31</v>
      </c>
      <c r="J819">
        <v>1</v>
      </c>
      <c r="K819">
        <v>1</v>
      </c>
      <c r="L819" t="s">
        <v>1130</v>
      </c>
      <c r="M819">
        <v>37.004199999999997</v>
      </c>
      <c r="N819">
        <f t="shared" si="68"/>
        <v>37.004199999999997</v>
      </c>
      <c r="P819" t="s">
        <v>20</v>
      </c>
      <c r="Q819" t="str">
        <f t="shared" si="69"/>
        <v>Cherbourg</v>
      </c>
      <c r="R819">
        <f>Table1[[#This Row],[SibSp]]+Table1[[#This Row],[Parch]]</f>
        <v>2</v>
      </c>
      <c r="S819" s="2">
        <f ca="1">Table1[[#This Row],[Family_Members]]+RAND()-0.5</f>
        <v>2.2209587443108711</v>
      </c>
    </row>
    <row r="820" spans="1:19" hidden="1" x14ac:dyDescent="0.25">
      <c r="A820">
        <v>819</v>
      </c>
      <c r="B820">
        <v>0</v>
      </c>
      <c r="C820" t="str">
        <f t="shared" si="65"/>
        <v>Died</v>
      </c>
      <c r="D820">
        <v>3</v>
      </c>
      <c r="E820" t="str">
        <f t="shared" si="66"/>
        <v>Third</v>
      </c>
      <c r="F820" t="s">
        <v>1131</v>
      </c>
      <c r="G820" t="s">
        <v>13</v>
      </c>
      <c r="H820">
        <v>43</v>
      </c>
      <c r="I820">
        <f t="shared" si="67"/>
        <v>43</v>
      </c>
      <c r="J820">
        <v>0</v>
      </c>
      <c r="K820">
        <v>0</v>
      </c>
      <c r="L820" t="s">
        <v>1132</v>
      </c>
      <c r="M820">
        <v>6.45</v>
      </c>
      <c r="N820">
        <f t="shared" si="68"/>
        <v>6.45</v>
      </c>
      <c r="P820" t="s">
        <v>15</v>
      </c>
      <c r="Q820" t="str">
        <f t="shared" si="69"/>
        <v>Southampton</v>
      </c>
      <c r="R820">
        <f>Table1[[#This Row],[SibSp]]+Table1[[#This Row],[Parch]]</f>
        <v>0</v>
      </c>
      <c r="S820" s="2">
        <f ca="1">Table1[[#This Row],[Family_Members]]+RAND()-0.5</f>
        <v>-6.3734891849094977E-2</v>
      </c>
    </row>
    <row r="821" spans="1:19" hidden="1" x14ac:dyDescent="0.25">
      <c r="A821">
        <v>820</v>
      </c>
      <c r="B821">
        <v>0</v>
      </c>
      <c r="C821" t="str">
        <f t="shared" si="65"/>
        <v>Died</v>
      </c>
      <c r="D821">
        <v>3</v>
      </c>
      <c r="E821" t="str">
        <f t="shared" si="66"/>
        <v>Third</v>
      </c>
      <c r="F821" t="s">
        <v>1133</v>
      </c>
      <c r="G821" t="s">
        <v>13</v>
      </c>
      <c r="H821">
        <v>10</v>
      </c>
      <c r="I821">
        <f t="shared" si="67"/>
        <v>10</v>
      </c>
      <c r="J821">
        <v>3</v>
      </c>
      <c r="K821">
        <v>2</v>
      </c>
      <c r="L821">
        <v>347088</v>
      </c>
      <c r="M821">
        <v>27.9</v>
      </c>
      <c r="N821">
        <f t="shared" si="68"/>
        <v>27.9</v>
      </c>
      <c r="P821" t="s">
        <v>15</v>
      </c>
      <c r="Q821" t="str">
        <f t="shared" si="69"/>
        <v>Southampton</v>
      </c>
      <c r="R821">
        <f>Table1[[#This Row],[SibSp]]+Table1[[#This Row],[Parch]]</f>
        <v>5</v>
      </c>
      <c r="S821" s="2">
        <f ca="1">Table1[[#This Row],[Family_Members]]+RAND()-0.5</f>
        <v>4.7150903064727316</v>
      </c>
    </row>
    <row r="822" spans="1:19" hidden="1" x14ac:dyDescent="0.25">
      <c r="A822">
        <v>821</v>
      </c>
      <c r="B822">
        <v>1</v>
      </c>
      <c r="C822" t="str">
        <f t="shared" si="65"/>
        <v>Survived</v>
      </c>
      <c r="D822">
        <v>1</v>
      </c>
      <c r="E822" t="str">
        <f t="shared" si="66"/>
        <v>First</v>
      </c>
      <c r="F822" t="s">
        <v>1134</v>
      </c>
      <c r="G822" t="s">
        <v>17</v>
      </c>
      <c r="H822">
        <v>52</v>
      </c>
      <c r="I822">
        <f t="shared" si="67"/>
        <v>52</v>
      </c>
      <c r="J822">
        <v>1</v>
      </c>
      <c r="K822">
        <v>1</v>
      </c>
      <c r="L822">
        <v>12749</v>
      </c>
      <c r="M822">
        <v>93.5</v>
      </c>
      <c r="N822">
        <f t="shared" si="68"/>
        <v>93.5</v>
      </c>
      <c r="O822" t="s">
        <v>1135</v>
      </c>
      <c r="P822" t="s">
        <v>15</v>
      </c>
      <c r="Q822" t="str">
        <f t="shared" si="69"/>
        <v>Southampton</v>
      </c>
      <c r="R822">
        <f>Table1[[#This Row],[SibSp]]+Table1[[#This Row],[Parch]]</f>
        <v>2</v>
      </c>
      <c r="S822" s="2">
        <f ca="1">Table1[[#This Row],[Family_Members]]+RAND()-0.5</f>
        <v>2.2641214811163133</v>
      </c>
    </row>
    <row r="823" spans="1:19" hidden="1" x14ac:dyDescent="0.25">
      <c r="A823">
        <v>822</v>
      </c>
      <c r="B823">
        <v>1</v>
      </c>
      <c r="C823" t="str">
        <f t="shared" si="65"/>
        <v>Survived</v>
      </c>
      <c r="D823">
        <v>3</v>
      </c>
      <c r="E823" t="str">
        <f t="shared" si="66"/>
        <v>Third</v>
      </c>
      <c r="F823" t="s">
        <v>1136</v>
      </c>
      <c r="G823" t="s">
        <v>13</v>
      </c>
      <c r="H823">
        <v>27</v>
      </c>
      <c r="I823">
        <f t="shared" si="67"/>
        <v>27</v>
      </c>
      <c r="J823">
        <v>0</v>
      </c>
      <c r="K823">
        <v>0</v>
      </c>
      <c r="L823">
        <v>315098</v>
      </c>
      <c r="M823">
        <v>8.6624999999999996</v>
      </c>
      <c r="N823">
        <f t="shared" si="68"/>
        <v>8.6624999999999996</v>
      </c>
      <c r="P823" t="s">
        <v>15</v>
      </c>
      <c r="Q823" t="str">
        <f t="shared" si="69"/>
        <v>Southampton</v>
      </c>
      <c r="R823">
        <f>Table1[[#This Row],[SibSp]]+Table1[[#This Row],[Parch]]</f>
        <v>0</v>
      </c>
      <c r="S823" s="2">
        <f ca="1">Table1[[#This Row],[Family_Members]]+RAND()-0.5</f>
        <v>0.47195754402004619</v>
      </c>
    </row>
    <row r="824" spans="1:19" hidden="1" x14ac:dyDescent="0.25">
      <c r="A824">
        <v>823</v>
      </c>
      <c r="B824">
        <v>0</v>
      </c>
      <c r="C824" t="str">
        <f t="shared" si="65"/>
        <v>Died</v>
      </c>
      <c r="D824">
        <v>1</v>
      </c>
      <c r="E824" t="str">
        <f t="shared" si="66"/>
        <v>First</v>
      </c>
      <c r="F824" t="s">
        <v>1137</v>
      </c>
      <c r="G824" t="s">
        <v>13</v>
      </c>
      <c r="H824">
        <v>38</v>
      </c>
      <c r="I824">
        <f t="shared" si="67"/>
        <v>38</v>
      </c>
      <c r="J824">
        <v>0</v>
      </c>
      <c r="K824">
        <v>0</v>
      </c>
      <c r="L824">
        <v>19972</v>
      </c>
      <c r="M824">
        <v>0</v>
      </c>
      <c r="N824">
        <f t="shared" si="68"/>
        <v>0</v>
      </c>
      <c r="P824" t="s">
        <v>15</v>
      </c>
      <c r="Q824" t="str">
        <f t="shared" si="69"/>
        <v>Southampton</v>
      </c>
      <c r="R824">
        <f>Table1[[#This Row],[SibSp]]+Table1[[#This Row],[Parch]]</f>
        <v>0</v>
      </c>
      <c r="S824" s="2">
        <f ca="1">Table1[[#This Row],[Family_Members]]+RAND()-0.5</f>
        <v>9.9097596130107046E-2</v>
      </c>
    </row>
    <row r="825" spans="1:19" x14ac:dyDescent="0.25">
      <c r="A825">
        <v>793</v>
      </c>
      <c r="B825">
        <v>0</v>
      </c>
      <c r="C825" t="str">
        <f t="shared" si="65"/>
        <v>Died</v>
      </c>
      <c r="D825">
        <v>3</v>
      </c>
      <c r="E825" t="str">
        <f t="shared" si="66"/>
        <v>Third</v>
      </c>
      <c r="F825" t="s">
        <v>1099</v>
      </c>
      <c r="G825" t="s">
        <v>17</v>
      </c>
      <c r="I825">
        <f t="shared" si="67"/>
        <v>29.69911764705882</v>
      </c>
      <c r="J825">
        <v>8</v>
      </c>
      <c r="K825">
        <v>2</v>
      </c>
      <c r="L825" t="s">
        <v>251</v>
      </c>
      <c r="M825">
        <v>69.55</v>
      </c>
      <c r="N825">
        <f t="shared" si="68"/>
        <v>69.55</v>
      </c>
      <c r="P825" t="s">
        <v>15</v>
      </c>
      <c r="Q825" t="str">
        <f t="shared" si="69"/>
        <v>Southampton</v>
      </c>
      <c r="R825">
        <f>Table1[[#This Row],[SibSp]]+Table1[[#This Row],[Parch]]</f>
        <v>10</v>
      </c>
      <c r="S825" s="2">
        <f ca="1">Table1[[#This Row],[Family_Members]]+RAND()-0.5</f>
        <v>9.6940997896760663</v>
      </c>
    </row>
    <row r="826" spans="1:19" hidden="1" x14ac:dyDescent="0.25">
      <c r="A826">
        <v>825</v>
      </c>
      <c r="B826">
        <v>0</v>
      </c>
      <c r="C826" t="str">
        <f t="shared" si="65"/>
        <v>Died</v>
      </c>
      <c r="D826">
        <v>3</v>
      </c>
      <c r="E826" t="str">
        <f t="shared" si="66"/>
        <v>Third</v>
      </c>
      <c r="F826" t="s">
        <v>1139</v>
      </c>
      <c r="G826" t="s">
        <v>13</v>
      </c>
      <c r="H826">
        <v>2</v>
      </c>
      <c r="I826">
        <f t="shared" si="67"/>
        <v>2</v>
      </c>
      <c r="J826">
        <v>4</v>
      </c>
      <c r="K826">
        <v>1</v>
      </c>
      <c r="L826">
        <v>3101295</v>
      </c>
      <c r="M826">
        <v>39.6875</v>
      </c>
      <c r="N826">
        <f t="shared" si="68"/>
        <v>39.6875</v>
      </c>
      <c r="P826" t="s">
        <v>15</v>
      </c>
      <c r="Q826" t="str">
        <f t="shared" si="69"/>
        <v>Southampton</v>
      </c>
      <c r="R826">
        <f>Table1[[#This Row],[SibSp]]+Table1[[#This Row],[Parch]]</f>
        <v>5</v>
      </c>
      <c r="S826" s="2">
        <f ca="1">Table1[[#This Row],[Family_Members]]+RAND()-0.5</f>
        <v>4.8059374292650769</v>
      </c>
    </row>
    <row r="827" spans="1:19" hidden="1" x14ac:dyDescent="0.25">
      <c r="A827">
        <v>826</v>
      </c>
      <c r="B827">
        <v>0</v>
      </c>
      <c r="C827" t="str">
        <f t="shared" si="65"/>
        <v>Died</v>
      </c>
      <c r="D827">
        <v>3</v>
      </c>
      <c r="E827" t="str">
        <f t="shared" si="66"/>
        <v>Third</v>
      </c>
      <c r="F827" t="s">
        <v>1140</v>
      </c>
      <c r="G827" t="s">
        <v>13</v>
      </c>
      <c r="I827">
        <f t="shared" si="67"/>
        <v>29.69911764705882</v>
      </c>
      <c r="J827">
        <v>0</v>
      </c>
      <c r="K827">
        <v>0</v>
      </c>
      <c r="L827">
        <v>368323</v>
      </c>
      <c r="M827">
        <v>6.95</v>
      </c>
      <c r="N827">
        <f t="shared" si="68"/>
        <v>6.95</v>
      </c>
      <c r="P827" t="s">
        <v>27</v>
      </c>
      <c r="Q827" t="str">
        <f t="shared" si="69"/>
        <v>Queenstown</v>
      </c>
      <c r="R827">
        <f>Table1[[#This Row],[SibSp]]+Table1[[#This Row],[Parch]]</f>
        <v>0</v>
      </c>
      <c r="S827" s="2">
        <f ca="1">Table1[[#This Row],[Family_Members]]+RAND()-0.5</f>
        <v>6.651900384806142E-2</v>
      </c>
    </row>
    <row r="828" spans="1:19" hidden="1" x14ac:dyDescent="0.25">
      <c r="A828">
        <v>827</v>
      </c>
      <c r="B828">
        <v>0</v>
      </c>
      <c r="C828" t="str">
        <f t="shared" si="65"/>
        <v>Died</v>
      </c>
      <c r="D828">
        <v>3</v>
      </c>
      <c r="E828" t="str">
        <f t="shared" si="66"/>
        <v>Third</v>
      </c>
      <c r="F828" t="s">
        <v>1141</v>
      </c>
      <c r="G828" t="s">
        <v>13</v>
      </c>
      <c r="I828">
        <f t="shared" si="67"/>
        <v>29.69911764705882</v>
      </c>
      <c r="J828">
        <v>0</v>
      </c>
      <c r="K828">
        <v>0</v>
      </c>
      <c r="L828">
        <v>1601</v>
      </c>
      <c r="M828">
        <v>56.495800000000003</v>
      </c>
      <c r="N828">
        <f t="shared" si="68"/>
        <v>56.495800000000003</v>
      </c>
      <c r="P828" t="s">
        <v>15</v>
      </c>
      <c r="Q828" t="str">
        <f t="shared" si="69"/>
        <v>Southampton</v>
      </c>
      <c r="R828">
        <f>Table1[[#This Row],[SibSp]]+Table1[[#This Row],[Parch]]</f>
        <v>0</v>
      </c>
      <c r="S828" s="2">
        <f ca="1">Table1[[#This Row],[Family_Members]]+RAND()-0.5</f>
        <v>0.49510180438334916</v>
      </c>
    </row>
    <row r="829" spans="1:19" hidden="1" x14ac:dyDescent="0.25">
      <c r="A829">
        <v>828</v>
      </c>
      <c r="B829">
        <v>1</v>
      </c>
      <c r="C829" t="str">
        <f t="shared" si="65"/>
        <v>Survived</v>
      </c>
      <c r="D829">
        <v>2</v>
      </c>
      <c r="E829" t="str">
        <f t="shared" si="66"/>
        <v>Second</v>
      </c>
      <c r="F829" t="s">
        <v>1142</v>
      </c>
      <c r="G829" t="s">
        <v>13</v>
      </c>
      <c r="H829">
        <v>1</v>
      </c>
      <c r="I829">
        <f t="shared" si="67"/>
        <v>1</v>
      </c>
      <c r="J829">
        <v>0</v>
      </c>
      <c r="K829">
        <v>2</v>
      </c>
      <c r="L829" t="s">
        <v>1130</v>
      </c>
      <c r="M829">
        <v>37.004199999999997</v>
      </c>
      <c r="N829">
        <f t="shared" si="68"/>
        <v>37.004199999999997</v>
      </c>
      <c r="P829" t="s">
        <v>20</v>
      </c>
      <c r="Q829" t="str">
        <f t="shared" si="69"/>
        <v>Cherbourg</v>
      </c>
      <c r="R829">
        <f>Table1[[#This Row],[SibSp]]+Table1[[#This Row],[Parch]]</f>
        <v>2</v>
      </c>
      <c r="S829" s="2">
        <f ca="1">Table1[[#This Row],[Family_Members]]+RAND()-0.5</f>
        <v>2.0103130941792804</v>
      </c>
    </row>
    <row r="830" spans="1:19" hidden="1" x14ac:dyDescent="0.25">
      <c r="A830">
        <v>829</v>
      </c>
      <c r="B830">
        <v>1</v>
      </c>
      <c r="C830" t="str">
        <f t="shared" si="65"/>
        <v>Survived</v>
      </c>
      <c r="D830">
        <v>3</v>
      </c>
      <c r="E830" t="str">
        <f t="shared" si="66"/>
        <v>Third</v>
      </c>
      <c r="F830" t="s">
        <v>1143</v>
      </c>
      <c r="G830" t="s">
        <v>13</v>
      </c>
      <c r="I830">
        <f t="shared" si="67"/>
        <v>29.69911764705882</v>
      </c>
      <c r="J830">
        <v>0</v>
      </c>
      <c r="K830">
        <v>0</v>
      </c>
      <c r="L830">
        <v>367228</v>
      </c>
      <c r="M830">
        <v>7.75</v>
      </c>
      <c r="N830">
        <f t="shared" si="68"/>
        <v>7.75</v>
      </c>
      <c r="P830" t="s">
        <v>27</v>
      </c>
      <c r="Q830" t="str">
        <f t="shared" si="69"/>
        <v>Queenstown</v>
      </c>
      <c r="R830">
        <f>Table1[[#This Row],[SibSp]]+Table1[[#This Row],[Parch]]</f>
        <v>0</v>
      </c>
      <c r="S830" s="2">
        <f ca="1">Table1[[#This Row],[Family_Members]]+RAND()-0.5</f>
        <v>0.1477701287044102</v>
      </c>
    </row>
    <row r="831" spans="1:19" hidden="1" x14ac:dyDescent="0.25">
      <c r="A831">
        <v>830</v>
      </c>
      <c r="B831">
        <v>1</v>
      </c>
      <c r="C831" t="str">
        <f t="shared" si="65"/>
        <v>Survived</v>
      </c>
      <c r="D831">
        <v>1</v>
      </c>
      <c r="E831" t="str">
        <f t="shared" si="66"/>
        <v>First</v>
      </c>
      <c r="F831" t="s">
        <v>1144</v>
      </c>
      <c r="G831" t="s">
        <v>17</v>
      </c>
      <c r="H831">
        <v>62</v>
      </c>
      <c r="I831">
        <f t="shared" si="67"/>
        <v>62</v>
      </c>
      <c r="J831">
        <v>0</v>
      </c>
      <c r="K831">
        <v>0</v>
      </c>
      <c r="L831">
        <v>113572</v>
      </c>
      <c r="M831">
        <v>80</v>
      </c>
      <c r="N831">
        <f t="shared" si="68"/>
        <v>80</v>
      </c>
      <c r="O831" t="s">
        <v>108</v>
      </c>
      <c r="Q831" t="b">
        <f t="shared" si="69"/>
        <v>0</v>
      </c>
      <c r="R831">
        <f>Table1[[#This Row],[SibSp]]+Table1[[#This Row],[Parch]]</f>
        <v>0</v>
      </c>
      <c r="S831" s="2">
        <f ca="1">Table1[[#This Row],[Family_Members]]+RAND()-0.5</f>
        <v>0.47434166209754935</v>
      </c>
    </row>
    <row r="832" spans="1:19" x14ac:dyDescent="0.25">
      <c r="A832">
        <v>800</v>
      </c>
      <c r="B832">
        <v>0</v>
      </c>
      <c r="C832" t="str">
        <f t="shared" si="65"/>
        <v>Died</v>
      </c>
      <c r="D832">
        <v>3</v>
      </c>
      <c r="E832" t="str">
        <f t="shared" si="66"/>
        <v>Third</v>
      </c>
      <c r="F832" t="s">
        <v>1108</v>
      </c>
      <c r="G832" t="s">
        <v>17</v>
      </c>
      <c r="H832">
        <v>30</v>
      </c>
      <c r="I832">
        <f t="shared" si="67"/>
        <v>30</v>
      </c>
      <c r="J832">
        <v>1</v>
      </c>
      <c r="K832">
        <v>1</v>
      </c>
      <c r="L832">
        <v>345773</v>
      </c>
      <c r="M832">
        <v>24.15</v>
      </c>
      <c r="N832">
        <f t="shared" si="68"/>
        <v>24.15</v>
      </c>
      <c r="P832" t="s">
        <v>15</v>
      </c>
      <c r="Q832" t="str">
        <f t="shared" si="69"/>
        <v>Southampton</v>
      </c>
      <c r="R832">
        <f>Table1[[#This Row],[SibSp]]+Table1[[#This Row],[Parch]]</f>
        <v>2</v>
      </c>
      <c r="S832" s="2">
        <f ca="1">Table1[[#This Row],[Family_Members]]+RAND()-0.5</f>
        <v>2.3615266887236759</v>
      </c>
    </row>
    <row r="833" spans="1:19" hidden="1" x14ac:dyDescent="0.25">
      <c r="A833">
        <v>832</v>
      </c>
      <c r="B833">
        <v>1</v>
      </c>
      <c r="C833" t="str">
        <f t="shared" si="65"/>
        <v>Survived</v>
      </c>
      <c r="D833">
        <v>2</v>
      </c>
      <c r="E833" t="str">
        <f t="shared" si="66"/>
        <v>Second</v>
      </c>
      <c r="F833" t="s">
        <v>1146</v>
      </c>
      <c r="G833" t="s">
        <v>13</v>
      </c>
      <c r="H833">
        <v>0.83</v>
      </c>
      <c r="I833">
        <f t="shared" si="67"/>
        <v>0.83</v>
      </c>
      <c r="J833">
        <v>1</v>
      </c>
      <c r="K833">
        <v>1</v>
      </c>
      <c r="L833">
        <v>29106</v>
      </c>
      <c r="M833">
        <v>18.75</v>
      </c>
      <c r="N833">
        <f t="shared" si="68"/>
        <v>18.75</v>
      </c>
      <c r="P833" t="s">
        <v>15</v>
      </c>
      <c r="Q833" t="str">
        <f t="shared" si="69"/>
        <v>Southampton</v>
      </c>
      <c r="R833">
        <f>Table1[[#This Row],[SibSp]]+Table1[[#This Row],[Parch]]</f>
        <v>2</v>
      </c>
      <c r="S833" s="2">
        <f ca="1">Table1[[#This Row],[Family_Members]]+RAND()-0.5</f>
        <v>2.2610501071738178</v>
      </c>
    </row>
    <row r="834" spans="1:19" hidden="1" x14ac:dyDescent="0.25">
      <c r="A834">
        <v>833</v>
      </c>
      <c r="B834">
        <v>0</v>
      </c>
      <c r="C834" t="str">
        <f t="shared" si="65"/>
        <v>Died</v>
      </c>
      <c r="D834">
        <v>3</v>
      </c>
      <c r="E834" t="str">
        <f t="shared" si="66"/>
        <v>Third</v>
      </c>
      <c r="F834" t="s">
        <v>1147</v>
      </c>
      <c r="G834" t="s">
        <v>13</v>
      </c>
      <c r="I834">
        <f t="shared" si="67"/>
        <v>29.69911764705882</v>
      </c>
      <c r="J834">
        <v>0</v>
      </c>
      <c r="K834">
        <v>0</v>
      </c>
      <c r="L834">
        <v>2671</v>
      </c>
      <c r="M834">
        <v>7.2291999999999996</v>
      </c>
      <c r="N834">
        <f t="shared" si="68"/>
        <v>7.2291999999999996</v>
      </c>
      <c r="P834" t="s">
        <v>20</v>
      </c>
      <c r="Q834" t="str">
        <f t="shared" si="69"/>
        <v>Cherbourg</v>
      </c>
      <c r="R834">
        <f>Table1[[#This Row],[SibSp]]+Table1[[#This Row],[Parch]]</f>
        <v>0</v>
      </c>
      <c r="S834" s="2">
        <f ca="1">Table1[[#This Row],[Family_Members]]+RAND()-0.5</f>
        <v>-5.4640903153285181E-2</v>
      </c>
    </row>
    <row r="835" spans="1:19" hidden="1" x14ac:dyDescent="0.25">
      <c r="A835">
        <v>834</v>
      </c>
      <c r="B835">
        <v>0</v>
      </c>
      <c r="C835" t="str">
        <f t="shared" si="65"/>
        <v>Died</v>
      </c>
      <c r="D835">
        <v>3</v>
      </c>
      <c r="E835" t="str">
        <f t="shared" si="66"/>
        <v>Third</v>
      </c>
      <c r="F835" t="s">
        <v>1148</v>
      </c>
      <c r="G835" t="s">
        <v>13</v>
      </c>
      <c r="H835">
        <v>23</v>
      </c>
      <c r="I835">
        <f t="shared" si="67"/>
        <v>23</v>
      </c>
      <c r="J835">
        <v>0</v>
      </c>
      <c r="K835">
        <v>0</v>
      </c>
      <c r="L835">
        <v>347468</v>
      </c>
      <c r="M835">
        <v>7.8541999999999996</v>
      </c>
      <c r="N835">
        <f t="shared" si="68"/>
        <v>7.8541999999999996</v>
      </c>
      <c r="P835" t="s">
        <v>15</v>
      </c>
      <c r="Q835" t="str">
        <f t="shared" si="69"/>
        <v>Southampton</v>
      </c>
      <c r="R835">
        <f>Table1[[#This Row],[SibSp]]+Table1[[#This Row],[Parch]]</f>
        <v>0</v>
      </c>
      <c r="S835" s="2">
        <f ca="1">Table1[[#This Row],[Family_Members]]+RAND()-0.5</f>
        <v>0.11282270477489686</v>
      </c>
    </row>
    <row r="836" spans="1:19" hidden="1" x14ac:dyDescent="0.25">
      <c r="A836">
        <v>835</v>
      </c>
      <c r="B836">
        <v>0</v>
      </c>
      <c r="C836" t="str">
        <f t="shared" ref="C836:C890" si="70">IF(B836=1, "Survived", "Died")</f>
        <v>Died</v>
      </c>
      <c r="D836">
        <v>3</v>
      </c>
      <c r="E836" t="str">
        <f t="shared" ref="E836:E890" si="71">IF(D836=1, "First", IF(D836=2, "Second", IF(D836=3, "Third")))</f>
        <v>Third</v>
      </c>
      <c r="F836" t="s">
        <v>1149</v>
      </c>
      <c r="G836" t="s">
        <v>13</v>
      </c>
      <c r="H836">
        <v>18</v>
      </c>
      <c r="I836">
        <f t="shared" ref="I836:I890" si="72">IF(H836="",AVERAGE(H:H),H836)</f>
        <v>18</v>
      </c>
      <c r="J836">
        <v>0</v>
      </c>
      <c r="K836">
        <v>0</v>
      </c>
      <c r="L836">
        <v>2223</v>
      </c>
      <c r="M836">
        <v>8.3000000000000007</v>
      </c>
      <c r="N836">
        <f t="shared" ref="N836:N890" si="73">IF(M836="",MEDIAN(M:M),M836)</f>
        <v>8.3000000000000007</v>
      </c>
      <c r="P836" t="s">
        <v>15</v>
      </c>
      <c r="Q836" t="str">
        <f t="shared" ref="Q836:Q890" si="74">IF(P836="C", "Cherbourg", IF(P836="Q", "Queenstown", IF(P836="S", "Southampton")))</f>
        <v>Southampton</v>
      </c>
      <c r="R836">
        <f>Table1[[#This Row],[SibSp]]+Table1[[#This Row],[Parch]]</f>
        <v>0</v>
      </c>
      <c r="S836" s="2">
        <f ca="1">Table1[[#This Row],[Family_Members]]+RAND()-0.5</f>
        <v>0.46442686420849655</v>
      </c>
    </row>
    <row r="837" spans="1:19" hidden="1" x14ac:dyDescent="0.25">
      <c r="A837">
        <v>836</v>
      </c>
      <c r="B837">
        <v>1</v>
      </c>
      <c r="C837" t="str">
        <f t="shared" si="70"/>
        <v>Survived</v>
      </c>
      <c r="D837">
        <v>1</v>
      </c>
      <c r="E837" t="str">
        <f t="shared" si="71"/>
        <v>First</v>
      </c>
      <c r="F837" t="s">
        <v>1150</v>
      </c>
      <c r="G837" t="s">
        <v>17</v>
      </c>
      <c r="H837">
        <v>39</v>
      </c>
      <c r="I837">
        <f t="shared" si="72"/>
        <v>39</v>
      </c>
      <c r="J837">
        <v>1</v>
      </c>
      <c r="K837">
        <v>1</v>
      </c>
      <c r="L837" t="s">
        <v>1151</v>
      </c>
      <c r="M837">
        <v>83.158299999999997</v>
      </c>
      <c r="N837">
        <f t="shared" si="73"/>
        <v>83.158299999999997</v>
      </c>
      <c r="O837" t="s">
        <v>1152</v>
      </c>
      <c r="P837" t="s">
        <v>20</v>
      </c>
      <c r="Q837" t="str">
        <f t="shared" si="74"/>
        <v>Cherbourg</v>
      </c>
      <c r="R837">
        <f>Table1[[#This Row],[SibSp]]+Table1[[#This Row],[Parch]]</f>
        <v>2</v>
      </c>
      <c r="S837" s="2">
        <f ca="1">Table1[[#This Row],[Family_Members]]+RAND()-0.5</f>
        <v>2.4374221182240299</v>
      </c>
    </row>
    <row r="838" spans="1:19" hidden="1" x14ac:dyDescent="0.25">
      <c r="A838">
        <v>837</v>
      </c>
      <c r="B838">
        <v>0</v>
      </c>
      <c r="C838" t="str">
        <f t="shared" si="70"/>
        <v>Died</v>
      </c>
      <c r="D838">
        <v>3</v>
      </c>
      <c r="E838" t="str">
        <f t="shared" si="71"/>
        <v>Third</v>
      </c>
      <c r="F838" t="s">
        <v>1153</v>
      </c>
      <c r="G838" t="s">
        <v>13</v>
      </c>
      <c r="H838">
        <v>21</v>
      </c>
      <c r="I838">
        <f t="shared" si="72"/>
        <v>21</v>
      </c>
      <c r="J838">
        <v>0</v>
      </c>
      <c r="K838">
        <v>0</v>
      </c>
      <c r="L838">
        <v>315097</v>
      </c>
      <c r="M838">
        <v>8.6624999999999996</v>
      </c>
      <c r="N838">
        <f t="shared" si="73"/>
        <v>8.6624999999999996</v>
      </c>
      <c r="P838" t="s">
        <v>15</v>
      </c>
      <c r="Q838" t="str">
        <f t="shared" si="74"/>
        <v>Southampton</v>
      </c>
      <c r="R838">
        <f>Table1[[#This Row],[SibSp]]+Table1[[#This Row],[Parch]]</f>
        <v>0</v>
      </c>
      <c r="S838" s="2">
        <f ca="1">Table1[[#This Row],[Family_Members]]+RAND()-0.5</f>
        <v>-0.44934399427451865</v>
      </c>
    </row>
    <row r="839" spans="1:19" hidden="1" x14ac:dyDescent="0.25">
      <c r="A839">
        <v>838</v>
      </c>
      <c r="B839">
        <v>0</v>
      </c>
      <c r="C839" t="str">
        <f t="shared" si="70"/>
        <v>Died</v>
      </c>
      <c r="D839">
        <v>3</v>
      </c>
      <c r="E839" t="str">
        <f t="shared" si="71"/>
        <v>Third</v>
      </c>
      <c r="F839" t="s">
        <v>1154</v>
      </c>
      <c r="G839" t="s">
        <v>13</v>
      </c>
      <c r="I839">
        <f t="shared" si="72"/>
        <v>29.69911764705882</v>
      </c>
      <c r="J839">
        <v>0</v>
      </c>
      <c r="K839">
        <v>0</v>
      </c>
      <c r="L839">
        <v>392092</v>
      </c>
      <c r="M839">
        <v>8.0500000000000007</v>
      </c>
      <c r="N839">
        <f t="shared" si="73"/>
        <v>8.0500000000000007</v>
      </c>
      <c r="P839" t="s">
        <v>15</v>
      </c>
      <c r="Q839" t="str">
        <f t="shared" si="74"/>
        <v>Southampton</v>
      </c>
      <c r="R839">
        <f>Table1[[#This Row],[SibSp]]+Table1[[#This Row],[Parch]]</f>
        <v>0</v>
      </c>
      <c r="S839" s="2">
        <f ca="1">Table1[[#This Row],[Family_Members]]+RAND()-0.5</f>
        <v>-0.21294357449268153</v>
      </c>
    </row>
    <row r="840" spans="1:19" hidden="1" x14ac:dyDescent="0.25">
      <c r="A840">
        <v>839</v>
      </c>
      <c r="B840">
        <v>1</v>
      </c>
      <c r="C840" t="str">
        <f t="shared" si="70"/>
        <v>Survived</v>
      </c>
      <c r="D840">
        <v>3</v>
      </c>
      <c r="E840" t="str">
        <f t="shared" si="71"/>
        <v>Third</v>
      </c>
      <c r="F840" t="s">
        <v>1155</v>
      </c>
      <c r="G840" t="s">
        <v>13</v>
      </c>
      <c r="H840">
        <v>32</v>
      </c>
      <c r="I840">
        <f t="shared" si="72"/>
        <v>32</v>
      </c>
      <c r="J840">
        <v>0</v>
      </c>
      <c r="K840">
        <v>0</v>
      </c>
      <c r="L840">
        <v>1601</v>
      </c>
      <c r="M840">
        <v>56.495800000000003</v>
      </c>
      <c r="N840">
        <f t="shared" si="73"/>
        <v>56.495800000000003</v>
      </c>
      <c r="P840" t="s">
        <v>15</v>
      </c>
      <c r="Q840" t="str">
        <f t="shared" si="74"/>
        <v>Southampton</v>
      </c>
      <c r="R840">
        <f>Table1[[#This Row],[SibSp]]+Table1[[#This Row],[Parch]]</f>
        <v>0</v>
      </c>
      <c r="S840" s="2">
        <f ca="1">Table1[[#This Row],[Family_Members]]+RAND()-0.5</f>
        <v>0.24630998471173826</v>
      </c>
    </row>
    <row r="841" spans="1:19" hidden="1" x14ac:dyDescent="0.25">
      <c r="A841">
        <v>840</v>
      </c>
      <c r="B841">
        <v>1</v>
      </c>
      <c r="C841" t="str">
        <f t="shared" si="70"/>
        <v>Survived</v>
      </c>
      <c r="D841">
        <v>1</v>
      </c>
      <c r="E841" t="str">
        <f t="shared" si="71"/>
        <v>First</v>
      </c>
      <c r="F841" t="s">
        <v>1156</v>
      </c>
      <c r="G841" t="s">
        <v>13</v>
      </c>
      <c r="I841">
        <f t="shared" si="72"/>
        <v>29.69911764705882</v>
      </c>
      <c r="J841">
        <v>0</v>
      </c>
      <c r="K841">
        <v>0</v>
      </c>
      <c r="L841">
        <v>11774</v>
      </c>
      <c r="M841">
        <v>29.7</v>
      </c>
      <c r="N841">
        <f t="shared" si="73"/>
        <v>29.7</v>
      </c>
      <c r="O841" t="s">
        <v>1157</v>
      </c>
      <c r="P841" t="s">
        <v>20</v>
      </c>
      <c r="Q841" t="str">
        <f t="shared" si="74"/>
        <v>Cherbourg</v>
      </c>
      <c r="R841">
        <f>Table1[[#This Row],[SibSp]]+Table1[[#This Row],[Parch]]</f>
        <v>0</v>
      </c>
      <c r="S841" s="2">
        <f ca="1">Table1[[#This Row],[Family_Members]]+RAND()-0.5</f>
        <v>-0.10037891355725403</v>
      </c>
    </row>
    <row r="842" spans="1:19" hidden="1" x14ac:dyDescent="0.25">
      <c r="A842">
        <v>841</v>
      </c>
      <c r="B842">
        <v>0</v>
      </c>
      <c r="C842" t="str">
        <f t="shared" si="70"/>
        <v>Died</v>
      </c>
      <c r="D842">
        <v>3</v>
      </c>
      <c r="E842" t="str">
        <f t="shared" si="71"/>
        <v>Third</v>
      </c>
      <c r="F842" t="s">
        <v>1158</v>
      </c>
      <c r="G842" t="s">
        <v>13</v>
      </c>
      <c r="H842">
        <v>20</v>
      </c>
      <c r="I842">
        <f t="shared" si="72"/>
        <v>20</v>
      </c>
      <c r="J842">
        <v>0</v>
      </c>
      <c r="K842">
        <v>0</v>
      </c>
      <c r="L842" t="s">
        <v>1159</v>
      </c>
      <c r="M842">
        <v>7.9249999999999998</v>
      </c>
      <c r="N842">
        <f t="shared" si="73"/>
        <v>7.9249999999999998</v>
      </c>
      <c r="P842" t="s">
        <v>15</v>
      </c>
      <c r="Q842" t="str">
        <f t="shared" si="74"/>
        <v>Southampton</v>
      </c>
      <c r="R842">
        <f>Table1[[#This Row],[SibSp]]+Table1[[#This Row],[Parch]]</f>
        <v>0</v>
      </c>
      <c r="S842" s="2">
        <f ca="1">Table1[[#This Row],[Family_Members]]+RAND()-0.5</f>
        <v>0.11138012875367354</v>
      </c>
    </row>
    <row r="843" spans="1:19" hidden="1" x14ac:dyDescent="0.25">
      <c r="A843">
        <v>842</v>
      </c>
      <c r="B843">
        <v>0</v>
      </c>
      <c r="C843" t="str">
        <f t="shared" si="70"/>
        <v>Died</v>
      </c>
      <c r="D843">
        <v>2</v>
      </c>
      <c r="E843" t="str">
        <f t="shared" si="71"/>
        <v>Second</v>
      </c>
      <c r="F843" t="s">
        <v>1160</v>
      </c>
      <c r="G843" t="s">
        <v>13</v>
      </c>
      <c r="H843">
        <v>16</v>
      </c>
      <c r="I843">
        <f t="shared" si="72"/>
        <v>16</v>
      </c>
      <c r="J843">
        <v>0</v>
      </c>
      <c r="K843">
        <v>0</v>
      </c>
      <c r="L843" t="s">
        <v>1072</v>
      </c>
      <c r="M843">
        <v>10.5</v>
      </c>
      <c r="N843">
        <f t="shared" si="73"/>
        <v>10.5</v>
      </c>
      <c r="P843" t="s">
        <v>15</v>
      </c>
      <c r="Q843" t="str">
        <f t="shared" si="74"/>
        <v>Southampton</v>
      </c>
      <c r="R843">
        <f>Table1[[#This Row],[SibSp]]+Table1[[#This Row],[Parch]]</f>
        <v>0</v>
      </c>
      <c r="S843" s="2">
        <f ca="1">Table1[[#This Row],[Family_Members]]+RAND()-0.5</f>
        <v>0.38898017719660949</v>
      </c>
    </row>
    <row r="844" spans="1:19" hidden="1" x14ac:dyDescent="0.25">
      <c r="A844">
        <v>843</v>
      </c>
      <c r="B844">
        <v>1</v>
      </c>
      <c r="C844" t="str">
        <f t="shared" si="70"/>
        <v>Survived</v>
      </c>
      <c r="D844">
        <v>1</v>
      </c>
      <c r="E844" t="str">
        <f t="shared" si="71"/>
        <v>First</v>
      </c>
      <c r="F844" t="s">
        <v>1161</v>
      </c>
      <c r="G844" t="s">
        <v>17</v>
      </c>
      <c r="H844">
        <v>30</v>
      </c>
      <c r="I844">
        <f t="shared" si="72"/>
        <v>30</v>
      </c>
      <c r="J844">
        <v>0</v>
      </c>
      <c r="K844">
        <v>0</v>
      </c>
      <c r="L844">
        <v>113798</v>
      </c>
      <c r="M844">
        <v>31</v>
      </c>
      <c r="N844">
        <f t="shared" si="73"/>
        <v>31</v>
      </c>
      <c r="P844" t="s">
        <v>20</v>
      </c>
      <c r="Q844" t="str">
        <f t="shared" si="74"/>
        <v>Cherbourg</v>
      </c>
      <c r="R844">
        <f>Table1[[#This Row],[SibSp]]+Table1[[#This Row],[Parch]]</f>
        <v>0</v>
      </c>
      <c r="S844" s="2">
        <f ca="1">Table1[[#This Row],[Family_Members]]+RAND()-0.5</f>
        <v>0.14453060788794259</v>
      </c>
    </row>
    <row r="845" spans="1:19" hidden="1" x14ac:dyDescent="0.25">
      <c r="A845">
        <v>844</v>
      </c>
      <c r="B845">
        <v>0</v>
      </c>
      <c r="C845" t="str">
        <f t="shared" si="70"/>
        <v>Died</v>
      </c>
      <c r="D845">
        <v>3</v>
      </c>
      <c r="E845" t="str">
        <f t="shared" si="71"/>
        <v>Third</v>
      </c>
      <c r="F845" t="s">
        <v>1162</v>
      </c>
      <c r="G845" t="s">
        <v>13</v>
      </c>
      <c r="H845">
        <v>34.5</v>
      </c>
      <c r="I845">
        <f t="shared" si="72"/>
        <v>34.5</v>
      </c>
      <c r="J845">
        <v>0</v>
      </c>
      <c r="K845">
        <v>0</v>
      </c>
      <c r="L845">
        <v>2683</v>
      </c>
      <c r="M845">
        <v>6.4375</v>
      </c>
      <c r="N845">
        <f t="shared" si="73"/>
        <v>6.4375</v>
      </c>
      <c r="P845" t="s">
        <v>20</v>
      </c>
      <c r="Q845" t="str">
        <f t="shared" si="74"/>
        <v>Cherbourg</v>
      </c>
      <c r="R845">
        <f>Table1[[#This Row],[SibSp]]+Table1[[#This Row],[Parch]]</f>
        <v>0</v>
      </c>
      <c r="S845" s="2">
        <f ca="1">Table1[[#This Row],[Family_Members]]+RAND()-0.5</f>
        <v>-0.32534652504399142</v>
      </c>
    </row>
    <row r="846" spans="1:19" hidden="1" x14ac:dyDescent="0.25">
      <c r="A846">
        <v>845</v>
      </c>
      <c r="B846">
        <v>0</v>
      </c>
      <c r="C846" t="str">
        <f t="shared" si="70"/>
        <v>Died</v>
      </c>
      <c r="D846">
        <v>3</v>
      </c>
      <c r="E846" t="str">
        <f t="shared" si="71"/>
        <v>Third</v>
      </c>
      <c r="F846" t="s">
        <v>1163</v>
      </c>
      <c r="G846" t="s">
        <v>13</v>
      </c>
      <c r="H846">
        <v>17</v>
      </c>
      <c r="I846">
        <f t="shared" si="72"/>
        <v>17</v>
      </c>
      <c r="J846">
        <v>0</v>
      </c>
      <c r="K846">
        <v>0</v>
      </c>
      <c r="L846">
        <v>315090</v>
      </c>
      <c r="M846">
        <v>8.6624999999999996</v>
      </c>
      <c r="N846">
        <f t="shared" si="73"/>
        <v>8.6624999999999996</v>
      </c>
      <c r="P846" t="s">
        <v>15</v>
      </c>
      <c r="Q846" t="str">
        <f t="shared" si="74"/>
        <v>Southampton</v>
      </c>
      <c r="R846">
        <f>Table1[[#This Row],[SibSp]]+Table1[[#This Row],[Parch]]</f>
        <v>0</v>
      </c>
      <c r="S846" s="2">
        <f ca="1">Table1[[#This Row],[Family_Members]]+RAND()-0.5</f>
        <v>0.42310857299402238</v>
      </c>
    </row>
    <row r="847" spans="1:19" hidden="1" x14ac:dyDescent="0.25">
      <c r="A847">
        <v>846</v>
      </c>
      <c r="B847">
        <v>0</v>
      </c>
      <c r="C847" t="str">
        <f t="shared" si="70"/>
        <v>Died</v>
      </c>
      <c r="D847">
        <v>3</v>
      </c>
      <c r="E847" t="str">
        <f t="shared" si="71"/>
        <v>Third</v>
      </c>
      <c r="F847" t="s">
        <v>1164</v>
      </c>
      <c r="G847" t="s">
        <v>13</v>
      </c>
      <c r="H847">
        <v>42</v>
      </c>
      <c r="I847">
        <f t="shared" si="72"/>
        <v>42</v>
      </c>
      <c r="J847">
        <v>0</v>
      </c>
      <c r="K847">
        <v>0</v>
      </c>
      <c r="L847" t="s">
        <v>1165</v>
      </c>
      <c r="M847">
        <v>7.55</v>
      </c>
      <c r="N847">
        <f t="shared" si="73"/>
        <v>7.55</v>
      </c>
      <c r="P847" t="s">
        <v>15</v>
      </c>
      <c r="Q847" t="str">
        <f t="shared" si="74"/>
        <v>Southampton</v>
      </c>
      <c r="R847">
        <f>Table1[[#This Row],[SibSp]]+Table1[[#This Row],[Parch]]</f>
        <v>0</v>
      </c>
      <c r="S847" s="2">
        <f ca="1">Table1[[#This Row],[Family_Members]]+RAND()-0.5</f>
        <v>0.23645295080509987</v>
      </c>
    </row>
    <row r="848" spans="1:19" hidden="1" x14ac:dyDescent="0.25">
      <c r="A848">
        <v>847</v>
      </c>
      <c r="B848">
        <v>0</v>
      </c>
      <c r="C848" t="str">
        <f t="shared" si="70"/>
        <v>Died</v>
      </c>
      <c r="D848">
        <v>3</v>
      </c>
      <c r="E848" t="str">
        <f t="shared" si="71"/>
        <v>Third</v>
      </c>
      <c r="F848" t="s">
        <v>1166</v>
      </c>
      <c r="G848" t="s">
        <v>13</v>
      </c>
      <c r="I848">
        <f t="shared" si="72"/>
        <v>29.69911764705882</v>
      </c>
      <c r="J848">
        <v>8</v>
      </c>
      <c r="K848">
        <v>2</v>
      </c>
      <c r="L848" t="s">
        <v>251</v>
      </c>
      <c r="M848">
        <v>69.55</v>
      </c>
      <c r="N848">
        <f t="shared" si="73"/>
        <v>69.55</v>
      </c>
      <c r="P848" t="s">
        <v>15</v>
      </c>
      <c r="Q848" t="str">
        <f t="shared" si="74"/>
        <v>Southampton</v>
      </c>
      <c r="R848">
        <f>Table1[[#This Row],[SibSp]]+Table1[[#This Row],[Parch]]</f>
        <v>10</v>
      </c>
      <c r="S848" s="2">
        <f ca="1">Table1[[#This Row],[Family_Members]]+RAND()-0.5</f>
        <v>10.28673228933142</v>
      </c>
    </row>
    <row r="849" spans="1:19" hidden="1" x14ac:dyDescent="0.25">
      <c r="A849">
        <v>848</v>
      </c>
      <c r="B849">
        <v>0</v>
      </c>
      <c r="C849" t="str">
        <f t="shared" si="70"/>
        <v>Died</v>
      </c>
      <c r="D849">
        <v>3</v>
      </c>
      <c r="E849" t="str">
        <f t="shared" si="71"/>
        <v>Third</v>
      </c>
      <c r="F849" t="s">
        <v>1167</v>
      </c>
      <c r="G849" t="s">
        <v>13</v>
      </c>
      <c r="H849">
        <v>35</v>
      </c>
      <c r="I849">
        <f t="shared" si="72"/>
        <v>35</v>
      </c>
      <c r="J849">
        <v>0</v>
      </c>
      <c r="K849">
        <v>0</v>
      </c>
      <c r="L849">
        <v>349213</v>
      </c>
      <c r="M849">
        <v>7.8958000000000004</v>
      </c>
      <c r="N849">
        <f t="shared" si="73"/>
        <v>7.8958000000000004</v>
      </c>
      <c r="P849" t="s">
        <v>20</v>
      </c>
      <c r="Q849" t="str">
        <f t="shared" si="74"/>
        <v>Cherbourg</v>
      </c>
      <c r="R849">
        <f>Table1[[#This Row],[SibSp]]+Table1[[#This Row],[Parch]]</f>
        <v>0</v>
      </c>
      <c r="S849" s="2">
        <f ca="1">Table1[[#This Row],[Family_Members]]+RAND()-0.5</f>
        <v>0.1149785017143371</v>
      </c>
    </row>
    <row r="850" spans="1:19" hidden="1" x14ac:dyDescent="0.25">
      <c r="A850">
        <v>849</v>
      </c>
      <c r="B850">
        <v>0</v>
      </c>
      <c r="C850" t="str">
        <f t="shared" si="70"/>
        <v>Died</v>
      </c>
      <c r="D850">
        <v>2</v>
      </c>
      <c r="E850" t="str">
        <f t="shared" si="71"/>
        <v>Second</v>
      </c>
      <c r="F850" t="s">
        <v>1168</v>
      </c>
      <c r="G850" t="s">
        <v>13</v>
      </c>
      <c r="H850">
        <v>28</v>
      </c>
      <c r="I850">
        <f t="shared" si="72"/>
        <v>28</v>
      </c>
      <c r="J850">
        <v>0</v>
      </c>
      <c r="K850">
        <v>1</v>
      </c>
      <c r="L850">
        <v>248727</v>
      </c>
      <c r="M850">
        <v>33</v>
      </c>
      <c r="N850">
        <f t="shared" si="73"/>
        <v>33</v>
      </c>
      <c r="P850" t="s">
        <v>15</v>
      </c>
      <c r="Q850" t="str">
        <f t="shared" si="74"/>
        <v>Southampton</v>
      </c>
      <c r="R850">
        <f>Table1[[#This Row],[SibSp]]+Table1[[#This Row],[Parch]]</f>
        <v>1</v>
      </c>
      <c r="S850" s="2">
        <f ca="1">Table1[[#This Row],[Family_Members]]+RAND()-0.5</f>
        <v>0.81464192822492709</v>
      </c>
    </row>
    <row r="851" spans="1:19" hidden="1" x14ac:dyDescent="0.25">
      <c r="A851">
        <v>850</v>
      </c>
      <c r="B851">
        <v>1</v>
      </c>
      <c r="C851" t="str">
        <f t="shared" si="70"/>
        <v>Survived</v>
      </c>
      <c r="D851">
        <v>1</v>
      </c>
      <c r="E851" t="str">
        <f t="shared" si="71"/>
        <v>First</v>
      </c>
      <c r="F851" t="s">
        <v>1169</v>
      </c>
      <c r="G851" t="s">
        <v>17</v>
      </c>
      <c r="I851">
        <f t="shared" si="72"/>
        <v>29.69911764705882</v>
      </c>
      <c r="J851">
        <v>1</v>
      </c>
      <c r="K851">
        <v>0</v>
      </c>
      <c r="L851">
        <v>17453</v>
      </c>
      <c r="M851">
        <v>89.104200000000006</v>
      </c>
      <c r="N851">
        <f t="shared" si="73"/>
        <v>89.104200000000006</v>
      </c>
      <c r="O851" t="s">
        <v>655</v>
      </c>
      <c r="P851" t="s">
        <v>20</v>
      </c>
      <c r="Q851" t="str">
        <f t="shared" si="74"/>
        <v>Cherbourg</v>
      </c>
      <c r="R851">
        <f>Table1[[#This Row],[SibSp]]+Table1[[#This Row],[Parch]]</f>
        <v>1</v>
      </c>
      <c r="S851" s="2">
        <f ca="1">Table1[[#This Row],[Family_Members]]+RAND()-0.5</f>
        <v>0.61686446817650564</v>
      </c>
    </row>
    <row r="852" spans="1:19" hidden="1" x14ac:dyDescent="0.25">
      <c r="A852">
        <v>851</v>
      </c>
      <c r="B852">
        <v>0</v>
      </c>
      <c r="C852" t="str">
        <f t="shared" si="70"/>
        <v>Died</v>
      </c>
      <c r="D852">
        <v>3</v>
      </c>
      <c r="E852" t="str">
        <f t="shared" si="71"/>
        <v>Third</v>
      </c>
      <c r="F852" t="s">
        <v>1170</v>
      </c>
      <c r="G852" t="s">
        <v>13</v>
      </c>
      <c r="H852">
        <v>4</v>
      </c>
      <c r="I852">
        <f t="shared" si="72"/>
        <v>4</v>
      </c>
      <c r="J852">
        <v>4</v>
      </c>
      <c r="K852">
        <v>2</v>
      </c>
      <c r="L852">
        <v>347082</v>
      </c>
      <c r="M852">
        <v>31.274999999999999</v>
      </c>
      <c r="N852">
        <f t="shared" si="73"/>
        <v>31.274999999999999</v>
      </c>
      <c r="P852" t="s">
        <v>15</v>
      </c>
      <c r="Q852" t="str">
        <f t="shared" si="74"/>
        <v>Southampton</v>
      </c>
      <c r="R852">
        <f>Table1[[#This Row],[SibSp]]+Table1[[#This Row],[Parch]]</f>
        <v>6</v>
      </c>
      <c r="S852" s="2">
        <f ca="1">Table1[[#This Row],[Family_Members]]+RAND()-0.5</f>
        <v>5.5446734057771696</v>
      </c>
    </row>
    <row r="853" spans="1:19" hidden="1" x14ac:dyDescent="0.25">
      <c r="A853">
        <v>852</v>
      </c>
      <c r="B853">
        <v>0</v>
      </c>
      <c r="C853" t="str">
        <f t="shared" si="70"/>
        <v>Died</v>
      </c>
      <c r="D853">
        <v>3</v>
      </c>
      <c r="E853" t="str">
        <f t="shared" si="71"/>
        <v>Third</v>
      </c>
      <c r="F853" t="s">
        <v>1171</v>
      </c>
      <c r="G853" t="s">
        <v>13</v>
      </c>
      <c r="H853">
        <v>74</v>
      </c>
      <c r="I853">
        <f t="shared" si="72"/>
        <v>74</v>
      </c>
      <c r="J853">
        <v>0</v>
      </c>
      <c r="K853">
        <v>0</v>
      </c>
      <c r="L853">
        <v>347060</v>
      </c>
      <c r="M853">
        <v>7.7750000000000004</v>
      </c>
      <c r="N853">
        <f t="shared" si="73"/>
        <v>7.7750000000000004</v>
      </c>
      <c r="P853" t="s">
        <v>15</v>
      </c>
      <c r="Q853" t="str">
        <f t="shared" si="74"/>
        <v>Southampton</v>
      </c>
      <c r="R853">
        <f>Table1[[#This Row],[SibSp]]+Table1[[#This Row],[Parch]]</f>
        <v>0</v>
      </c>
      <c r="S853" s="2">
        <f ca="1">Table1[[#This Row],[Family_Members]]+RAND()-0.5</f>
        <v>0.10469065700299673</v>
      </c>
    </row>
    <row r="854" spans="1:19" x14ac:dyDescent="0.25">
      <c r="A854">
        <v>808</v>
      </c>
      <c r="B854">
        <v>0</v>
      </c>
      <c r="C854" t="str">
        <f t="shared" si="70"/>
        <v>Died</v>
      </c>
      <c r="D854">
        <v>3</v>
      </c>
      <c r="E854" t="str">
        <f t="shared" si="71"/>
        <v>Third</v>
      </c>
      <c r="F854" t="s">
        <v>1117</v>
      </c>
      <c r="G854" t="s">
        <v>17</v>
      </c>
      <c r="H854">
        <v>18</v>
      </c>
      <c r="I854">
        <f t="shared" si="72"/>
        <v>18</v>
      </c>
      <c r="J854">
        <v>0</v>
      </c>
      <c r="K854">
        <v>0</v>
      </c>
      <c r="L854">
        <v>347087</v>
      </c>
      <c r="M854">
        <v>7.7750000000000004</v>
      </c>
      <c r="N854">
        <f t="shared" si="73"/>
        <v>7.7750000000000004</v>
      </c>
      <c r="P854" t="s">
        <v>15</v>
      </c>
      <c r="Q854" t="str">
        <f t="shared" si="74"/>
        <v>Southampton</v>
      </c>
      <c r="R854">
        <f>Table1[[#This Row],[SibSp]]+Table1[[#This Row],[Parch]]</f>
        <v>0</v>
      </c>
      <c r="S854" s="2">
        <f ca="1">Table1[[#This Row],[Family_Members]]+RAND()-0.5</f>
        <v>0.22926343356844758</v>
      </c>
    </row>
    <row r="855" spans="1:19" hidden="1" x14ac:dyDescent="0.25">
      <c r="A855">
        <v>854</v>
      </c>
      <c r="B855">
        <v>1</v>
      </c>
      <c r="C855" t="str">
        <f t="shared" si="70"/>
        <v>Survived</v>
      </c>
      <c r="D855">
        <v>1</v>
      </c>
      <c r="E855" t="str">
        <f t="shared" si="71"/>
        <v>First</v>
      </c>
      <c r="F855" t="s">
        <v>1173</v>
      </c>
      <c r="G855" t="s">
        <v>17</v>
      </c>
      <c r="H855">
        <v>16</v>
      </c>
      <c r="I855">
        <f t="shared" si="72"/>
        <v>16</v>
      </c>
      <c r="J855">
        <v>0</v>
      </c>
      <c r="K855">
        <v>1</v>
      </c>
      <c r="L855" t="s">
        <v>1174</v>
      </c>
      <c r="M855">
        <v>39.4</v>
      </c>
      <c r="N855">
        <f t="shared" si="73"/>
        <v>39.4</v>
      </c>
      <c r="O855" t="s">
        <v>1175</v>
      </c>
      <c r="P855" t="s">
        <v>15</v>
      </c>
      <c r="Q855" t="str">
        <f t="shared" si="74"/>
        <v>Southampton</v>
      </c>
      <c r="R855">
        <f>Table1[[#This Row],[SibSp]]+Table1[[#This Row],[Parch]]</f>
        <v>1</v>
      </c>
      <c r="S855" s="2">
        <f ca="1">Table1[[#This Row],[Family_Members]]+RAND()-0.5</f>
        <v>1.2190985684905409</v>
      </c>
    </row>
    <row r="856" spans="1:19" hidden="1" x14ac:dyDescent="0.25">
      <c r="A856">
        <v>855</v>
      </c>
      <c r="B856">
        <v>0</v>
      </c>
      <c r="C856" t="str">
        <f t="shared" si="70"/>
        <v>Died</v>
      </c>
      <c r="D856">
        <v>2</v>
      </c>
      <c r="E856" t="str">
        <f t="shared" si="71"/>
        <v>Second</v>
      </c>
      <c r="F856" t="s">
        <v>1176</v>
      </c>
      <c r="G856" t="s">
        <v>17</v>
      </c>
      <c r="H856">
        <v>44</v>
      </c>
      <c r="I856">
        <f t="shared" si="72"/>
        <v>44</v>
      </c>
      <c r="J856">
        <v>1</v>
      </c>
      <c r="K856">
        <v>0</v>
      </c>
      <c r="L856">
        <v>244252</v>
      </c>
      <c r="M856">
        <v>26</v>
      </c>
      <c r="N856">
        <f t="shared" si="73"/>
        <v>26</v>
      </c>
      <c r="P856" t="s">
        <v>15</v>
      </c>
      <c r="Q856" t="str">
        <f t="shared" si="74"/>
        <v>Southampton</v>
      </c>
      <c r="R856">
        <f>Table1[[#This Row],[SibSp]]+Table1[[#This Row],[Parch]]</f>
        <v>1</v>
      </c>
      <c r="S856" s="2">
        <f ca="1">Table1[[#This Row],[Family_Members]]+RAND()-0.5</f>
        <v>0.72276212708801779</v>
      </c>
    </row>
    <row r="857" spans="1:19" x14ac:dyDescent="0.25">
      <c r="A857">
        <v>814</v>
      </c>
      <c r="B857">
        <v>0</v>
      </c>
      <c r="C857" t="str">
        <f t="shared" si="70"/>
        <v>Died</v>
      </c>
      <c r="D857">
        <v>3</v>
      </c>
      <c r="E857" t="str">
        <f t="shared" si="71"/>
        <v>Third</v>
      </c>
      <c r="F857" t="s">
        <v>1123</v>
      </c>
      <c r="G857" t="s">
        <v>17</v>
      </c>
      <c r="H857">
        <v>6</v>
      </c>
      <c r="I857">
        <f t="shared" si="72"/>
        <v>6</v>
      </c>
      <c r="J857">
        <v>4</v>
      </c>
      <c r="K857">
        <v>2</v>
      </c>
      <c r="L857">
        <v>347082</v>
      </c>
      <c r="M857">
        <v>31.274999999999999</v>
      </c>
      <c r="N857">
        <f t="shared" si="73"/>
        <v>31.274999999999999</v>
      </c>
      <c r="P857" t="s">
        <v>15</v>
      </c>
      <c r="Q857" t="str">
        <f t="shared" si="74"/>
        <v>Southampton</v>
      </c>
      <c r="R857">
        <f>Table1[[#This Row],[SibSp]]+Table1[[#This Row],[Parch]]</f>
        <v>6</v>
      </c>
      <c r="S857" s="2">
        <f ca="1">Table1[[#This Row],[Family_Members]]+RAND()-0.5</f>
        <v>5.7641035661644802</v>
      </c>
    </row>
    <row r="858" spans="1:19" hidden="1" x14ac:dyDescent="0.25">
      <c r="A858">
        <v>857</v>
      </c>
      <c r="B858">
        <v>1</v>
      </c>
      <c r="C858" t="str">
        <f t="shared" si="70"/>
        <v>Survived</v>
      </c>
      <c r="D858">
        <v>1</v>
      </c>
      <c r="E858" t="str">
        <f t="shared" si="71"/>
        <v>First</v>
      </c>
      <c r="F858" t="s">
        <v>1178</v>
      </c>
      <c r="G858" t="s">
        <v>17</v>
      </c>
      <c r="H858">
        <v>45</v>
      </c>
      <c r="I858">
        <f t="shared" si="72"/>
        <v>45</v>
      </c>
      <c r="J858">
        <v>1</v>
      </c>
      <c r="K858">
        <v>1</v>
      </c>
      <c r="L858">
        <v>36928</v>
      </c>
      <c r="M858">
        <v>164.86670000000001</v>
      </c>
      <c r="N858">
        <f t="shared" si="73"/>
        <v>164.86670000000001</v>
      </c>
      <c r="P858" t="s">
        <v>15</v>
      </c>
      <c r="Q858" t="str">
        <f t="shared" si="74"/>
        <v>Southampton</v>
      </c>
      <c r="R858">
        <f>Table1[[#This Row],[SibSp]]+Table1[[#This Row],[Parch]]</f>
        <v>2</v>
      </c>
      <c r="S858" s="2">
        <f ca="1">Table1[[#This Row],[Family_Members]]+RAND()-0.5</f>
        <v>1.6814252193532533</v>
      </c>
    </row>
    <row r="859" spans="1:19" hidden="1" x14ac:dyDescent="0.25">
      <c r="A859">
        <v>858</v>
      </c>
      <c r="B859">
        <v>1</v>
      </c>
      <c r="C859" t="str">
        <f t="shared" si="70"/>
        <v>Survived</v>
      </c>
      <c r="D859">
        <v>1</v>
      </c>
      <c r="E859" t="str">
        <f t="shared" si="71"/>
        <v>First</v>
      </c>
      <c r="F859" t="s">
        <v>1179</v>
      </c>
      <c r="G859" t="s">
        <v>13</v>
      </c>
      <c r="H859">
        <v>51</v>
      </c>
      <c r="I859">
        <f t="shared" si="72"/>
        <v>51</v>
      </c>
      <c r="J859">
        <v>0</v>
      </c>
      <c r="K859">
        <v>0</v>
      </c>
      <c r="L859">
        <v>113055</v>
      </c>
      <c r="M859">
        <v>26.55</v>
      </c>
      <c r="N859">
        <f t="shared" si="73"/>
        <v>26.55</v>
      </c>
      <c r="O859" t="s">
        <v>1180</v>
      </c>
      <c r="P859" t="s">
        <v>15</v>
      </c>
      <c r="Q859" t="str">
        <f t="shared" si="74"/>
        <v>Southampton</v>
      </c>
      <c r="R859">
        <f>Table1[[#This Row],[SibSp]]+Table1[[#This Row],[Parch]]</f>
        <v>0</v>
      </c>
      <c r="S859" s="2">
        <f ca="1">Table1[[#This Row],[Family_Members]]+RAND()-0.5</f>
        <v>9.0441243676808725E-2</v>
      </c>
    </row>
    <row r="860" spans="1:19" x14ac:dyDescent="0.25">
      <c r="A860">
        <v>817</v>
      </c>
      <c r="B860">
        <v>0</v>
      </c>
      <c r="C860" t="str">
        <f t="shared" si="70"/>
        <v>Died</v>
      </c>
      <c r="D860">
        <v>3</v>
      </c>
      <c r="E860" t="str">
        <f t="shared" si="71"/>
        <v>Third</v>
      </c>
      <c r="F860" t="s">
        <v>1127</v>
      </c>
      <c r="G860" t="s">
        <v>17</v>
      </c>
      <c r="H860">
        <v>23</v>
      </c>
      <c r="I860">
        <f t="shared" si="72"/>
        <v>23</v>
      </c>
      <c r="J860">
        <v>0</v>
      </c>
      <c r="K860">
        <v>0</v>
      </c>
      <c r="L860" t="s">
        <v>1128</v>
      </c>
      <c r="M860">
        <v>7.9249999999999998</v>
      </c>
      <c r="N860">
        <f t="shared" si="73"/>
        <v>7.9249999999999998</v>
      </c>
      <c r="P860" t="s">
        <v>15</v>
      </c>
      <c r="Q860" t="str">
        <f t="shared" si="74"/>
        <v>Southampton</v>
      </c>
      <c r="R860">
        <f>Table1[[#This Row],[SibSp]]+Table1[[#This Row],[Parch]]</f>
        <v>0</v>
      </c>
      <c r="S860" s="2">
        <f ca="1">Table1[[#This Row],[Family_Members]]+RAND()-0.5</f>
        <v>-1.0389680638865917E-2</v>
      </c>
    </row>
    <row r="861" spans="1:19" hidden="1" x14ac:dyDescent="0.25">
      <c r="A861">
        <v>860</v>
      </c>
      <c r="B861">
        <v>0</v>
      </c>
      <c r="C861" t="str">
        <f t="shared" si="70"/>
        <v>Died</v>
      </c>
      <c r="D861">
        <v>3</v>
      </c>
      <c r="E861" t="str">
        <f t="shared" si="71"/>
        <v>Third</v>
      </c>
      <c r="F861" t="s">
        <v>1182</v>
      </c>
      <c r="G861" t="s">
        <v>13</v>
      </c>
      <c r="I861">
        <f t="shared" si="72"/>
        <v>29.69911764705882</v>
      </c>
      <c r="J861">
        <v>0</v>
      </c>
      <c r="K861">
        <v>0</v>
      </c>
      <c r="L861">
        <v>2629</v>
      </c>
      <c r="M861">
        <v>7.2291999999999996</v>
      </c>
      <c r="N861">
        <f t="shared" si="73"/>
        <v>7.2291999999999996</v>
      </c>
      <c r="P861" t="s">
        <v>20</v>
      </c>
      <c r="Q861" t="str">
        <f t="shared" si="74"/>
        <v>Cherbourg</v>
      </c>
      <c r="R861">
        <f>Table1[[#This Row],[SibSp]]+Table1[[#This Row],[Parch]]</f>
        <v>0</v>
      </c>
      <c r="S861" s="2">
        <f ca="1">Table1[[#This Row],[Family_Members]]+RAND()-0.5</f>
        <v>-5.9462840715084675E-2</v>
      </c>
    </row>
    <row r="862" spans="1:19" hidden="1" x14ac:dyDescent="0.25">
      <c r="A862">
        <v>861</v>
      </c>
      <c r="B862">
        <v>0</v>
      </c>
      <c r="C862" t="str">
        <f t="shared" si="70"/>
        <v>Died</v>
      </c>
      <c r="D862">
        <v>3</v>
      </c>
      <c r="E862" t="str">
        <f t="shared" si="71"/>
        <v>Third</v>
      </c>
      <c r="F862" t="s">
        <v>1183</v>
      </c>
      <c r="G862" t="s">
        <v>13</v>
      </c>
      <c r="H862">
        <v>41</v>
      </c>
      <c r="I862">
        <f t="shared" si="72"/>
        <v>41</v>
      </c>
      <c r="J862">
        <v>2</v>
      </c>
      <c r="K862">
        <v>0</v>
      </c>
      <c r="L862">
        <v>350026</v>
      </c>
      <c r="M862">
        <v>14.1083</v>
      </c>
      <c r="N862">
        <f t="shared" si="73"/>
        <v>14.1083</v>
      </c>
      <c r="P862" t="s">
        <v>15</v>
      </c>
      <c r="Q862" t="str">
        <f t="shared" si="74"/>
        <v>Southampton</v>
      </c>
      <c r="R862">
        <f>Table1[[#This Row],[SibSp]]+Table1[[#This Row],[Parch]]</f>
        <v>2</v>
      </c>
      <c r="S862" s="2">
        <f ca="1">Table1[[#This Row],[Family_Members]]+RAND()-0.5</f>
        <v>1.6081643333058633</v>
      </c>
    </row>
    <row r="863" spans="1:19" hidden="1" x14ac:dyDescent="0.25">
      <c r="A863">
        <v>862</v>
      </c>
      <c r="B863">
        <v>0</v>
      </c>
      <c r="C863" t="str">
        <f t="shared" si="70"/>
        <v>Died</v>
      </c>
      <c r="D863">
        <v>2</v>
      </c>
      <c r="E863" t="str">
        <f t="shared" si="71"/>
        <v>Second</v>
      </c>
      <c r="F863" t="s">
        <v>1184</v>
      </c>
      <c r="G863" t="s">
        <v>13</v>
      </c>
      <c r="H863">
        <v>21</v>
      </c>
      <c r="I863">
        <f t="shared" si="72"/>
        <v>21</v>
      </c>
      <c r="J863">
        <v>1</v>
      </c>
      <c r="K863">
        <v>0</v>
      </c>
      <c r="L863">
        <v>28134</v>
      </c>
      <c r="M863">
        <v>11.5</v>
      </c>
      <c r="N863">
        <f t="shared" si="73"/>
        <v>11.5</v>
      </c>
      <c r="P863" t="s">
        <v>15</v>
      </c>
      <c r="Q863" t="str">
        <f t="shared" si="74"/>
        <v>Southampton</v>
      </c>
      <c r="R863">
        <f>Table1[[#This Row],[SibSp]]+Table1[[#This Row],[Parch]]</f>
        <v>1</v>
      </c>
      <c r="S863" s="2">
        <f ca="1">Table1[[#This Row],[Family_Members]]+RAND()-0.5</f>
        <v>1.2362491569759897</v>
      </c>
    </row>
    <row r="864" spans="1:19" hidden="1" x14ac:dyDescent="0.25">
      <c r="A864">
        <v>863</v>
      </c>
      <c r="B864">
        <v>1</v>
      </c>
      <c r="C864" t="str">
        <f t="shared" si="70"/>
        <v>Survived</v>
      </c>
      <c r="D864">
        <v>1</v>
      </c>
      <c r="E864" t="str">
        <f t="shared" si="71"/>
        <v>First</v>
      </c>
      <c r="F864" t="s">
        <v>1185</v>
      </c>
      <c r="G864" t="s">
        <v>17</v>
      </c>
      <c r="H864">
        <v>48</v>
      </c>
      <c r="I864">
        <f t="shared" si="72"/>
        <v>48</v>
      </c>
      <c r="J864">
        <v>0</v>
      </c>
      <c r="K864">
        <v>0</v>
      </c>
      <c r="L864">
        <v>17466</v>
      </c>
      <c r="M864">
        <v>25.929200000000002</v>
      </c>
      <c r="N864">
        <f t="shared" si="73"/>
        <v>25.929200000000002</v>
      </c>
      <c r="O864" t="s">
        <v>1105</v>
      </c>
      <c r="P864" t="s">
        <v>15</v>
      </c>
      <c r="Q864" t="str">
        <f t="shared" si="74"/>
        <v>Southampton</v>
      </c>
      <c r="R864">
        <f>Table1[[#This Row],[SibSp]]+Table1[[#This Row],[Parch]]</f>
        <v>0</v>
      </c>
      <c r="S864" s="2">
        <f ca="1">Table1[[#This Row],[Family_Members]]+RAND()-0.5</f>
        <v>-0.31850272911355404</v>
      </c>
    </row>
    <row r="865" spans="1:19" x14ac:dyDescent="0.25">
      <c r="A865">
        <v>853</v>
      </c>
      <c r="B865">
        <v>0</v>
      </c>
      <c r="C865" t="str">
        <f t="shared" si="70"/>
        <v>Died</v>
      </c>
      <c r="D865">
        <v>3</v>
      </c>
      <c r="E865" t="str">
        <f t="shared" si="71"/>
        <v>Third</v>
      </c>
      <c r="F865" t="s">
        <v>1172</v>
      </c>
      <c r="G865" t="s">
        <v>17</v>
      </c>
      <c r="H865">
        <v>9</v>
      </c>
      <c r="I865">
        <f t="shared" si="72"/>
        <v>9</v>
      </c>
      <c r="J865">
        <v>1</v>
      </c>
      <c r="K865">
        <v>1</v>
      </c>
      <c r="L865">
        <v>2678</v>
      </c>
      <c r="M865">
        <v>15.245799999999999</v>
      </c>
      <c r="N865">
        <f t="shared" si="73"/>
        <v>15.245799999999999</v>
      </c>
      <c r="P865" t="s">
        <v>20</v>
      </c>
      <c r="Q865" t="str">
        <f t="shared" si="74"/>
        <v>Cherbourg</v>
      </c>
      <c r="R865">
        <f>Table1[[#This Row],[SibSp]]+Table1[[#This Row],[Parch]]</f>
        <v>2</v>
      </c>
      <c r="S865" s="2">
        <f ca="1">Table1[[#This Row],[Family_Members]]+RAND()-0.5</f>
        <v>2.3180844927214856</v>
      </c>
    </row>
    <row r="866" spans="1:19" hidden="1" x14ac:dyDescent="0.25">
      <c r="A866">
        <v>865</v>
      </c>
      <c r="B866">
        <v>0</v>
      </c>
      <c r="C866" t="str">
        <f t="shared" si="70"/>
        <v>Died</v>
      </c>
      <c r="D866">
        <v>2</v>
      </c>
      <c r="E866" t="str">
        <f t="shared" si="71"/>
        <v>Second</v>
      </c>
      <c r="F866" t="s">
        <v>1187</v>
      </c>
      <c r="G866" t="s">
        <v>13</v>
      </c>
      <c r="H866">
        <v>24</v>
      </c>
      <c r="I866">
        <f t="shared" si="72"/>
        <v>24</v>
      </c>
      <c r="J866">
        <v>0</v>
      </c>
      <c r="K866">
        <v>0</v>
      </c>
      <c r="L866">
        <v>233866</v>
      </c>
      <c r="M866">
        <v>13</v>
      </c>
      <c r="N866">
        <f t="shared" si="73"/>
        <v>13</v>
      </c>
      <c r="P866" t="s">
        <v>15</v>
      </c>
      <c r="Q866" t="str">
        <f t="shared" si="74"/>
        <v>Southampton</v>
      </c>
      <c r="R866">
        <f>Table1[[#This Row],[SibSp]]+Table1[[#This Row],[Parch]]</f>
        <v>0</v>
      </c>
      <c r="S866" s="2">
        <f ca="1">Table1[[#This Row],[Family_Members]]+RAND()-0.5</f>
        <v>-0.19985435400546681</v>
      </c>
    </row>
    <row r="867" spans="1:19" hidden="1" x14ac:dyDescent="0.25">
      <c r="A867">
        <v>866</v>
      </c>
      <c r="B867">
        <v>1</v>
      </c>
      <c r="C867" t="str">
        <f t="shared" si="70"/>
        <v>Survived</v>
      </c>
      <c r="D867">
        <v>2</v>
      </c>
      <c r="E867" t="str">
        <f t="shared" si="71"/>
        <v>Second</v>
      </c>
      <c r="F867" t="s">
        <v>1188</v>
      </c>
      <c r="G867" t="s">
        <v>17</v>
      </c>
      <c r="H867">
        <v>42</v>
      </c>
      <c r="I867">
        <f t="shared" si="72"/>
        <v>42</v>
      </c>
      <c r="J867">
        <v>0</v>
      </c>
      <c r="K867">
        <v>0</v>
      </c>
      <c r="L867">
        <v>236852</v>
      </c>
      <c r="M867">
        <v>13</v>
      </c>
      <c r="N867">
        <f t="shared" si="73"/>
        <v>13</v>
      </c>
      <c r="P867" t="s">
        <v>15</v>
      </c>
      <c r="Q867" t="str">
        <f t="shared" si="74"/>
        <v>Southampton</v>
      </c>
      <c r="R867">
        <f>Table1[[#This Row],[SibSp]]+Table1[[#This Row],[Parch]]</f>
        <v>0</v>
      </c>
      <c r="S867" s="2">
        <f ca="1">Table1[[#This Row],[Family_Members]]+RAND()-0.5</f>
        <v>-1.5265728091999664E-2</v>
      </c>
    </row>
    <row r="868" spans="1:19" hidden="1" x14ac:dyDescent="0.25">
      <c r="A868">
        <v>867</v>
      </c>
      <c r="B868">
        <v>1</v>
      </c>
      <c r="C868" t="str">
        <f t="shared" si="70"/>
        <v>Survived</v>
      </c>
      <c r="D868">
        <v>2</v>
      </c>
      <c r="E868" t="str">
        <f t="shared" si="71"/>
        <v>Second</v>
      </c>
      <c r="F868" t="s">
        <v>1189</v>
      </c>
      <c r="G868" t="s">
        <v>17</v>
      </c>
      <c r="H868">
        <v>27</v>
      </c>
      <c r="I868">
        <f t="shared" si="72"/>
        <v>27</v>
      </c>
      <c r="J868">
        <v>1</v>
      </c>
      <c r="K868">
        <v>0</v>
      </c>
      <c r="L868" t="s">
        <v>1190</v>
      </c>
      <c r="M868">
        <v>13.8583</v>
      </c>
      <c r="N868">
        <f t="shared" si="73"/>
        <v>13.8583</v>
      </c>
      <c r="P868" t="s">
        <v>20</v>
      </c>
      <c r="Q868" t="str">
        <f t="shared" si="74"/>
        <v>Cherbourg</v>
      </c>
      <c r="R868">
        <f>Table1[[#This Row],[SibSp]]+Table1[[#This Row],[Parch]]</f>
        <v>1</v>
      </c>
      <c r="S868" s="2">
        <f ca="1">Table1[[#This Row],[Family_Members]]+RAND()-0.5</f>
        <v>0.60491131635740825</v>
      </c>
    </row>
    <row r="869" spans="1:19" hidden="1" x14ac:dyDescent="0.25">
      <c r="A869">
        <v>868</v>
      </c>
      <c r="B869">
        <v>0</v>
      </c>
      <c r="C869" t="str">
        <f t="shared" si="70"/>
        <v>Died</v>
      </c>
      <c r="D869">
        <v>1</v>
      </c>
      <c r="E869" t="str">
        <f t="shared" si="71"/>
        <v>First</v>
      </c>
      <c r="F869" t="s">
        <v>1191</v>
      </c>
      <c r="G869" t="s">
        <v>13</v>
      </c>
      <c r="H869">
        <v>31</v>
      </c>
      <c r="I869">
        <f t="shared" si="72"/>
        <v>31</v>
      </c>
      <c r="J869">
        <v>0</v>
      </c>
      <c r="K869">
        <v>0</v>
      </c>
      <c r="L869" t="s">
        <v>1192</v>
      </c>
      <c r="M869">
        <v>50.495800000000003</v>
      </c>
      <c r="N869">
        <f t="shared" si="73"/>
        <v>50.495800000000003</v>
      </c>
      <c r="O869" t="s">
        <v>1193</v>
      </c>
      <c r="P869" t="s">
        <v>15</v>
      </c>
      <c r="Q869" t="str">
        <f t="shared" si="74"/>
        <v>Southampton</v>
      </c>
      <c r="R869">
        <f>Table1[[#This Row],[SibSp]]+Table1[[#This Row],[Parch]]</f>
        <v>0</v>
      </c>
      <c r="S869" s="2">
        <f ca="1">Table1[[#This Row],[Family_Members]]+RAND()-0.5</f>
        <v>0.45413901756068065</v>
      </c>
    </row>
    <row r="870" spans="1:19" hidden="1" x14ac:dyDescent="0.25">
      <c r="A870">
        <v>869</v>
      </c>
      <c r="B870">
        <v>0</v>
      </c>
      <c r="C870" t="str">
        <f t="shared" si="70"/>
        <v>Died</v>
      </c>
      <c r="D870">
        <v>3</v>
      </c>
      <c r="E870" t="str">
        <f t="shared" si="71"/>
        <v>Third</v>
      </c>
      <c r="F870" t="s">
        <v>1194</v>
      </c>
      <c r="G870" t="s">
        <v>13</v>
      </c>
      <c r="I870">
        <f t="shared" si="72"/>
        <v>29.69911764705882</v>
      </c>
      <c r="J870">
        <v>0</v>
      </c>
      <c r="K870">
        <v>0</v>
      </c>
      <c r="L870">
        <v>345777</v>
      </c>
      <c r="M870">
        <v>9.5</v>
      </c>
      <c r="N870">
        <f t="shared" si="73"/>
        <v>9.5</v>
      </c>
      <c r="P870" t="s">
        <v>15</v>
      </c>
      <c r="Q870" t="str">
        <f t="shared" si="74"/>
        <v>Southampton</v>
      </c>
      <c r="R870">
        <f>Table1[[#This Row],[SibSp]]+Table1[[#This Row],[Parch]]</f>
        <v>0</v>
      </c>
      <c r="S870" s="2">
        <f ca="1">Table1[[#This Row],[Family_Members]]+RAND()-0.5</f>
        <v>-0.38158192062965723</v>
      </c>
    </row>
    <row r="871" spans="1:19" hidden="1" x14ac:dyDescent="0.25">
      <c r="A871">
        <v>870</v>
      </c>
      <c r="B871">
        <v>1</v>
      </c>
      <c r="C871" t="str">
        <f t="shared" si="70"/>
        <v>Survived</v>
      </c>
      <c r="D871">
        <v>3</v>
      </c>
      <c r="E871" t="str">
        <f t="shared" si="71"/>
        <v>Third</v>
      </c>
      <c r="F871" t="s">
        <v>1195</v>
      </c>
      <c r="G871" t="s">
        <v>13</v>
      </c>
      <c r="H871">
        <v>4</v>
      </c>
      <c r="I871">
        <f t="shared" si="72"/>
        <v>4</v>
      </c>
      <c r="J871">
        <v>1</v>
      </c>
      <c r="K871">
        <v>1</v>
      </c>
      <c r="L871">
        <v>347742</v>
      </c>
      <c r="M871">
        <v>11.1333</v>
      </c>
      <c r="N871">
        <f t="shared" si="73"/>
        <v>11.1333</v>
      </c>
      <c r="P871" t="s">
        <v>15</v>
      </c>
      <c r="Q871" t="str">
        <f t="shared" si="74"/>
        <v>Southampton</v>
      </c>
      <c r="R871">
        <f>Table1[[#This Row],[SibSp]]+Table1[[#This Row],[Parch]]</f>
        <v>2</v>
      </c>
      <c r="S871" s="2">
        <f ca="1">Table1[[#This Row],[Family_Members]]+RAND()-0.5</f>
        <v>1.6914789476088368</v>
      </c>
    </row>
    <row r="872" spans="1:19" hidden="1" x14ac:dyDescent="0.25">
      <c r="A872">
        <v>871</v>
      </c>
      <c r="B872">
        <v>0</v>
      </c>
      <c r="C872" t="str">
        <f t="shared" si="70"/>
        <v>Died</v>
      </c>
      <c r="D872">
        <v>3</v>
      </c>
      <c r="E872" t="str">
        <f t="shared" si="71"/>
        <v>Third</v>
      </c>
      <c r="F872" t="s">
        <v>1196</v>
      </c>
      <c r="G872" t="s">
        <v>13</v>
      </c>
      <c r="H872">
        <v>26</v>
      </c>
      <c r="I872">
        <f t="shared" si="72"/>
        <v>26</v>
      </c>
      <c r="J872">
        <v>0</v>
      </c>
      <c r="K872">
        <v>0</v>
      </c>
      <c r="L872">
        <v>349248</v>
      </c>
      <c r="M872">
        <v>7.8958000000000004</v>
      </c>
      <c r="N872">
        <f t="shared" si="73"/>
        <v>7.8958000000000004</v>
      </c>
      <c r="P872" t="s">
        <v>15</v>
      </c>
      <c r="Q872" t="str">
        <f t="shared" si="74"/>
        <v>Southampton</v>
      </c>
      <c r="R872">
        <f>Table1[[#This Row],[SibSp]]+Table1[[#This Row],[Parch]]</f>
        <v>0</v>
      </c>
      <c r="S872" s="2">
        <f ca="1">Table1[[#This Row],[Family_Members]]+RAND()-0.5</f>
        <v>0.30065031231758876</v>
      </c>
    </row>
    <row r="873" spans="1:19" hidden="1" x14ac:dyDescent="0.25">
      <c r="A873">
        <v>872</v>
      </c>
      <c r="B873">
        <v>1</v>
      </c>
      <c r="C873" t="str">
        <f t="shared" si="70"/>
        <v>Survived</v>
      </c>
      <c r="D873">
        <v>1</v>
      </c>
      <c r="E873" t="str">
        <f t="shared" si="71"/>
        <v>First</v>
      </c>
      <c r="F873" t="s">
        <v>1197</v>
      </c>
      <c r="G873" t="s">
        <v>17</v>
      </c>
      <c r="H873">
        <v>47</v>
      </c>
      <c r="I873">
        <f t="shared" si="72"/>
        <v>47</v>
      </c>
      <c r="J873">
        <v>1</v>
      </c>
      <c r="K873">
        <v>1</v>
      </c>
      <c r="L873">
        <v>11751</v>
      </c>
      <c r="M873">
        <v>52.554200000000002</v>
      </c>
      <c r="N873">
        <f t="shared" si="73"/>
        <v>52.554200000000002</v>
      </c>
      <c r="O873" t="s">
        <v>377</v>
      </c>
      <c r="P873" t="s">
        <v>15</v>
      </c>
      <c r="Q873" t="str">
        <f t="shared" si="74"/>
        <v>Southampton</v>
      </c>
      <c r="R873">
        <f>Table1[[#This Row],[SibSp]]+Table1[[#This Row],[Parch]]</f>
        <v>2</v>
      </c>
      <c r="S873" s="2">
        <f ca="1">Table1[[#This Row],[Family_Members]]+RAND()-0.5</f>
        <v>1.5749187629635184</v>
      </c>
    </row>
    <row r="874" spans="1:19" hidden="1" x14ac:dyDescent="0.25">
      <c r="A874">
        <v>873</v>
      </c>
      <c r="B874">
        <v>0</v>
      </c>
      <c r="C874" t="str">
        <f t="shared" si="70"/>
        <v>Died</v>
      </c>
      <c r="D874">
        <v>1</v>
      </c>
      <c r="E874" t="str">
        <f t="shared" si="71"/>
        <v>First</v>
      </c>
      <c r="F874" t="s">
        <v>1198</v>
      </c>
      <c r="G874" t="s">
        <v>13</v>
      </c>
      <c r="H874">
        <v>33</v>
      </c>
      <c r="I874">
        <f t="shared" si="72"/>
        <v>33</v>
      </c>
      <c r="J874">
        <v>0</v>
      </c>
      <c r="K874">
        <v>0</v>
      </c>
      <c r="L874">
        <v>695</v>
      </c>
      <c r="M874">
        <v>5</v>
      </c>
      <c r="N874">
        <f t="shared" si="73"/>
        <v>5</v>
      </c>
      <c r="O874" t="s">
        <v>957</v>
      </c>
      <c r="P874" t="s">
        <v>15</v>
      </c>
      <c r="Q874" t="str">
        <f t="shared" si="74"/>
        <v>Southampton</v>
      </c>
      <c r="R874">
        <f>Table1[[#This Row],[SibSp]]+Table1[[#This Row],[Parch]]</f>
        <v>0</v>
      </c>
      <c r="S874" s="2">
        <f ca="1">Table1[[#This Row],[Family_Members]]+RAND()-0.5</f>
        <v>0.3411749701765695</v>
      </c>
    </row>
    <row r="875" spans="1:19" hidden="1" x14ac:dyDescent="0.25">
      <c r="A875">
        <v>874</v>
      </c>
      <c r="B875">
        <v>0</v>
      </c>
      <c r="C875" t="str">
        <f t="shared" si="70"/>
        <v>Died</v>
      </c>
      <c r="D875">
        <v>3</v>
      </c>
      <c r="E875" t="str">
        <f t="shared" si="71"/>
        <v>Third</v>
      </c>
      <c r="F875" t="s">
        <v>1199</v>
      </c>
      <c r="G875" t="s">
        <v>13</v>
      </c>
      <c r="H875">
        <v>47</v>
      </c>
      <c r="I875">
        <f t="shared" si="72"/>
        <v>47</v>
      </c>
      <c r="J875">
        <v>0</v>
      </c>
      <c r="K875">
        <v>0</v>
      </c>
      <c r="L875">
        <v>345765</v>
      </c>
      <c r="M875">
        <v>9</v>
      </c>
      <c r="N875">
        <f t="shared" si="73"/>
        <v>9</v>
      </c>
      <c r="P875" t="s">
        <v>15</v>
      </c>
      <c r="Q875" t="str">
        <f t="shared" si="74"/>
        <v>Southampton</v>
      </c>
      <c r="R875">
        <f>Table1[[#This Row],[SibSp]]+Table1[[#This Row],[Parch]]</f>
        <v>0</v>
      </c>
      <c r="S875" s="2">
        <f ca="1">Table1[[#This Row],[Family_Members]]+RAND()-0.5</f>
        <v>-0.39249926217320552</v>
      </c>
    </row>
    <row r="876" spans="1:19" hidden="1" x14ac:dyDescent="0.25">
      <c r="A876">
        <v>875</v>
      </c>
      <c r="B876">
        <v>1</v>
      </c>
      <c r="C876" t="str">
        <f t="shared" si="70"/>
        <v>Survived</v>
      </c>
      <c r="D876">
        <v>2</v>
      </c>
      <c r="E876" t="str">
        <f t="shared" si="71"/>
        <v>Second</v>
      </c>
      <c r="F876" t="s">
        <v>1200</v>
      </c>
      <c r="G876" t="s">
        <v>17</v>
      </c>
      <c r="H876">
        <v>28</v>
      </c>
      <c r="I876">
        <f t="shared" si="72"/>
        <v>28</v>
      </c>
      <c r="J876">
        <v>1</v>
      </c>
      <c r="K876">
        <v>0</v>
      </c>
      <c r="L876" t="s">
        <v>465</v>
      </c>
      <c r="M876">
        <v>24</v>
      </c>
      <c r="N876">
        <f t="shared" si="73"/>
        <v>24</v>
      </c>
      <c r="P876" t="s">
        <v>20</v>
      </c>
      <c r="Q876" t="str">
        <f t="shared" si="74"/>
        <v>Cherbourg</v>
      </c>
      <c r="R876">
        <f>Table1[[#This Row],[SibSp]]+Table1[[#This Row],[Parch]]</f>
        <v>1</v>
      </c>
      <c r="S876" s="2">
        <f ca="1">Table1[[#This Row],[Family_Members]]+RAND()-0.5</f>
        <v>0.55666329860496377</v>
      </c>
    </row>
    <row r="877" spans="1:19" x14ac:dyDescent="0.25">
      <c r="A877">
        <v>864</v>
      </c>
      <c r="B877">
        <v>0</v>
      </c>
      <c r="C877" t="str">
        <f t="shared" si="70"/>
        <v>Died</v>
      </c>
      <c r="D877">
        <v>3</v>
      </c>
      <c r="E877" t="str">
        <f t="shared" si="71"/>
        <v>Third</v>
      </c>
      <c r="F877" t="s">
        <v>1186</v>
      </c>
      <c r="G877" t="s">
        <v>17</v>
      </c>
      <c r="I877">
        <f t="shared" si="72"/>
        <v>29.69911764705882</v>
      </c>
      <c r="J877">
        <v>8</v>
      </c>
      <c r="K877">
        <v>2</v>
      </c>
      <c r="L877" t="s">
        <v>251</v>
      </c>
      <c r="M877">
        <v>69.55</v>
      </c>
      <c r="N877">
        <f t="shared" si="73"/>
        <v>69.55</v>
      </c>
      <c r="P877" t="s">
        <v>15</v>
      </c>
      <c r="Q877" t="str">
        <f t="shared" si="74"/>
        <v>Southampton</v>
      </c>
      <c r="R877">
        <f>Table1[[#This Row],[SibSp]]+Table1[[#This Row],[Parch]]</f>
        <v>10</v>
      </c>
      <c r="S877" s="2">
        <f ca="1">Table1[[#This Row],[Family_Members]]+RAND()-0.5</f>
        <v>10.188663156366939</v>
      </c>
    </row>
    <row r="878" spans="1:19" hidden="1" x14ac:dyDescent="0.25">
      <c r="A878">
        <v>877</v>
      </c>
      <c r="B878">
        <v>0</v>
      </c>
      <c r="C878" t="str">
        <f t="shared" si="70"/>
        <v>Died</v>
      </c>
      <c r="D878">
        <v>3</v>
      </c>
      <c r="E878" t="str">
        <f t="shared" si="71"/>
        <v>Third</v>
      </c>
      <c r="F878" t="s">
        <v>1202</v>
      </c>
      <c r="G878" t="s">
        <v>13</v>
      </c>
      <c r="H878">
        <v>20</v>
      </c>
      <c r="I878">
        <f t="shared" si="72"/>
        <v>20</v>
      </c>
      <c r="J878">
        <v>0</v>
      </c>
      <c r="K878">
        <v>0</v>
      </c>
      <c r="L878">
        <v>7534</v>
      </c>
      <c r="M878">
        <v>9.8458000000000006</v>
      </c>
      <c r="N878">
        <f t="shared" si="73"/>
        <v>9.8458000000000006</v>
      </c>
      <c r="P878" t="s">
        <v>15</v>
      </c>
      <c r="Q878" t="str">
        <f t="shared" si="74"/>
        <v>Southampton</v>
      </c>
      <c r="R878">
        <f>Table1[[#This Row],[SibSp]]+Table1[[#This Row],[Parch]]</f>
        <v>0</v>
      </c>
      <c r="S878" s="2">
        <f ca="1">Table1[[#This Row],[Family_Members]]+RAND()-0.5</f>
        <v>-0.29983458033039678</v>
      </c>
    </row>
    <row r="879" spans="1:19" hidden="1" x14ac:dyDescent="0.25">
      <c r="A879">
        <v>878</v>
      </c>
      <c r="B879">
        <v>0</v>
      </c>
      <c r="C879" t="str">
        <f t="shared" si="70"/>
        <v>Died</v>
      </c>
      <c r="D879">
        <v>3</v>
      </c>
      <c r="E879" t="str">
        <f t="shared" si="71"/>
        <v>Third</v>
      </c>
      <c r="F879" t="s">
        <v>1203</v>
      </c>
      <c r="G879" t="s">
        <v>13</v>
      </c>
      <c r="H879">
        <v>19</v>
      </c>
      <c r="I879">
        <f t="shared" si="72"/>
        <v>19</v>
      </c>
      <c r="J879">
        <v>0</v>
      </c>
      <c r="K879">
        <v>0</v>
      </c>
      <c r="L879">
        <v>349212</v>
      </c>
      <c r="M879">
        <v>7.8958000000000004</v>
      </c>
      <c r="N879">
        <f t="shared" si="73"/>
        <v>7.8958000000000004</v>
      </c>
      <c r="P879" t="s">
        <v>15</v>
      </c>
      <c r="Q879" t="str">
        <f t="shared" si="74"/>
        <v>Southampton</v>
      </c>
      <c r="R879">
        <f>Table1[[#This Row],[SibSp]]+Table1[[#This Row],[Parch]]</f>
        <v>0</v>
      </c>
      <c r="S879" s="2">
        <f ca="1">Table1[[#This Row],[Family_Members]]+RAND()-0.5</f>
        <v>-0.13646360716315931</v>
      </c>
    </row>
    <row r="880" spans="1:19" hidden="1" x14ac:dyDescent="0.25">
      <c r="A880">
        <v>879</v>
      </c>
      <c r="B880">
        <v>0</v>
      </c>
      <c r="C880" t="str">
        <f t="shared" si="70"/>
        <v>Died</v>
      </c>
      <c r="D880">
        <v>3</v>
      </c>
      <c r="E880" t="str">
        <f t="shared" si="71"/>
        <v>Third</v>
      </c>
      <c r="F880" t="s">
        <v>1204</v>
      </c>
      <c r="G880" t="s">
        <v>13</v>
      </c>
      <c r="I880">
        <f t="shared" si="72"/>
        <v>29.69911764705882</v>
      </c>
      <c r="J880">
        <v>0</v>
      </c>
      <c r="K880">
        <v>0</v>
      </c>
      <c r="L880">
        <v>349217</v>
      </c>
      <c r="M880">
        <v>7.8958000000000004</v>
      </c>
      <c r="N880">
        <f t="shared" si="73"/>
        <v>7.8958000000000004</v>
      </c>
      <c r="P880" t="s">
        <v>15</v>
      </c>
      <c r="Q880" t="str">
        <f t="shared" si="74"/>
        <v>Southampton</v>
      </c>
      <c r="R880">
        <f>Table1[[#This Row],[SibSp]]+Table1[[#This Row],[Parch]]</f>
        <v>0</v>
      </c>
      <c r="S880" s="2">
        <f ca="1">Table1[[#This Row],[Family_Members]]+RAND()-0.5</f>
        <v>-0.47110877591050315</v>
      </c>
    </row>
    <row r="881" spans="1:19" hidden="1" x14ac:dyDescent="0.25">
      <c r="A881">
        <v>880</v>
      </c>
      <c r="B881">
        <v>1</v>
      </c>
      <c r="C881" t="str">
        <f t="shared" si="70"/>
        <v>Survived</v>
      </c>
      <c r="D881">
        <v>1</v>
      </c>
      <c r="E881" t="str">
        <f t="shared" si="71"/>
        <v>First</v>
      </c>
      <c r="F881" t="s">
        <v>1205</v>
      </c>
      <c r="G881" t="s">
        <v>17</v>
      </c>
      <c r="H881">
        <v>56</v>
      </c>
      <c r="I881">
        <f t="shared" si="72"/>
        <v>56</v>
      </c>
      <c r="J881">
        <v>0</v>
      </c>
      <c r="K881">
        <v>1</v>
      </c>
      <c r="L881">
        <v>11767</v>
      </c>
      <c r="M881">
        <v>83.158299999999997</v>
      </c>
      <c r="N881">
        <f t="shared" si="73"/>
        <v>83.158299999999997</v>
      </c>
      <c r="O881" t="s">
        <v>1206</v>
      </c>
      <c r="P881" t="s">
        <v>20</v>
      </c>
      <c r="Q881" t="str">
        <f t="shared" si="74"/>
        <v>Cherbourg</v>
      </c>
      <c r="R881">
        <f>Table1[[#This Row],[SibSp]]+Table1[[#This Row],[Parch]]</f>
        <v>1</v>
      </c>
      <c r="S881" s="2">
        <f ca="1">Table1[[#This Row],[Family_Members]]+RAND()-0.5</f>
        <v>1.3393248642989719</v>
      </c>
    </row>
    <row r="882" spans="1:19" hidden="1" x14ac:dyDescent="0.25">
      <c r="A882">
        <v>881</v>
      </c>
      <c r="B882">
        <v>1</v>
      </c>
      <c r="C882" t="str">
        <f t="shared" si="70"/>
        <v>Survived</v>
      </c>
      <c r="D882">
        <v>2</v>
      </c>
      <c r="E882" t="str">
        <f t="shared" si="71"/>
        <v>Second</v>
      </c>
      <c r="F882" t="s">
        <v>1207</v>
      </c>
      <c r="G882" t="s">
        <v>17</v>
      </c>
      <c r="H882">
        <v>25</v>
      </c>
      <c r="I882">
        <f t="shared" si="72"/>
        <v>25</v>
      </c>
      <c r="J882">
        <v>0</v>
      </c>
      <c r="K882">
        <v>1</v>
      </c>
      <c r="L882">
        <v>230433</v>
      </c>
      <c r="M882">
        <v>26</v>
      </c>
      <c r="N882">
        <f t="shared" si="73"/>
        <v>26</v>
      </c>
      <c r="P882" t="s">
        <v>15</v>
      </c>
      <c r="Q882" t="str">
        <f t="shared" si="74"/>
        <v>Southampton</v>
      </c>
      <c r="R882">
        <f>Table1[[#This Row],[SibSp]]+Table1[[#This Row],[Parch]]</f>
        <v>1</v>
      </c>
      <c r="S882" s="2">
        <f ca="1">Table1[[#This Row],[Family_Members]]+RAND()-0.5</f>
        <v>0.86561271415381036</v>
      </c>
    </row>
    <row r="883" spans="1:19" hidden="1" x14ac:dyDescent="0.25">
      <c r="A883">
        <v>882</v>
      </c>
      <c r="B883">
        <v>0</v>
      </c>
      <c r="C883" t="str">
        <f t="shared" si="70"/>
        <v>Died</v>
      </c>
      <c r="D883">
        <v>3</v>
      </c>
      <c r="E883" t="str">
        <f t="shared" si="71"/>
        <v>Third</v>
      </c>
      <c r="F883" t="s">
        <v>1208</v>
      </c>
      <c r="G883" t="s">
        <v>13</v>
      </c>
      <c r="H883">
        <v>33</v>
      </c>
      <c r="I883">
        <f t="shared" si="72"/>
        <v>33</v>
      </c>
      <c r="J883">
        <v>0</v>
      </c>
      <c r="K883">
        <v>0</v>
      </c>
      <c r="L883">
        <v>349257</v>
      </c>
      <c r="M883">
        <v>7.8958000000000004</v>
      </c>
      <c r="N883">
        <f t="shared" si="73"/>
        <v>7.8958000000000004</v>
      </c>
      <c r="P883" t="s">
        <v>15</v>
      </c>
      <c r="Q883" t="str">
        <f t="shared" si="74"/>
        <v>Southampton</v>
      </c>
      <c r="R883">
        <f>Table1[[#This Row],[SibSp]]+Table1[[#This Row],[Parch]]</f>
        <v>0</v>
      </c>
      <c r="S883" s="2">
        <f ca="1">Table1[[#This Row],[Family_Members]]+RAND()-0.5</f>
        <v>0.10584463190157101</v>
      </c>
    </row>
    <row r="884" spans="1:19" x14ac:dyDescent="0.25">
      <c r="A884">
        <v>883</v>
      </c>
      <c r="B884">
        <v>0</v>
      </c>
      <c r="C884" t="str">
        <f t="shared" si="70"/>
        <v>Died</v>
      </c>
      <c r="D884">
        <v>3</v>
      </c>
      <c r="E884" t="str">
        <f t="shared" si="71"/>
        <v>Third</v>
      </c>
      <c r="F884" t="s">
        <v>1209</v>
      </c>
      <c r="G884" t="s">
        <v>17</v>
      </c>
      <c r="H884">
        <v>22</v>
      </c>
      <c r="I884">
        <f t="shared" si="72"/>
        <v>22</v>
      </c>
      <c r="J884">
        <v>0</v>
      </c>
      <c r="K884">
        <v>0</v>
      </c>
      <c r="L884">
        <v>7552</v>
      </c>
      <c r="M884">
        <v>10.5167</v>
      </c>
      <c r="N884">
        <f t="shared" si="73"/>
        <v>10.5167</v>
      </c>
      <c r="P884" t="s">
        <v>15</v>
      </c>
      <c r="Q884" t="str">
        <f t="shared" si="74"/>
        <v>Southampton</v>
      </c>
      <c r="R884">
        <f>Table1[[#This Row],[SibSp]]+Table1[[#This Row],[Parch]]</f>
        <v>0</v>
      </c>
      <c r="S884" s="2">
        <f ca="1">Table1[[#This Row],[Family_Members]]+RAND()-0.5</f>
        <v>3.7252762263283556E-2</v>
      </c>
    </row>
    <row r="885" spans="1:19" hidden="1" x14ac:dyDescent="0.25">
      <c r="A885">
        <v>884</v>
      </c>
      <c r="B885">
        <v>0</v>
      </c>
      <c r="C885" t="str">
        <f t="shared" si="70"/>
        <v>Died</v>
      </c>
      <c r="D885">
        <v>2</v>
      </c>
      <c r="E885" t="str">
        <f t="shared" si="71"/>
        <v>Second</v>
      </c>
      <c r="F885" t="s">
        <v>1210</v>
      </c>
      <c r="G885" t="s">
        <v>13</v>
      </c>
      <c r="H885">
        <v>28</v>
      </c>
      <c r="I885">
        <f t="shared" si="72"/>
        <v>28</v>
      </c>
      <c r="J885">
        <v>0</v>
      </c>
      <c r="K885">
        <v>0</v>
      </c>
      <c r="L885" t="s">
        <v>1211</v>
      </c>
      <c r="M885">
        <v>10.5</v>
      </c>
      <c r="N885">
        <f t="shared" si="73"/>
        <v>10.5</v>
      </c>
      <c r="P885" t="s">
        <v>15</v>
      </c>
      <c r="Q885" t="str">
        <f t="shared" si="74"/>
        <v>Southampton</v>
      </c>
      <c r="R885">
        <f>Table1[[#This Row],[SibSp]]+Table1[[#This Row],[Parch]]</f>
        <v>0</v>
      </c>
      <c r="S885" s="2">
        <f ca="1">Table1[[#This Row],[Family_Members]]+RAND()-0.5</f>
        <v>-0.19110400814297668</v>
      </c>
    </row>
    <row r="886" spans="1:19" hidden="1" x14ac:dyDescent="0.25">
      <c r="A886">
        <v>885</v>
      </c>
      <c r="B886">
        <v>0</v>
      </c>
      <c r="C886" t="str">
        <f t="shared" si="70"/>
        <v>Died</v>
      </c>
      <c r="D886">
        <v>3</v>
      </c>
      <c r="E886" t="str">
        <f t="shared" si="71"/>
        <v>Third</v>
      </c>
      <c r="F886" t="s">
        <v>1212</v>
      </c>
      <c r="G886" t="s">
        <v>13</v>
      </c>
      <c r="H886">
        <v>25</v>
      </c>
      <c r="I886">
        <f t="shared" si="72"/>
        <v>25</v>
      </c>
      <c r="J886">
        <v>0</v>
      </c>
      <c r="K886">
        <v>0</v>
      </c>
      <c r="L886" t="s">
        <v>1213</v>
      </c>
      <c r="M886">
        <v>7.05</v>
      </c>
      <c r="N886">
        <f t="shared" si="73"/>
        <v>7.05</v>
      </c>
      <c r="P886" t="s">
        <v>15</v>
      </c>
      <c r="Q886" t="str">
        <f t="shared" si="74"/>
        <v>Southampton</v>
      </c>
      <c r="R886">
        <f>Table1[[#This Row],[SibSp]]+Table1[[#This Row],[Parch]]</f>
        <v>0</v>
      </c>
      <c r="S886" s="2">
        <f ca="1">Table1[[#This Row],[Family_Members]]+RAND()-0.5</f>
        <v>0.47270301509321355</v>
      </c>
    </row>
    <row r="887" spans="1:19" x14ac:dyDescent="0.25">
      <c r="A887">
        <v>886</v>
      </c>
      <c r="B887">
        <v>0</v>
      </c>
      <c r="C887" t="str">
        <f t="shared" si="70"/>
        <v>Died</v>
      </c>
      <c r="D887">
        <v>3</v>
      </c>
      <c r="E887" t="str">
        <f t="shared" si="71"/>
        <v>Third</v>
      </c>
      <c r="F887" t="s">
        <v>1214</v>
      </c>
      <c r="G887" t="s">
        <v>17</v>
      </c>
      <c r="H887">
        <v>39</v>
      </c>
      <c r="I887">
        <f t="shared" si="72"/>
        <v>39</v>
      </c>
      <c r="J887">
        <v>0</v>
      </c>
      <c r="K887">
        <v>5</v>
      </c>
      <c r="L887">
        <v>382652</v>
      </c>
      <c r="M887">
        <v>29.125</v>
      </c>
      <c r="N887">
        <f t="shared" si="73"/>
        <v>29.125</v>
      </c>
      <c r="P887" t="s">
        <v>27</v>
      </c>
      <c r="Q887" t="str">
        <f t="shared" si="74"/>
        <v>Queenstown</v>
      </c>
      <c r="R887">
        <f>Table1[[#This Row],[SibSp]]+Table1[[#This Row],[Parch]]</f>
        <v>5</v>
      </c>
      <c r="S887" s="2">
        <f ca="1">Table1[[#This Row],[Family_Members]]+RAND()-0.5</f>
        <v>5.3424777246847075</v>
      </c>
    </row>
    <row r="888" spans="1:19" hidden="1" x14ac:dyDescent="0.25">
      <c r="A888">
        <v>887</v>
      </c>
      <c r="B888">
        <v>0</v>
      </c>
      <c r="C888" t="str">
        <f t="shared" si="70"/>
        <v>Died</v>
      </c>
      <c r="D888">
        <v>2</v>
      </c>
      <c r="E888" t="str">
        <f t="shared" si="71"/>
        <v>Second</v>
      </c>
      <c r="F888" t="s">
        <v>1215</v>
      </c>
      <c r="G888" t="s">
        <v>13</v>
      </c>
      <c r="H888">
        <v>27</v>
      </c>
      <c r="I888">
        <f t="shared" si="72"/>
        <v>27</v>
      </c>
      <c r="J888">
        <v>0</v>
      </c>
      <c r="K888">
        <v>0</v>
      </c>
      <c r="L888">
        <v>211536</v>
      </c>
      <c r="M888">
        <v>13</v>
      </c>
      <c r="N888">
        <f t="shared" si="73"/>
        <v>13</v>
      </c>
      <c r="P888" t="s">
        <v>15</v>
      </c>
      <c r="Q888" t="str">
        <f t="shared" si="74"/>
        <v>Southampton</v>
      </c>
      <c r="R888">
        <f>Table1[[#This Row],[SibSp]]+Table1[[#This Row],[Parch]]</f>
        <v>0</v>
      </c>
      <c r="S888" s="2">
        <f ca="1">Table1[[#This Row],[Family_Members]]+RAND()-0.5</f>
        <v>-0.22111871275694039</v>
      </c>
    </row>
    <row r="889" spans="1:19" hidden="1" x14ac:dyDescent="0.25">
      <c r="A889">
        <v>888</v>
      </c>
      <c r="B889">
        <v>1</v>
      </c>
      <c r="C889" t="str">
        <f t="shared" si="70"/>
        <v>Survived</v>
      </c>
      <c r="D889">
        <v>1</v>
      </c>
      <c r="E889" t="str">
        <f t="shared" si="71"/>
        <v>First</v>
      </c>
      <c r="F889" t="s">
        <v>1216</v>
      </c>
      <c r="G889" t="s">
        <v>17</v>
      </c>
      <c r="H889">
        <v>19</v>
      </c>
      <c r="I889">
        <f t="shared" si="72"/>
        <v>19</v>
      </c>
      <c r="J889">
        <v>0</v>
      </c>
      <c r="K889">
        <v>0</v>
      </c>
      <c r="L889">
        <v>112053</v>
      </c>
      <c r="M889">
        <v>30</v>
      </c>
      <c r="N889">
        <f t="shared" si="73"/>
        <v>30</v>
      </c>
      <c r="O889" t="s">
        <v>1217</v>
      </c>
      <c r="P889" t="s">
        <v>15</v>
      </c>
      <c r="Q889" t="str">
        <f t="shared" si="74"/>
        <v>Southampton</v>
      </c>
      <c r="R889">
        <f>Table1[[#This Row],[SibSp]]+Table1[[#This Row],[Parch]]</f>
        <v>0</v>
      </c>
      <c r="S889" s="2">
        <f ca="1">Table1[[#This Row],[Family_Members]]+RAND()-0.5</f>
        <v>0.28638541130839479</v>
      </c>
    </row>
    <row r="890" spans="1:19" x14ac:dyDescent="0.25">
      <c r="A890">
        <v>889</v>
      </c>
      <c r="B890">
        <v>0</v>
      </c>
      <c r="C890" t="str">
        <f t="shared" si="70"/>
        <v>Died</v>
      </c>
      <c r="D890">
        <v>3</v>
      </c>
      <c r="E890" t="str">
        <f t="shared" si="71"/>
        <v>Third</v>
      </c>
      <c r="F890" t="s">
        <v>1218</v>
      </c>
      <c r="G890" t="s">
        <v>17</v>
      </c>
      <c r="I890">
        <f t="shared" si="72"/>
        <v>29.69911764705882</v>
      </c>
      <c r="J890">
        <v>1</v>
      </c>
      <c r="K890">
        <v>2</v>
      </c>
      <c r="L890" t="s">
        <v>1088</v>
      </c>
      <c r="M890">
        <v>23.45</v>
      </c>
      <c r="N890">
        <f t="shared" si="73"/>
        <v>23.45</v>
      </c>
      <c r="P890" t="s">
        <v>15</v>
      </c>
      <c r="Q890" t="str">
        <f t="shared" si="74"/>
        <v>Southampton</v>
      </c>
      <c r="R890">
        <f>Table1[[#This Row],[SibSp]]+Table1[[#This Row],[Parch]]</f>
        <v>3</v>
      </c>
      <c r="S890" s="2">
        <f ca="1">Table1[[#This Row],[Family_Members]]+RAND()-0.5</f>
        <v>3.0601519049650854</v>
      </c>
    </row>
    <row r="891" spans="1:19" hidden="1" x14ac:dyDescent="0.25">
      <c r="A891">
        <v>890</v>
      </c>
      <c r="B891">
        <v>1</v>
      </c>
      <c r="C891" t="str">
        <f t="shared" ref="C891:C892" si="75">IF(B891=1, "Survived", "Died")</f>
        <v>Survived</v>
      </c>
      <c r="D891">
        <v>1</v>
      </c>
      <c r="E891" t="str">
        <f t="shared" ref="E891:E892" si="76">IF(D891=1, "First", IF(D891=2, "Second", IF(D891=3, "Third")))</f>
        <v>First</v>
      </c>
      <c r="F891" t="s">
        <v>1219</v>
      </c>
      <c r="G891" t="s">
        <v>13</v>
      </c>
      <c r="H891">
        <v>26</v>
      </c>
      <c r="I891">
        <f t="shared" ref="I891:I892" si="77">IF(H891="",AVERAGE(H:H),H891)</f>
        <v>26</v>
      </c>
      <c r="J891">
        <v>0</v>
      </c>
      <c r="K891">
        <v>0</v>
      </c>
      <c r="L891">
        <v>111369</v>
      </c>
      <c r="M891">
        <v>30</v>
      </c>
      <c r="N891">
        <f t="shared" ref="N891:N892" si="78">IF(M891="",MEDIAN(M:M),M891)</f>
        <v>30</v>
      </c>
      <c r="O891" t="s">
        <v>1220</v>
      </c>
      <c r="P891" t="s">
        <v>20</v>
      </c>
      <c r="Q891" t="str">
        <f t="shared" ref="Q891:Q892" si="79">IF(P891="C", "Cherbourg", IF(P891="Q", "Queenstown", IF(P891="S", "Southampton")))</f>
        <v>Cherbourg</v>
      </c>
      <c r="R891">
        <f>Table1[[#This Row],[SibSp]]+Table1[[#This Row],[Parch]]</f>
        <v>0</v>
      </c>
      <c r="S891" s="2">
        <f ca="1">Table1[[#This Row],[Family_Members]]+RAND()-0.5</f>
        <v>-0.25170386002965084</v>
      </c>
    </row>
    <row r="892" spans="1:19" hidden="1" x14ac:dyDescent="0.25">
      <c r="A892">
        <v>891</v>
      </c>
      <c r="B892">
        <v>0</v>
      </c>
      <c r="C892" t="str">
        <f t="shared" si="75"/>
        <v>Died</v>
      </c>
      <c r="D892">
        <v>3</v>
      </c>
      <c r="E892" t="str">
        <f t="shared" si="76"/>
        <v>Third</v>
      </c>
      <c r="F892" t="s">
        <v>1221</v>
      </c>
      <c r="G892" t="s">
        <v>13</v>
      </c>
      <c r="H892">
        <v>32</v>
      </c>
      <c r="I892">
        <f t="shared" si="77"/>
        <v>32</v>
      </c>
      <c r="J892">
        <v>0</v>
      </c>
      <c r="K892">
        <v>0</v>
      </c>
      <c r="L892">
        <v>370376</v>
      </c>
      <c r="M892">
        <v>7.75</v>
      </c>
      <c r="N892">
        <f t="shared" si="78"/>
        <v>7.75</v>
      </c>
      <c r="P892" t="s">
        <v>27</v>
      </c>
      <c r="Q892" t="str">
        <f t="shared" si="79"/>
        <v>Queenstown</v>
      </c>
      <c r="R892">
        <f>Table1[[#This Row],[SibSp]]+Table1[[#This Row],[Parch]]</f>
        <v>0</v>
      </c>
      <c r="S892" s="2">
        <f ca="1">Table1[[#This Row],[Family_Members]]+RAND()-0.5</f>
        <v>-8.104456414880179E-2</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age_family_size_1st_female</vt:lpstr>
      <vt:lpstr>Age_family_3rd_male</vt:lpstr>
      <vt:lpstr>train_pivot</vt:lpstr>
      <vt:lpstr>age_family_size_3rd_female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 Col Rakibul Hassan - Sigs</dc:creator>
  <cp:lastModifiedBy>Lt Col Rakibul Hassan - Sigs</cp:lastModifiedBy>
  <dcterms:created xsi:type="dcterms:W3CDTF">2021-05-24T15:12:03Z</dcterms:created>
  <dcterms:modified xsi:type="dcterms:W3CDTF">2021-06-17T07:55:05Z</dcterms:modified>
</cp:coreProperties>
</file>