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supplychain project\"/>
    </mc:Choice>
  </mc:AlternateContent>
  <xr:revisionPtr revIDLastSave="0" documentId="8_{1D3B13D2-6079-46CC-A61C-D60199996E9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3" i="1"/>
  <c r="D3" i="1"/>
  <c r="E3" i="1"/>
  <c r="E4" i="1"/>
  <c r="F4" i="1"/>
  <c r="F3" i="1"/>
  <c r="F2" i="1"/>
  <c r="C4" i="1"/>
  <c r="B4" i="1"/>
  <c r="E6" i="1"/>
  <c r="F5" i="1"/>
  <c r="D6" i="1"/>
  <c r="C6" i="1"/>
  <c r="B6" i="1"/>
  <c r="D5" i="1"/>
  <c r="C5" i="1"/>
  <c r="B5" i="1"/>
</calcChain>
</file>

<file path=xl/sharedStrings.xml><?xml version="1.0" encoding="utf-8"?>
<sst xmlns="http://schemas.openxmlformats.org/spreadsheetml/2006/main" count="11" uniqueCount="6">
  <si>
    <t>USA</t>
  </si>
  <si>
    <t>Germany</t>
  </si>
  <si>
    <t>Japan</t>
  </si>
  <si>
    <t>Brazil</t>
  </si>
  <si>
    <t>India</t>
  </si>
  <si>
    <t>Freight Costs ($/Container)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</si>
</sst>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workbookViewId="0">
      <selection activeCell="F6" sqref="F6"/>
    </sheetView>
  </sheetViews>
  <sheetFormatPr defaultColWidth="8.88671875" defaultRowHeight="14.4" x14ac:dyDescent="0.3"/>
  <cols>
    <col min="1" max="1" width="23.77734375" bestFit="1" customWidth="1"/>
  </cols>
  <sheetData>
    <row r="1" spans="1:6" x14ac:dyDescent="0.3">
      <c r="A1" s="3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4" t="s">
        <v>0</v>
      </c>
      <c r="B2" s="1">
        <v>0</v>
      </c>
      <c r="C2" s="1">
        <f>1750*7</f>
        <v>12250</v>
      </c>
      <c r="D2" s="1">
        <f>1100</f>
        <v>1100</v>
      </c>
      <c r="E2" s="1">
        <f>2300*7</f>
        <v>16100</v>
      </c>
      <c r="F2" s="1">
        <f>1254*7</f>
        <v>8778</v>
      </c>
    </row>
    <row r="3" spans="1:6" x14ac:dyDescent="0.3">
      <c r="A3" s="4" t="s">
        <v>1</v>
      </c>
      <c r="B3" s="1">
        <f>1905*7</f>
        <v>13335</v>
      </c>
      <c r="C3" s="1">
        <v>0</v>
      </c>
      <c r="D3" s="1">
        <f>1231*7</f>
        <v>8617</v>
      </c>
      <c r="E3" s="1">
        <f>2892*7</f>
        <v>20244</v>
      </c>
      <c r="F3" s="1">
        <f>1439*7</f>
        <v>10073</v>
      </c>
    </row>
    <row r="4" spans="1:6" x14ac:dyDescent="0.3">
      <c r="A4" s="4" t="s">
        <v>2</v>
      </c>
      <c r="B4" s="1">
        <f>2200*7</f>
        <v>15400</v>
      </c>
      <c r="C4" s="1">
        <f>3250*7</f>
        <v>22750</v>
      </c>
      <c r="D4" s="1">
        <v>0</v>
      </c>
      <c r="E4" s="1">
        <f>6230*7</f>
        <v>43610</v>
      </c>
      <c r="F4" s="1">
        <f>2050*7</f>
        <v>14350</v>
      </c>
    </row>
    <row r="5" spans="1:6" x14ac:dyDescent="0.3">
      <c r="A5" s="4" t="s">
        <v>3</v>
      </c>
      <c r="B5" s="1">
        <f>2350*7</f>
        <v>16450</v>
      </c>
      <c r="C5" s="1">
        <f>3150*7</f>
        <v>22050</v>
      </c>
      <c r="D5" s="1">
        <f>4000*7</f>
        <v>28000</v>
      </c>
      <c r="E5" s="1">
        <v>0</v>
      </c>
      <c r="F5" s="1">
        <f>4250*7</f>
        <v>29750</v>
      </c>
    </row>
    <row r="6" spans="1:6" x14ac:dyDescent="0.3">
      <c r="A6" s="4" t="s">
        <v>4</v>
      </c>
      <c r="B6" s="1">
        <f>1950*7</f>
        <v>13650</v>
      </c>
      <c r="C6" s="1">
        <f>2200*7</f>
        <v>15400</v>
      </c>
      <c r="D6" s="1">
        <f>3500*7</f>
        <v>24500</v>
      </c>
      <c r="E6" s="1">
        <f>4200*7</f>
        <v>29400</v>
      </c>
      <c r="F6" s="1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Mrigendra</dc:creator>
  <cp:lastModifiedBy>Mrigendra Pratap</cp:lastModifiedBy>
  <dcterms:created xsi:type="dcterms:W3CDTF">2021-05-08T09:45:40Z</dcterms:created>
  <dcterms:modified xsi:type="dcterms:W3CDTF">2025-08-25T13:42:01Z</dcterms:modified>
</cp:coreProperties>
</file>