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snf_hck1\Dashboard1\datasets\SRTU\"/>
    </mc:Choice>
  </mc:AlternateContent>
  <xr:revisionPtr revIDLastSave="0" documentId="13_ncr:1_{7AF4CAFF-156B-4E8B-8B3F-10F8B56D608D}" xr6:coauthVersionLast="47" xr6:coauthVersionMax="47" xr10:uidLastSave="{00000000-0000-0000-0000-000000000000}"/>
  <bookViews>
    <workbookView xWindow="-108" yWindow="-108" windowWidth="23256" windowHeight="12456" xr2:uid="{4F5F0EEB-15EC-4373-9BE6-AAC2117BA6C5}"/>
  </bookViews>
  <sheets>
    <sheet name="StatesUTs-wiseTotal Bus Fleet a" sheetId="1" r:id="rId1"/>
    <sheet name="Group" sheetId="2" r:id="rId2"/>
  </sheets>
  <definedNames>
    <definedName name="_xlnm._FilterDatabase" localSheetId="1" hidden="1">Group!$A$1:$C$1</definedName>
    <definedName name="_xlnm._FilterDatabase" localSheetId="0" hidden="1">'StatesUTs-wiseTotal Bus Fleet a'!$A$1:$O$1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3" i="2"/>
  <c r="C10" i="2"/>
  <c r="C4" i="2"/>
  <c r="C11" i="2"/>
  <c r="C5" i="2"/>
  <c r="C12" i="2"/>
  <c r="C6" i="2"/>
  <c r="C13" i="2"/>
  <c r="C7" i="2"/>
  <c r="C14" i="2"/>
  <c r="C8" i="2"/>
  <c r="C15" i="2"/>
  <c r="C2" i="2"/>
  <c r="B9" i="2"/>
  <c r="B3" i="2"/>
  <c r="B10" i="2"/>
  <c r="B4" i="2"/>
  <c r="B11" i="2"/>
  <c r="B5" i="2"/>
  <c r="B12" i="2"/>
  <c r="B6" i="2"/>
  <c r="B13" i="2"/>
  <c r="B7" i="2"/>
  <c r="B14" i="2"/>
  <c r="B8" i="2"/>
  <c r="B15" i="2"/>
  <c r="B2" i="2"/>
</calcChain>
</file>

<file path=xl/sharedStrings.xml><?xml version="1.0" encoding="utf-8"?>
<sst xmlns="http://schemas.openxmlformats.org/spreadsheetml/2006/main" count="92" uniqueCount="56">
  <si>
    <t>STATES / UTs</t>
  </si>
  <si>
    <t>2014 - Public Sector</t>
  </si>
  <si>
    <t>2014 - Total (Includes Omni Buses)</t>
  </si>
  <si>
    <t>2015 - Public Sector</t>
  </si>
  <si>
    <t>2015 - Total (Includes Omni Buses)</t>
  </si>
  <si>
    <t>2016 - Public Sector</t>
  </si>
  <si>
    <t>2016 - Total (Includes Omni Buses)</t>
  </si>
  <si>
    <t>2017 - Public Sector</t>
  </si>
  <si>
    <t>2017 - Total (Includes Omni Buses)</t>
  </si>
  <si>
    <t>2018 - Public Sector</t>
  </si>
  <si>
    <t>2018 - Total (Includes Omni Buses)</t>
  </si>
  <si>
    <t>2019 - Public Sector</t>
  </si>
  <si>
    <t>2019 - Total (Includes Omni Buses)</t>
  </si>
  <si>
    <t>2020 - Public Sector</t>
  </si>
  <si>
    <t>2020 - Total (Includes Omni Buses)</t>
  </si>
  <si>
    <t>Andhra Pradesh</t>
  </si>
  <si>
    <t xml:space="preserve">Arunachal Pradesh </t>
  </si>
  <si>
    <t>Assam</t>
  </si>
  <si>
    <t>Bihar</t>
  </si>
  <si>
    <t>Chhattisgarh</t>
  </si>
  <si>
    <t>NA</t>
  </si>
  <si>
    <t>Goa</t>
  </si>
  <si>
    <t>Gujarat</t>
  </si>
  <si>
    <t xml:space="preserve">Haryana </t>
  </si>
  <si>
    <t xml:space="preserve">Himachal Pradesh </t>
  </si>
  <si>
    <t xml:space="preserve">Jammu and Kashmir </t>
  </si>
  <si>
    <t>Jharkhand</t>
  </si>
  <si>
    <t>Karnataka</t>
  </si>
  <si>
    <t xml:space="preserve">Kerala </t>
  </si>
  <si>
    <t>Madhya Pradesh</t>
  </si>
  <si>
    <t>Maharashtra</t>
  </si>
  <si>
    <t>Manipur</t>
  </si>
  <si>
    <t>Meghalaya</t>
  </si>
  <si>
    <t xml:space="preserve">Mizoram </t>
  </si>
  <si>
    <t>Nagaland</t>
  </si>
  <si>
    <t>Orissa</t>
  </si>
  <si>
    <t xml:space="preserve">Punjab </t>
  </si>
  <si>
    <t>Rajasthan</t>
  </si>
  <si>
    <t>Sikkim</t>
  </si>
  <si>
    <t>Tamil Nadu</t>
  </si>
  <si>
    <t>Telangana</t>
  </si>
  <si>
    <t>Tripura</t>
  </si>
  <si>
    <t>Uttarakhand</t>
  </si>
  <si>
    <t>Uttar Pradesh</t>
  </si>
  <si>
    <t xml:space="preserve">West Bengal </t>
  </si>
  <si>
    <t xml:space="preserve">Andaman and Nicobar Islands </t>
  </si>
  <si>
    <t xml:space="preserve">Chandigarh </t>
  </si>
  <si>
    <t>Dadra and Nagar Haveli</t>
  </si>
  <si>
    <t>Daman and Diu</t>
  </si>
  <si>
    <t>Delhi</t>
  </si>
  <si>
    <t>Lakshadweep</t>
  </si>
  <si>
    <t>Puducherry</t>
  </si>
  <si>
    <t xml:space="preserve">Grand Total </t>
  </si>
  <si>
    <t>Year</t>
  </si>
  <si>
    <t>Category</t>
  </si>
  <si>
    <t>S.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</si>
</sst>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FCF1A-9D78-4482-B09F-06EE49691355}">
  <dimension ref="A1:O38"/>
  <sheetViews>
    <sheetView tabSelected="1" workbookViewId="0"/>
  </sheetViews>
  <sheetFormatPr defaultRowHeight="14.4" x14ac:dyDescent="0.3"/>
  <cols>
    <col min="1" max="1" width="13.44140625" bestFit="1" customWidth="1"/>
    <col min="2" max="2" width="19.21875" bestFit="1" customWidth="1"/>
    <col min="3" max="3" width="31" bestFit="1" customWidth="1"/>
    <col min="4" max="4" width="19.21875" bestFit="1" customWidth="1"/>
    <col min="5" max="5" width="31" bestFit="1" customWidth="1"/>
    <col min="6" max="6" width="19.21875" bestFit="1" customWidth="1"/>
    <col min="7" max="7" width="31" bestFit="1" customWidth="1"/>
    <col min="8" max="8" width="19.21875" bestFit="1" customWidth="1"/>
    <col min="9" max="9" width="31" bestFit="1" customWidth="1"/>
    <col min="10" max="10" width="19.21875" bestFit="1" customWidth="1"/>
    <col min="11" max="11" width="31" bestFit="1" customWidth="1"/>
    <col min="12" max="12" width="19.21875" bestFit="1" customWidth="1"/>
    <col min="13" max="13" width="31" bestFit="1" customWidth="1"/>
    <col min="14" max="14" width="19.21875" bestFit="1" customWidth="1"/>
    <col min="15" max="15" width="3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11857</v>
      </c>
      <c r="C2">
        <v>56125</v>
      </c>
      <c r="D2">
        <v>12079</v>
      </c>
      <c r="E2">
        <v>60144</v>
      </c>
      <c r="F2">
        <v>12012</v>
      </c>
      <c r="G2">
        <v>64444</v>
      </c>
      <c r="H2">
        <v>12072</v>
      </c>
      <c r="I2">
        <v>66472</v>
      </c>
      <c r="J2">
        <v>11687</v>
      </c>
      <c r="K2">
        <v>77847</v>
      </c>
      <c r="L2">
        <v>11837</v>
      </c>
      <c r="M2">
        <v>83497</v>
      </c>
      <c r="N2">
        <v>11837</v>
      </c>
      <c r="O2">
        <v>93429</v>
      </c>
    </row>
    <row r="3" spans="1:15" x14ac:dyDescent="0.3">
      <c r="A3" t="s">
        <v>16</v>
      </c>
      <c r="B3">
        <v>219</v>
      </c>
      <c r="C3">
        <v>0</v>
      </c>
      <c r="D3">
        <v>218</v>
      </c>
      <c r="E3">
        <v>0</v>
      </c>
      <c r="F3">
        <v>164</v>
      </c>
      <c r="G3">
        <v>8670</v>
      </c>
      <c r="H3">
        <v>192</v>
      </c>
      <c r="I3">
        <v>5221</v>
      </c>
      <c r="J3">
        <v>219</v>
      </c>
      <c r="K3">
        <v>7242</v>
      </c>
      <c r="L3">
        <v>237</v>
      </c>
      <c r="M3">
        <v>9349</v>
      </c>
      <c r="N3">
        <v>237</v>
      </c>
      <c r="O3">
        <v>9349</v>
      </c>
    </row>
    <row r="4" spans="1:15" x14ac:dyDescent="0.3">
      <c r="A4" t="s">
        <v>17</v>
      </c>
      <c r="B4">
        <v>0</v>
      </c>
      <c r="C4">
        <v>19912</v>
      </c>
      <c r="D4">
        <v>0</v>
      </c>
      <c r="E4">
        <v>21401</v>
      </c>
      <c r="F4">
        <v>1090</v>
      </c>
      <c r="G4">
        <v>23863</v>
      </c>
      <c r="H4">
        <v>1067</v>
      </c>
      <c r="I4">
        <v>21749</v>
      </c>
      <c r="J4">
        <v>1327</v>
      </c>
      <c r="K4">
        <v>24329</v>
      </c>
      <c r="L4">
        <v>1284</v>
      </c>
      <c r="M4">
        <v>25714</v>
      </c>
      <c r="N4">
        <v>1284</v>
      </c>
      <c r="O4">
        <v>24998</v>
      </c>
    </row>
    <row r="5" spans="1:15" x14ac:dyDescent="0.3">
      <c r="A5" t="s">
        <v>18</v>
      </c>
      <c r="B5">
        <v>414</v>
      </c>
      <c r="C5">
        <v>27638</v>
      </c>
      <c r="D5">
        <v>223</v>
      </c>
      <c r="E5">
        <v>29384</v>
      </c>
      <c r="F5">
        <v>223</v>
      </c>
      <c r="G5">
        <v>31075</v>
      </c>
      <c r="H5">
        <v>223</v>
      </c>
      <c r="I5">
        <v>33751</v>
      </c>
      <c r="J5">
        <v>579</v>
      </c>
      <c r="K5">
        <v>36584</v>
      </c>
      <c r="L5">
        <v>579</v>
      </c>
      <c r="M5">
        <v>39618</v>
      </c>
      <c r="N5">
        <v>579</v>
      </c>
      <c r="O5">
        <v>43875</v>
      </c>
    </row>
    <row r="6" spans="1:15" x14ac:dyDescent="0.3">
      <c r="A6" t="s">
        <v>19</v>
      </c>
      <c r="B6">
        <v>0</v>
      </c>
      <c r="C6">
        <v>54366</v>
      </c>
      <c r="D6">
        <v>0</v>
      </c>
      <c r="E6">
        <v>58895</v>
      </c>
      <c r="F6">
        <v>0</v>
      </c>
      <c r="G6">
        <v>64541</v>
      </c>
      <c r="H6">
        <v>0</v>
      </c>
      <c r="I6">
        <v>69925</v>
      </c>
      <c r="J6" t="s">
        <v>20</v>
      </c>
      <c r="K6">
        <v>75195</v>
      </c>
      <c r="L6" t="s">
        <v>20</v>
      </c>
      <c r="M6">
        <v>79214</v>
      </c>
      <c r="N6" t="s">
        <v>20</v>
      </c>
      <c r="O6">
        <v>81783</v>
      </c>
    </row>
    <row r="7" spans="1:15" x14ac:dyDescent="0.3">
      <c r="A7" t="s">
        <v>21</v>
      </c>
      <c r="B7">
        <v>547</v>
      </c>
      <c r="C7">
        <v>10925</v>
      </c>
      <c r="D7">
        <v>540</v>
      </c>
      <c r="E7">
        <v>11224</v>
      </c>
      <c r="F7">
        <v>569</v>
      </c>
      <c r="G7">
        <v>11503</v>
      </c>
      <c r="H7">
        <v>530</v>
      </c>
      <c r="I7">
        <v>11888</v>
      </c>
      <c r="J7">
        <v>520</v>
      </c>
      <c r="K7">
        <v>12195</v>
      </c>
      <c r="L7">
        <v>548</v>
      </c>
      <c r="M7">
        <v>12411</v>
      </c>
      <c r="N7">
        <v>548</v>
      </c>
      <c r="O7">
        <v>12641</v>
      </c>
    </row>
    <row r="8" spans="1:15" x14ac:dyDescent="0.3">
      <c r="A8" t="s">
        <v>22</v>
      </c>
      <c r="B8">
        <v>8888</v>
      </c>
      <c r="C8">
        <v>72998</v>
      </c>
      <c r="D8">
        <v>8711</v>
      </c>
      <c r="E8">
        <v>76435</v>
      </c>
      <c r="F8">
        <v>8845</v>
      </c>
      <c r="G8">
        <v>82734</v>
      </c>
      <c r="H8">
        <v>8773</v>
      </c>
      <c r="I8">
        <v>74855</v>
      </c>
      <c r="J8">
        <v>8465</v>
      </c>
      <c r="K8">
        <v>81087</v>
      </c>
      <c r="L8">
        <v>9049</v>
      </c>
      <c r="M8">
        <v>86156</v>
      </c>
      <c r="N8">
        <v>9049</v>
      </c>
      <c r="O8">
        <v>92533</v>
      </c>
    </row>
    <row r="9" spans="1:15" x14ac:dyDescent="0.3">
      <c r="A9" t="s">
        <v>23</v>
      </c>
      <c r="B9">
        <v>3816</v>
      </c>
      <c r="C9">
        <v>46558</v>
      </c>
      <c r="D9">
        <v>4079</v>
      </c>
      <c r="E9">
        <v>52640</v>
      </c>
      <c r="F9">
        <v>4170</v>
      </c>
      <c r="G9">
        <v>55781</v>
      </c>
      <c r="H9">
        <v>4145</v>
      </c>
      <c r="I9">
        <v>60129</v>
      </c>
      <c r="J9">
        <v>4063</v>
      </c>
      <c r="K9">
        <v>59826</v>
      </c>
      <c r="L9">
        <v>3951</v>
      </c>
      <c r="M9">
        <v>62594</v>
      </c>
      <c r="N9">
        <v>3951</v>
      </c>
      <c r="O9">
        <v>62594</v>
      </c>
    </row>
    <row r="10" spans="1:15" x14ac:dyDescent="0.3">
      <c r="A10" t="s">
        <v>24</v>
      </c>
      <c r="B10">
        <v>2059</v>
      </c>
      <c r="C10">
        <v>16139</v>
      </c>
      <c r="D10">
        <v>2162</v>
      </c>
      <c r="E10">
        <v>17164</v>
      </c>
      <c r="F10">
        <v>2645</v>
      </c>
      <c r="G10">
        <v>21030</v>
      </c>
      <c r="H10">
        <v>3105</v>
      </c>
      <c r="I10">
        <v>11632</v>
      </c>
      <c r="J10">
        <v>3172</v>
      </c>
      <c r="K10">
        <v>13839</v>
      </c>
      <c r="L10">
        <v>3216</v>
      </c>
      <c r="M10">
        <v>14622</v>
      </c>
      <c r="N10">
        <v>3216</v>
      </c>
      <c r="O10">
        <v>11511</v>
      </c>
    </row>
    <row r="11" spans="1:15" x14ac:dyDescent="0.3">
      <c r="A11" t="s">
        <v>25</v>
      </c>
      <c r="B11">
        <v>694</v>
      </c>
      <c r="C11">
        <v>30634</v>
      </c>
      <c r="D11">
        <v>610</v>
      </c>
      <c r="E11">
        <v>32382</v>
      </c>
      <c r="F11">
        <v>610</v>
      </c>
      <c r="G11">
        <v>33413</v>
      </c>
      <c r="H11">
        <v>529</v>
      </c>
      <c r="I11">
        <v>65045</v>
      </c>
      <c r="J11">
        <v>525</v>
      </c>
      <c r="K11">
        <v>65680</v>
      </c>
      <c r="L11">
        <v>512</v>
      </c>
      <c r="M11">
        <v>66718</v>
      </c>
      <c r="N11">
        <v>512</v>
      </c>
      <c r="O11">
        <v>74974</v>
      </c>
    </row>
    <row r="12" spans="1:15" x14ac:dyDescent="0.3">
      <c r="A12" t="s">
        <v>26</v>
      </c>
      <c r="B12">
        <v>0</v>
      </c>
      <c r="C12">
        <v>12451</v>
      </c>
      <c r="D12">
        <v>0</v>
      </c>
      <c r="E12">
        <v>13090</v>
      </c>
      <c r="F12">
        <v>0</v>
      </c>
      <c r="G12">
        <v>74112</v>
      </c>
      <c r="H12">
        <v>0</v>
      </c>
      <c r="I12">
        <v>10432</v>
      </c>
      <c r="J12" t="s">
        <v>20</v>
      </c>
      <c r="K12">
        <v>10432</v>
      </c>
      <c r="L12" t="s">
        <v>20</v>
      </c>
      <c r="M12">
        <v>10432</v>
      </c>
      <c r="N12" t="s">
        <v>20</v>
      </c>
      <c r="O12">
        <v>12839</v>
      </c>
    </row>
    <row r="13" spans="1:15" x14ac:dyDescent="0.3">
      <c r="A13" t="s">
        <v>27</v>
      </c>
      <c r="B13">
        <v>23708</v>
      </c>
      <c r="C13">
        <v>195913</v>
      </c>
      <c r="D13">
        <v>24028</v>
      </c>
      <c r="E13">
        <v>204803</v>
      </c>
      <c r="F13">
        <v>23803</v>
      </c>
      <c r="G13">
        <v>213699</v>
      </c>
      <c r="H13">
        <v>23668</v>
      </c>
      <c r="I13">
        <v>224580</v>
      </c>
      <c r="J13">
        <v>24457</v>
      </c>
      <c r="K13">
        <v>235590</v>
      </c>
      <c r="L13">
        <v>25232</v>
      </c>
      <c r="M13">
        <v>244864</v>
      </c>
      <c r="N13">
        <v>25232</v>
      </c>
      <c r="O13">
        <v>279211</v>
      </c>
    </row>
    <row r="14" spans="1:15" x14ac:dyDescent="0.3">
      <c r="A14" t="s">
        <v>28</v>
      </c>
      <c r="B14">
        <v>5830</v>
      </c>
      <c r="C14">
        <v>413830</v>
      </c>
      <c r="D14">
        <v>5691</v>
      </c>
      <c r="E14">
        <v>418620</v>
      </c>
      <c r="F14">
        <v>5636</v>
      </c>
      <c r="G14">
        <v>111835</v>
      </c>
      <c r="H14">
        <v>5869</v>
      </c>
      <c r="I14">
        <v>117720</v>
      </c>
      <c r="J14">
        <v>5738</v>
      </c>
      <c r="K14">
        <v>125630</v>
      </c>
      <c r="L14">
        <v>5679</v>
      </c>
      <c r="M14">
        <v>130687</v>
      </c>
      <c r="N14">
        <v>5679</v>
      </c>
      <c r="O14">
        <v>135579</v>
      </c>
    </row>
    <row r="15" spans="1:15" x14ac:dyDescent="0.3">
      <c r="A15" t="s">
        <v>29</v>
      </c>
      <c r="B15">
        <v>0</v>
      </c>
      <c r="C15">
        <v>42636</v>
      </c>
      <c r="D15">
        <v>0</v>
      </c>
      <c r="E15">
        <v>45976</v>
      </c>
      <c r="F15">
        <v>0</v>
      </c>
      <c r="G15">
        <v>167467</v>
      </c>
      <c r="H15">
        <v>0</v>
      </c>
      <c r="I15">
        <v>189118</v>
      </c>
      <c r="J15" t="s">
        <v>20</v>
      </c>
      <c r="K15">
        <v>195102</v>
      </c>
      <c r="L15" t="s">
        <v>20</v>
      </c>
      <c r="M15">
        <v>213643</v>
      </c>
      <c r="N15" t="s">
        <v>20</v>
      </c>
      <c r="O15">
        <v>217343</v>
      </c>
    </row>
    <row r="16" spans="1:15" x14ac:dyDescent="0.3">
      <c r="A16" t="s">
        <v>30</v>
      </c>
      <c r="B16">
        <v>24961</v>
      </c>
      <c r="C16">
        <v>140087</v>
      </c>
      <c r="D16">
        <v>25162</v>
      </c>
      <c r="E16">
        <v>140102</v>
      </c>
      <c r="F16">
        <v>25613</v>
      </c>
      <c r="G16">
        <v>150427</v>
      </c>
      <c r="H16">
        <v>25709</v>
      </c>
      <c r="I16">
        <v>160042</v>
      </c>
      <c r="J16">
        <v>25562</v>
      </c>
      <c r="K16">
        <v>170483</v>
      </c>
      <c r="L16">
        <v>25435</v>
      </c>
      <c r="M16">
        <v>179794</v>
      </c>
      <c r="N16">
        <v>25435</v>
      </c>
      <c r="O16">
        <v>192095</v>
      </c>
    </row>
    <row r="17" spans="1:15" x14ac:dyDescent="0.3">
      <c r="A17" t="s">
        <v>31</v>
      </c>
      <c r="B17">
        <v>0</v>
      </c>
      <c r="C17">
        <v>5500</v>
      </c>
      <c r="D17">
        <v>0</v>
      </c>
      <c r="E17">
        <v>5577</v>
      </c>
      <c r="F17">
        <v>0</v>
      </c>
      <c r="G17">
        <v>7314</v>
      </c>
      <c r="H17">
        <v>0</v>
      </c>
      <c r="I17">
        <v>2583</v>
      </c>
      <c r="J17" t="s">
        <v>20</v>
      </c>
      <c r="K17">
        <v>2689</v>
      </c>
      <c r="L17" t="s">
        <v>20</v>
      </c>
      <c r="M17">
        <v>2879</v>
      </c>
      <c r="N17" t="s">
        <v>20</v>
      </c>
      <c r="O17">
        <v>2879</v>
      </c>
    </row>
    <row r="18" spans="1:15" x14ac:dyDescent="0.3">
      <c r="A18" t="s">
        <v>32</v>
      </c>
      <c r="B18">
        <v>64</v>
      </c>
      <c r="C18">
        <v>4948</v>
      </c>
      <c r="D18">
        <v>63</v>
      </c>
      <c r="E18">
        <v>4948</v>
      </c>
      <c r="F18">
        <v>59</v>
      </c>
      <c r="G18">
        <v>5466</v>
      </c>
      <c r="H18">
        <v>52</v>
      </c>
      <c r="I18">
        <v>5590</v>
      </c>
      <c r="J18">
        <v>61</v>
      </c>
      <c r="K18">
        <v>5826</v>
      </c>
      <c r="L18">
        <v>62</v>
      </c>
      <c r="M18">
        <v>5921</v>
      </c>
      <c r="N18">
        <v>62</v>
      </c>
      <c r="O18">
        <v>5921</v>
      </c>
    </row>
    <row r="19" spans="1:15" x14ac:dyDescent="0.3">
      <c r="A19" t="s">
        <v>33</v>
      </c>
      <c r="B19">
        <v>34</v>
      </c>
      <c r="C19">
        <v>1208</v>
      </c>
      <c r="D19">
        <v>33</v>
      </c>
      <c r="E19">
        <v>1231</v>
      </c>
      <c r="F19">
        <v>49</v>
      </c>
      <c r="G19">
        <v>1268</v>
      </c>
      <c r="H19">
        <v>49</v>
      </c>
      <c r="I19">
        <v>1268</v>
      </c>
      <c r="J19">
        <v>42</v>
      </c>
      <c r="K19">
        <v>699</v>
      </c>
      <c r="L19">
        <v>37</v>
      </c>
      <c r="M19">
        <v>726</v>
      </c>
      <c r="N19">
        <v>37</v>
      </c>
      <c r="O19">
        <v>763</v>
      </c>
    </row>
    <row r="20" spans="1:15" x14ac:dyDescent="0.3">
      <c r="A20" t="s">
        <v>34</v>
      </c>
      <c r="B20">
        <v>213</v>
      </c>
      <c r="C20">
        <v>5890</v>
      </c>
      <c r="D20">
        <v>193</v>
      </c>
      <c r="E20">
        <v>5933</v>
      </c>
      <c r="F20">
        <v>185</v>
      </c>
      <c r="G20">
        <v>6282</v>
      </c>
      <c r="H20">
        <v>223</v>
      </c>
      <c r="I20">
        <v>6424</v>
      </c>
      <c r="J20">
        <v>249</v>
      </c>
      <c r="K20">
        <v>6601</v>
      </c>
      <c r="L20">
        <v>250</v>
      </c>
      <c r="M20">
        <v>7081</v>
      </c>
      <c r="N20">
        <v>250</v>
      </c>
      <c r="O20">
        <v>7818</v>
      </c>
    </row>
    <row r="21" spans="1:15" x14ac:dyDescent="0.3">
      <c r="A21" t="s">
        <v>35</v>
      </c>
      <c r="B21">
        <v>422</v>
      </c>
      <c r="C21">
        <v>27775</v>
      </c>
      <c r="D21">
        <v>446</v>
      </c>
      <c r="E21">
        <v>28669</v>
      </c>
      <c r="F21">
        <v>459</v>
      </c>
      <c r="G21">
        <v>29818</v>
      </c>
      <c r="H21">
        <v>455</v>
      </c>
      <c r="I21">
        <v>31289</v>
      </c>
      <c r="J21">
        <v>443</v>
      </c>
      <c r="K21">
        <v>32986</v>
      </c>
      <c r="L21">
        <v>441</v>
      </c>
      <c r="M21">
        <v>35131</v>
      </c>
      <c r="N21">
        <v>441</v>
      </c>
      <c r="O21">
        <v>37071</v>
      </c>
    </row>
    <row r="22" spans="1:15" x14ac:dyDescent="0.3">
      <c r="A22" t="s">
        <v>36</v>
      </c>
      <c r="B22">
        <v>2640</v>
      </c>
      <c r="C22">
        <v>30160</v>
      </c>
      <c r="D22">
        <v>2593</v>
      </c>
      <c r="E22">
        <v>30160</v>
      </c>
      <c r="F22">
        <v>2748</v>
      </c>
      <c r="G22">
        <v>41908</v>
      </c>
      <c r="H22">
        <v>2881</v>
      </c>
      <c r="I22">
        <v>45378</v>
      </c>
      <c r="J22">
        <v>3002</v>
      </c>
      <c r="K22">
        <v>46163</v>
      </c>
      <c r="L22">
        <v>3009</v>
      </c>
      <c r="M22">
        <v>49271</v>
      </c>
      <c r="N22">
        <v>3009</v>
      </c>
      <c r="O22">
        <v>52612</v>
      </c>
    </row>
    <row r="23" spans="1:15" x14ac:dyDescent="0.3">
      <c r="A23" t="s">
        <v>37</v>
      </c>
      <c r="B23">
        <v>4674</v>
      </c>
      <c r="C23">
        <v>93892</v>
      </c>
      <c r="D23">
        <v>4704</v>
      </c>
      <c r="E23">
        <v>97650</v>
      </c>
      <c r="F23">
        <v>4529</v>
      </c>
      <c r="G23">
        <v>102818</v>
      </c>
      <c r="H23">
        <v>4635</v>
      </c>
      <c r="I23">
        <v>108681</v>
      </c>
      <c r="J23">
        <v>5952</v>
      </c>
      <c r="K23">
        <v>113964</v>
      </c>
      <c r="L23">
        <v>5700</v>
      </c>
      <c r="M23">
        <v>118301</v>
      </c>
      <c r="N23">
        <v>5700</v>
      </c>
      <c r="O23">
        <v>124070</v>
      </c>
    </row>
    <row r="24" spans="1:15" x14ac:dyDescent="0.3">
      <c r="A24" t="s">
        <v>38</v>
      </c>
      <c r="B24">
        <v>97</v>
      </c>
      <c r="C24">
        <v>236</v>
      </c>
      <c r="D24">
        <v>85</v>
      </c>
      <c r="E24">
        <v>272</v>
      </c>
      <c r="F24">
        <v>126</v>
      </c>
      <c r="G24">
        <v>336</v>
      </c>
      <c r="H24">
        <v>122</v>
      </c>
      <c r="I24">
        <v>363</v>
      </c>
      <c r="J24">
        <v>122</v>
      </c>
      <c r="K24">
        <v>363</v>
      </c>
      <c r="L24">
        <v>120</v>
      </c>
      <c r="M24">
        <v>363</v>
      </c>
      <c r="N24">
        <v>120</v>
      </c>
      <c r="O24">
        <v>363</v>
      </c>
    </row>
    <row r="25" spans="1:15" x14ac:dyDescent="0.3">
      <c r="A25" t="s">
        <v>39</v>
      </c>
      <c r="B25">
        <v>19966</v>
      </c>
      <c r="C25">
        <v>185216</v>
      </c>
      <c r="D25">
        <v>20132</v>
      </c>
      <c r="E25">
        <v>191827</v>
      </c>
      <c r="F25">
        <v>20509</v>
      </c>
      <c r="G25">
        <v>199330</v>
      </c>
      <c r="H25">
        <v>20540</v>
      </c>
      <c r="I25">
        <v>207427</v>
      </c>
      <c r="J25">
        <v>14</v>
      </c>
      <c r="K25">
        <v>213822</v>
      </c>
      <c r="L25">
        <v>10</v>
      </c>
      <c r="M25">
        <v>221705</v>
      </c>
      <c r="N25">
        <v>10</v>
      </c>
      <c r="O25">
        <v>233280</v>
      </c>
    </row>
    <row r="26" spans="1:15" x14ac:dyDescent="0.3">
      <c r="A26" t="s">
        <v>40</v>
      </c>
      <c r="B26">
        <v>10288</v>
      </c>
      <c r="C26">
        <v>82785</v>
      </c>
      <c r="D26">
        <v>10329</v>
      </c>
      <c r="E26">
        <v>88424</v>
      </c>
      <c r="F26">
        <v>10391</v>
      </c>
      <c r="G26">
        <v>47470</v>
      </c>
      <c r="H26">
        <v>10415</v>
      </c>
      <c r="I26">
        <v>104323</v>
      </c>
      <c r="J26">
        <v>21787</v>
      </c>
      <c r="K26">
        <v>108445</v>
      </c>
      <c r="L26">
        <v>20863</v>
      </c>
      <c r="M26">
        <v>116321</v>
      </c>
      <c r="N26">
        <v>20863</v>
      </c>
      <c r="O26">
        <v>120175</v>
      </c>
    </row>
    <row r="27" spans="1:15" x14ac:dyDescent="0.3">
      <c r="A27" t="s">
        <v>41</v>
      </c>
      <c r="B27">
        <v>47</v>
      </c>
      <c r="C27">
        <v>1920</v>
      </c>
      <c r="D27">
        <v>47</v>
      </c>
      <c r="E27">
        <v>2484</v>
      </c>
      <c r="F27">
        <v>48</v>
      </c>
      <c r="G27">
        <v>2749</v>
      </c>
      <c r="H27">
        <v>47</v>
      </c>
      <c r="I27">
        <v>2967</v>
      </c>
      <c r="J27">
        <v>10558</v>
      </c>
      <c r="K27">
        <v>2932</v>
      </c>
      <c r="L27">
        <v>10481</v>
      </c>
      <c r="M27">
        <v>3074</v>
      </c>
      <c r="N27">
        <v>10481</v>
      </c>
      <c r="O27">
        <v>2967</v>
      </c>
    </row>
    <row r="28" spans="1:15" x14ac:dyDescent="0.3">
      <c r="A28" t="s">
        <v>42</v>
      </c>
      <c r="B28">
        <v>1225</v>
      </c>
      <c r="C28">
        <v>11639</v>
      </c>
      <c r="D28">
        <v>1246</v>
      </c>
      <c r="E28">
        <v>12357</v>
      </c>
      <c r="F28">
        <v>1246</v>
      </c>
      <c r="G28">
        <v>7902</v>
      </c>
      <c r="H28">
        <v>10780</v>
      </c>
      <c r="I28">
        <v>12031</v>
      </c>
      <c r="J28">
        <v>12643</v>
      </c>
      <c r="K28">
        <v>13348</v>
      </c>
      <c r="L28">
        <v>12380</v>
      </c>
      <c r="M28">
        <v>16643</v>
      </c>
      <c r="N28">
        <v>12380</v>
      </c>
      <c r="O28">
        <v>18527</v>
      </c>
    </row>
    <row r="29" spans="1:15" x14ac:dyDescent="0.3">
      <c r="A29" t="s">
        <v>43</v>
      </c>
      <c r="B29">
        <v>9600</v>
      </c>
      <c r="C29">
        <v>74389</v>
      </c>
      <c r="D29">
        <v>9415</v>
      </c>
      <c r="E29">
        <v>80460</v>
      </c>
      <c r="F29">
        <v>9577</v>
      </c>
      <c r="G29">
        <v>89127</v>
      </c>
      <c r="H29">
        <v>1242</v>
      </c>
      <c r="I29">
        <v>112020</v>
      </c>
      <c r="J29">
        <v>1297</v>
      </c>
      <c r="K29">
        <v>112766</v>
      </c>
      <c r="L29">
        <v>1338</v>
      </c>
      <c r="M29">
        <v>121975</v>
      </c>
      <c r="N29">
        <v>1338</v>
      </c>
      <c r="O29">
        <v>143682</v>
      </c>
    </row>
    <row r="30" spans="1:15" x14ac:dyDescent="0.3">
      <c r="A30" t="s">
        <v>44</v>
      </c>
      <c r="B30">
        <v>1830</v>
      </c>
      <c r="C30">
        <v>188968</v>
      </c>
      <c r="D30">
        <v>2033</v>
      </c>
      <c r="E30">
        <v>205480</v>
      </c>
      <c r="F30">
        <v>2223</v>
      </c>
      <c r="G30">
        <v>44771</v>
      </c>
      <c r="H30">
        <v>2299</v>
      </c>
      <c r="I30">
        <v>46964</v>
      </c>
      <c r="J30">
        <v>796</v>
      </c>
      <c r="K30">
        <v>46964</v>
      </c>
      <c r="L30">
        <v>898</v>
      </c>
      <c r="M30">
        <v>46964</v>
      </c>
      <c r="N30">
        <v>898</v>
      </c>
      <c r="O30">
        <v>53238</v>
      </c>
    </row>
    <row r="31" spans="1:15" x14ac:dyDescent="0.3">
      <c r="A31" t="s">
        <v>45</v>
      </c>
      <c r="B31">
        <v>258</v>
      </c>
      <c r="C31">
        <v>1007</v>
      </c>
      <c r="D31">
        <v>266</v>
      </c>
      <c r="E31">
        <v>1039</v>
      </c>
      <c r="F31">
        <v>268</v>
      </c>
      <c r="G31">
        <v>1074</v>
      </c>
      <c r="H31">
        <v>268</v>
      </c>
      <c r="I31">
        <v>1088</v>
      </c>
      <c r="J31">
        <v>284</v>
      </c>
      <c r="K31">
        <v>1101</v>
      </c>
      <c r="L31">
        <v>284</v>
      </c>
      <c r="M31">
        <v>1119</v>
      </c>
      <c r="N31">
        <v>284</v>
      </c>
      <c r="O31">
        <v>1756</v>
      </c>
    </row>
    <row r="32" spans="1:15" x14ac:dyDescent="0.3">
      <c r="A32" t="s">
        <v>46</v>
      </c>
      <c r="B32">
        <v>468</v>
      </c>
      <c r="C32">
        <v>2326</v>
      </c>
      <c r="D32">
        <v>432</v>
      </c>
      <c r="E32">
        <v>2561</v>
      </c>
      <c r="F32">
        <v>494</v>
      </c>
      <c r="G32">
        <v>2729</v>
      </c>
      <c r="H32">
        <v>533</v>
      </c>
      <c r="I32">
        <v>2932</v>
      </c>
      <c r="J32">
        <v>550</v>
      </c>
      <c r="K32">
        <v>2702</v>
      </c>
      <c r="L32">
        <v>534</v>
      </c>
      <c r="M32">
        <v>799</v>
      </c>
      <c r="N32">
        <v>534</v>
      </c>
      <c r="O32">
        <v>2965</v>
      </c>
    </row>
    <row r="33" spans="1:15" x14ac:dyDescent="0.3">
      <c r="A33" t="s">
        <v>47</v>
      </c>
      <c r="B33">
        <v>0</v>
      </c>
      <c r="C33">
        <v>690</v>
      </c>
      <c r="D33">
        <v>0</v>
      </c>
      <c r="E33">
        <v>735</v>
      </c>
      <c r="F33">
        <v>0</v>
      </c>
      <c r="G33">
        <v>554</v>
      </c>
      <c r="H33">
        <v>0</v>
      </c>
      <c r="I33">
        <v>599</v>
      </c>
      <c r="J33" t="s">
        <v>20</v>
      </c>
      <c r="K33">
        <v>67</v>
      </c>
      <c r="L33" t="s">
        <v>20</v>
      </c>
      <c r="M33">
        <v>95</v>
      </c>
      <c r="N33" t="s">
        <v>20</v>
      </c>
      <c r="O33">
        <v>733</v>
      </c>
    </row>
    <row r="34" spans="1:15" x14ac:dyDescent="0.3">
      <c r="A34" t="s">
        <v>48</v>
      </c>
      <c r="B34">
        <v>0</v>
      </c>
      <c r="C34">
        <v>602</v>
      </c>
      <c r="D34">
        <v>0</v>
      </c>
      <c r="E34">
        <v>617</v>
      </c>
      <c r="F34">
        <v>0</v>
      </c>
      <c r="G34">
        <v>51</v>
      </c>
      <c r="H34">
        <v>0</v>
      </c>
      <c r="I34">
        <v>51</v>
      </c>
      <c r="J34" t="s">
        <v>20</v>
      </c>
      <c r="K34" t="s">
        <v>20</v>
      </c>
      <c r="L34" t="s">
        <v>20</v>
      </c>
      <c r="M34" t="s">
        <v>20</v>
      </c>
      <c r="N34" t="s">
        <v>20</v>
      </c>
      <c r="O34">
        <v>0</v>
      </c>
    </row>
    <row r="35" spans="1:15" x14ac:dyDescent="0.3">
      <c r="A35" t="s">
        <v>49</v>
      </c>
      <c r="B35">
        <v>5341</v>
      </c>
      <c r="C35">
        <v>19595</v>
      </c>
      <c r="D35">
        <v>4977</v>
      </c>
      <c r="E35">
        <v>19700</v>
      </c>
      <c r="F35">
        <v>4564</v>
      </c>
      <c r="G35">
        <v>43723</v>
      </c>
      <c r="H35">
        <v>4168</v>
      </c>
      <c r="I35">
        <v>41686</v>
      </c>
      <c r="J35">
        <v>5618</v>
      </c>
      <c r="K35">
        <v>31621</v>
      </c>
      <c r="L35">
        <v>5573</v>
      </c>
      <c r="M35">
        <v>32233</v>
      </c>
      <c r="N35">
        <v>5573</v>
      </c>
      <c r="O35">
        <v>33313</v>
      </c>
    </row>
    <row r="36" spans="1:15" x14ac:dyDescent="0.3">
      <c r="A36" t="s">
        <v>50</v>
      </c>
      <c r="B36">
        <v>0</v>
      </c>
      <c r="C36">
        <v>37</v>
      </c>
      <c r="D36">
        <v>0</v>
      </c>
      <c r="E36">
        <v>37</v>
      </c>
      <c r="F36">
        <v>0</v>
      </c>
      <c r="G36">
        <v>37</v>
      </c>
      <c r="H36">
        <v>0</v>
      </c>
      <c r="I36">
        <v>39</v>
      </c>
      <c r="J36" t="s">
        <v>20</v>
      </c>
      <c r="K36">
        <v>39</v>
      </c>
      <c r="L36" t="s">
        <v>20</v>
      </c>
      <c r="M36">
        <v>39</v>
      </c>
      <c r="N36" t="s">
        <v>20</v>
      </c>
      <c r="O36">
        <v>39</v>
      </c>
    </row>
    <row r="37" spans="1:15" x14ac:dyDescent="0.3">
      <c r="A37" t="s">
        <v>51</v>
      </c>
      <c r="B37">
        <v>0</v>
      </c>
      <c r="C37">
        <v>7838</v>
      </c>
      <c r="D37">
        <v>0</v>
      </c>
      <c r="E37">
        <v>8128</v>
      </c>
      <c r="F37">
        <v>0</v>
      </c>
      <c r="G37">
        <v>7346</v>
      </c>
      <c r="H37">
        <v>0</v>
      </c>
      <c r="I37">
        <v>7950</v>
      </c>
      <c r="J37">
        <v>0</v>
      </c>
      <c r="K37">
        <v>8359</v>
      </c>
      <c r="L37">
        <v>0</v>
      </c>
      <c r="M37">
        <v>8910</v>
      </c>
      <c r="N37">
        <v>0</v>
      </c>
      <c r="O37">
        <v>9342</v>
      </c>
    </row>
    <row r="38" spans="1:15" x14ac:dyDescent="0.3">
      <c r="A38" t="s">
        <v>52</v>
      </c>
      <c r="B38">
        <v>140160</v>
      </c>
      <c r="C38">
        <v>1886833</v>
      </c>
      <c r="D38">
        <v>140497</v>
      </c>
      <c r="E38">
        <v>1970549</v>
      </c>
      <c r="F38">
        <v>142855</v>
      </c>
      <c r="G38">
        <v>1756667</v>
      </c>
      <c r="H38">
        <v>144591</v>
      </c>
      <c r="I38">
        <v>1864212</v>
      </c>
      <c r="J38">
        <v>149732</v>
      </c>
      <c r="K38">
        <v>1942518</v>
      </c>
      <c r="L38">
        <v>149539</v>
      </c>
      <c r="M38">
        <v>2048863</v>
      </c>
      <c r="N38">
        <v>149539</v>
      </c>
      <c r="O38">
        <v>2196268</v>
      </c>
    </row>
  </sheetData>
  <autoFilter ref="A1:O1" xr:uid="{E8AFCF1A-9D78-4482-B09F-06EE496913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DC36-06DA-478A-817F-9051685BA8C0}">
  <dimension ref="A1:C15"/>
  <sheetViews>
    <sheetView workbookViewId="0"/>
  </sheetViews>
  <sheetFormatPr defaultRowHeight="14.4" x14ac:dyDescent="0.3"/>
  <cols>
    <col min="1" max="1" width="28.77734375" bestFit="1" customWidth="1"/>
    <col min="3" max="3" width="23.33203125" bestFit="1" customWidth="1"/>
  </cols>
  <sheetData>
    <row r="1" spans="1:3" x14ac:dyDescent="0.3">
      <c r="A1" s="1" t="s">
        <v>55</v>
      </c>
      <c r="B1" s="1" t="s">
        <v>53</v>
      </c>
      <c r="C1" s="1" t="s">
        <v>54</v>
      </c>
    </row>
    <row r="2" spans="1:3" x14ac:dyDescent="0.3">
      <c r="A2" t="s">
        <v>1</v>
      </c>
      <c r="B2" t="str">
        <f t="shared" ref="B2:B15" si="0">_xlfn.TEXTBEFORE(A2," - ",1)</f>
        <v>2014</v>
      </c>
      <c r="C2" t="str">
        <f t="shared" ref="C2:C15" si="1">_xlfn.TEXTAFTER(A2," - ",1)</f>
        <v>Public Sector</v>
      </c>
    </row>
    <row r="3" spans="1:3" x14ac:dyDescent="0.3">
      <c r="A3" t="s">
        <v>3</v>
      </c>
      <c r="B3" t="str">
        <f t="shared" si="0"/>
        <v>2015</v>
      </c>
      <c r="C3" t="str">
        <f t="shared" si="1"/>
        <v>Public Sector</v>
      </c>
    </row>
    <row r="4" spans="1:3" x14ac:dyDescent="0.3">
      <c r="A4" t="s">
        <v>5</v>
      </c>
      <c r="B4" t="str">
        <f t="shared" si="0"/>
        <v>2016</v>
      </c>
      <c r="C4" t="str">
        <f t="shared" si="1"/>
        <v>Public Sector</v>
      </c>
    </row>
    <row r="5" spans="1:3" x14ac:dyDescent="0.3">
      <c r="A5" t="s">
        <v>7</v>
      </c>
      <c r="B5" t="str">
        <f t="shared" si="0"/>
        <v>2017</v>
      </c>
      <c r="C5" t="str">
        <f t="shared" si="1"/>
        <v>Public Sector</v>
      </c>
    </row>
    <row r="6" spans="1:3" x14ac:dyDescent="0.3">
      <c r="A6" t="s">
        <v>9</v>
      </c>
      <c r="B6" t="str">
        <f t="shared" si="0"/>
        <v>2018</v>
      </c>
      <c r="C6" t="str">
        <f t="shared" si="1"/>
        <v>Public Sector</v>
      </c>
    </row>
    <row r="7" spans="1:3" x14ac:dyDescent="0.3">
      <c r="A7" t="s">
        <v>11</v>
      </c>
      <c r="B7" t="str">
        <f t="shared" si="0"/>
        <v>2019</v>
      </c>
      <c r="C7" t="str">
        <f t="shared" si="1"/>
        <v>Public Sector</v>
      </c>
    </row>
    <row r="8" spans="1:3" x14ac:dyDescent="0.3">
      <c r="A8" t="s">
        <v>13</v>
      </c>
      <c r="B8" t="str">
        <f t="shared" si="0"/>
        <v>2020</v>
      </c>
      <c r="C8" t="str">
        <f t="shared" si="1"/>
        <v>Public Sector</v>
      </c>
    </row>
    <row r="9" spans="1:3" x14ac:dyDescent="0.3">
      <c r="A9" t="s">
        <v>2</v>
      </c>
      <c r="B9" t="str">
        <f t="shared" si="0"/>
        <v>2014</v>
      </c>
      <c r="C9" t="str">
        <f t="shared" si="1"/>
        <v>Total (Includes Omni Buses)</v>
      </c>
    </row>
    <row r="10" spans="1:3" x14ac:dyDescent="0.3">
      <c r="A10" t="s">
        <v>4</v>
      </c>
      <c r="B10" t="str">
        <f t="shared" si="0"/>
        <v>2015</v>
      </c>
      <c r="C10" t="str">
        <f t="shared" si="1"/>
        <v>Total (Includes Omni Buses)</v>
      </c>
    </row>
    <row r="11" spans="1:3" x14ac:dyDescent="0.3">
      <c r="A11" t="s">
        <v>6</v>
      </c>
      <c r="B11" t="str">
        <f t="shared" si="0"/>
        <v>2016</v>
      </c>
      <c r="C11" t="str">
        <f t="shared" si="1"/>
        <v>Total (Includes Omni Buses)</v>
      </c>
    </row>
    <row r="12" spans="1:3" x14ac:dyDescent="0.3">
      <c r="A12" t="s">
        <v>8</v>
      </c>
      <c r="B12" t="str">
        <f t="shared" si="0"/>
        <v>2017</v>
      </c>
      <c r="C12" t="str">
        <f t="shared" si="1"/>
        <v>Total (Includes Omni Buses)</v>
      </c>
    </row>
    <row r="13" spans="1:3" x14ac:dyDescent="0.3">
      <c r="A13" t="s">
        <v>10</v>
      </c>
      <c r="B13" t="str">
        <f t="shared" si="0"/>
        <v>2018</v>
      </c>
      <c r="C13" t="str">
        <f t="shared" si="1"/>
        <v>Total (Includes Omni Buses)</v>
      </c>
    </row>
    <row r="14" spans="1:3" x14ac:dyDescent="0.3">
      <c r="A14" t="s">
        <v>12</v>
      </c>
      <c r="B14" t="str">
        <f t="shared" si="0"/>
        <v>2019</v>
      </c>
      <c r="C14" t="str">
        <f t="shared" si="1"/>
        <v>Total (Includes Omni Buses)</v>
      </c>
    </row>
    <row r="15" spans="1:3" x14ac:dyDescent="0.3">
      <c r="A15" t="s">
        <v>14</v>
      </c>
      <c r="B15" t="str">
        <f t="shared" si="0"/>
        <v>2020</v>
      </c>
      <c r="C15" t="str">
        <f t="shared" si="1"/>
        <v>Total (Includes Omni Buses)</v>
      </c>
    </row>
  </sheetData>
  <autoFilter ref="A1:C1" xr:uid="{43DCDC36-06DA-478A-817F-9051685BA8C0}">
    <sortState xmlns:xlrd2="http://schemas.microsoft.com/office/spreadsheetml/2017/richdata2" ref="A2:C15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StatesUTs-wiseTotal Bus Fleet a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2024-10-27T14:34:55Z</dcterms:created>
  <dcterms:modified xsi:type="dcterms:W3CDTF">2024-10-27T15:34:24Z</dcterms:modified>
</cp:coreProperties>
</file>