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lem\Desktop\"/>
    </mc:Choice>
  </mc:AlternateContent>
  <bookViews>
    <workbookView xWindow="0" yWindow="0" windowWidth="20490" windowHeight="7755"/>
  </bookViews>
  <sheets>
    <sheet name="Calculo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4" i="1" l="1"/>
  <c r="I94" i="1"/>
  <c r="I84" i="1"/>
  <c r="I49" i="1"/>
  <c r="I59" i="1"/>
  <c r="I69" i="1"/>
</calcChain>
</file>

<file path=xl/sharedStrings.xml><?xml version="1.0" encoding="utf-8"?>
<sst xmlns="http://schemas.openxmlformats.org/spreadsheetml/2006/main" count="440" uniqueCount="148">
  <si>
    <t>IPv4</t>
  </si>
  <si>
    <t>32bits</t>
  </si>
  <si>
    <t>2^32</t>
  </si>
  <si>
    <t>0-255</t>
  </si>
  <si>
    <t>256 valores</t>
  </si>
  <si>
    <t>DDN</t>
  </si>
  <si>
    <t>Dotted Decimal Notation</t>
  </si>
  <si>
    <t>Octetos</t>
  </si>
  <si>
    <t>Potencia 2</t>
  </si>
  <si>
    <t>00000000</t>
  </si>
  <si>
    <t>0.0.0.0</t>
  </si>
  <si>
    <t>Valor</t>
  </si>
  <si>
    <t>00000001</t>
  </si>
  <si>
    <t>0.0.0.1</t>
  </si>
  <si>
    <t>00000010</t>
  </si>
  <si>
    <t>0.0.0.2</t>
  </si>
  <si>
    <t>00000011</t>
  </si>
  <si>
    <t>0.0.0.3</t>
  </si>
  <si>
    <t>…</t>
  </si>
  <si>
    <t>11111111</t>
  </si>
  <si>
    <t>11111100</t>
  </si>
  <si>
    <t>255.255.255.252</t>
  </si>
  <si>
    <t>11111101</t>
  </si>
  <si>
    <t>255.255.255.253</t>
  </si>
  <si>
    <t>11111110</t>
  </si>
  <si>
    <t>255.255.255.254</t>
  </si>
  <si>
    <t>255.255.255.255</t>
  </si>
  <si>
    <t>CIDR</t>
  </si>
  <si>
    <t>11000000</t>
  </si>
  <si>
    <t>10101000</t>
  </si>
  <si>
    <t>00111000</t>
  </si>
  <si>
    <t>192.168.56.1/24</t>
  </si>
  <si>
    <t>Realizar el calculo de redes para la siguiente IP</t>
  </si>
  <si>
    <t>A</t>
  </si>
  <si>
    <t>B</t>
  </si>
  <si>
    <t>AND</t>
  </si>
  <si>
    <t>OR</t>
  </si>
  <si>
    <t>IP</t>
  </si>
  <si>
    <t>192.168.56.1</t>
  </si>
  <si>
    <t>Mask</t>
  </si>
  <si>
    <t>255.255.255.0</t>
  </si>
  <si>
    <t>Wildcard</t>
  </si>
  <si>
    <t>0.0.0.255</t>
  </si>
  <si>
    <t>Network ID</t>
  </si>
  <si>
    <t>192.168.56.0/24</t>
  </si>
  <si>
    <t>Broadcast</t>
  </si>
  <si>
    <t>192.168.56.255</t>
  </si>
  <si>
    <t>1a IP</t>
  </si>
  <si>
    <t>Not</t>
  </si>
  <si>
    <t>na IP</t>
  </si>
  <si>
    <t>192.168.56.254</t>
  </si>
  <si>
    <t># IPs disponibles</t>
  </si>
  <si>
    <t>(2^32-n)-2</t>
  </si>
  <si>
    <t>(2^32-24)-2</t>
  </si>
  <si>
    <t>(2^8)-2</t>
  </si>
  <si>
    <t>(256)-2</t>
  </si>
  <si>
    <t>Wildcard = NOT(MASK)</t>
  </si>
  <si>
    <t>Net ID = IP AND MASK</t>
  </si>
  <si>
    <t>Broadcast = Net ID OR WILDCARD</t>
  </si>
  <si>
    <t>1a IP = Net ID + 1bit</t>
  </si>
  <si>
    <t>na IP = Broadcast - 1bit</t>
  </si>
  <si>
    <t>Ips Disp = (2^32-n)-2</t>
  </si>
  <si>
    <t>RFC1918</t>
  </si>
  <si>
    <t>Redes privadas - LAN</t>
  </si>
  <si>
    <t>10.0.0.0/8</t>
  </si>
  <si>
    <t>172.16.0.0/12</t>
  </si>
  <si>
    <t>192.168.0.0/16</t>
  </si>
  <si>
    <t>00001010</t>
  </si>
  <si>
    <t>10.0.0.0</t>
  </si>
  <si>
    <t>255.0.0.0</t>
  </si>
  <si>
    <t>0.255.255.255</t>
  </si>
  <si>
    <t>10.255.255.255</t>
  </si>
  <si>
    <t>10.0.0.1</t>
  </si>
  <si>
    <t>10.255.255.254</t>
  </si>
  <si>
    <t>(2^32-8)-2</t>
  </si>
  <si>
    <t>(2^24)-2</t>
  </si>
  <si>
    <t>10101100</t>
  </si>
  <si>
    <t>00010000</t>
  </si>
  <si>
    <t>172.16.0.0</t>
  </si>
  <si>
    <t>11110000</t>
  </si>
  <si>
    <t>255.240.0.0</t>
  </si>
  <si>
    <t>00001111</t>
  </si>
  <si>
    <t>0.15.255.255</t>
  </si>
  <si>
    <t>00011111</t>
  </si>
  <si>
    <t>172.31.255.255</t>
  </si>
  <si>
    <t>172.16.0.1</t>
  </si>
  <si>
    <t>172.31.255.254</t>
  </si>
  <si>
    <t>(2^32-12)-2</t>
  </si>
  <si>
    <t>(2^20)-2</t>
  </si>
  <si>
    <t>192.168.0.0</t>
  </si>
  <si>
    <t>255.255.0.0</t>
  </si>
  <si>
    <t>0.0.255.255</t>
  </si>
  <si>
    <t>192.168.255.255</t>
  </si>
  <si>
    <t>192.168.0.1</t>
  </si>
  <si>
    <t>192.168.255.254</t>
  </si>
  <si>
    <t>(2^32-16)-2</t>
  </si>
  <si>
    <t>(2^16)-2</t>
  </si>
  <si>
    <t>Tarea:</t>
  </si>
  <si>
    <t>192.168.100.54/24</t>
  </si>
  <si>
    <t>172.16.48.220/16</t>
  </si>
  <si>
    <t>10.14.150.67/22</t>
  </si>
  <si>
    <t>1100 0000</t>
  </si>
  <si>
    <t>1010 1000</t>
  </si>
  <si>
    <t>0110 0100</t>
  </si>
  <si>
    <t>0011 0110</t>
  </si>
  <si>
    <t>192.168.100.54</t>
  </si>
  <si>
    <t>1111 1111</t>
  </si>
  <si>
    <t>0000 0000</t>
  </si>
  <si>
    <t>192.168.100.0/24</t>
  </si>
  <si>
    <t>0000 0001</t>
  </si>
  <si>
    <t>192.168.100.1/24</t>
  </si>
  <si>
    <t>1111 1110</t>
  </si>
  <si>
    <t>1010 1100</t>
  </si>
  <si>
    <t>0001 0000</t>
  </si>
  <si>
    <t>0011 0000</t>
  </si>
  <si>
    <t>1101 1100</t>
  </si>
  <si>
    <t>172.16.48.220</t>
  </si>
  <si>
    <t>172.16.0.0/16</t>
  </si>
  <si>
    <t>172.16.255.255</t>
  </si>
  <si>
    <t>172.16.255.254</t>
  </si>
  <si>
    <t>0000 1010</t>
  </si>
  <si>
    <t>0000 1110</t>
  </si>
  <si>
    <t>1001 0110</t>
  </si>
  <si>
    <t>0100 0011</t>
  </si>
  <si>
    <t>10.14.150.67</t>
  </si>
  <si>
    <t>1111 1100</t>
  </si>
  <si>
    <t>255.255.252.0</t>
  </si>
  <si>
    <t>0000 0011</t>
  </si>
  <si>
    <t>0.0.3.255</t>
  </si>
  <si>
    <t>1001 0100</t>
  </si>
  <si>
    <t>10.14.148.0/22</t>
  </si>
  <si>
    <t>10.14.151.255</t>
  </si>
  <si>
    <t>10.14.148.1</t>
  </si>
  <si>
    <t>(2^32-22)-2</t>
  </si>
  <si>
    <t>(2^10)-2</t>
  </si>
  <si>
    <t>192</t>
  </si>
  <si>
    <t>168</t>
  </si>
  <si>
    <t>100</t>
  </si>
  <si>
    <t>54</t>
  </si>
  <si>
    <t>Columna1</t>
  </si>
  <si>
    <t>172</t>
  </si>
  <si>
    <t>16</t>
  </si>
  <si>
    <t>48</t>
  </si>
  <si>
    <t>220</t>
  </si>
  <si>
    <t>10</t>
  </si>
  <si>
    <t>14</t>
  </si>
  <si>
    <t>150</t>
  </si>
  <si>
    <t>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</si>
</sst>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1" fillId="0" borderId="0" xfId="0" applyFont="1"/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24" xfId="0" applyBorder="1"/>
    <xf numFmtId="0" fontId="0" fillId="0" borderId="18" xfId="0" applyBorder="1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76:G84" totalsRowShown="0" headerRowDxfId="18" dataDxfId="19" tableBorderDxfId="25">
  <autoFilter ref="B76:G84"/>
  <tableColumns count="6">
    <tableColumn id="1" name="192.168.100.54/24" dataDxfId="24"/>
    <tableColumn id="2" name="192" dataDxfId="23"/>
    <tableColumn id="3" name="168" dataDxfId="22"/>
    <tableColumn id="4" name="100" dataDxfId="21"/>
    <tableColumn id="5" name="54" dataDxfId="20"/>
    <tableColumn id="6" name="Columna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87:F95" totalsRowShown="0" headerRowDxfId="9" dataDxfId="10" headerRowBorderDxfId="16" tableBorderDxfId="17">
  <autoFilter ref="B87:F95"/>
  <tableColumns count="5">
    <tableColumn id="1" name="172.16.48.220/16" dataDxfId="15"/>
    <tableColumn id="2" name="172" dataDxfId="14"/>
    <tableColumn id="3" name="16" dataDxfId="13"/>
    <tableColumn id="4" name="48" dataDxfId="12"/>
    <tableColumn id="5" name="220" dataDxfId="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98:F106" totalsRowShown="0" headerRowDxfId="0" dataDxfId="1" headerRowBorderDxfId="7" tableBorderDxfId="8">
  <autoFilter ref="B98:F106"/>
  <tableColumns count="5">
    <tableColumn id="1" name="10.14.150.67/22" dataDxfId="6"/>
    <tableColumn id="2" name="10" dataDxfId="5"/>
    <tableColumn id="3" name="14" dataDxfId="4"/>
    <tableColumn id="4" name="150" dataDxfId="3"/>
    <tableColumn id="5" name="67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topLeftCell="A88" zoomScaleNormal="100" workbookViewId="0">
      <selection activeCell="I93" sqref="I93"/>
    </sheetView>
  </sheetViews>
  <sheetFormatPr baseColWidth="10" defaultColWidth="9.140625" defaultRowHeight="15" x14ac:dyDescent="0.25"/>
  <cols>
    <col min="2" max="2" width="20.5703125" customWidth="1"/>
    <col min="3" max="3" width="9.7109375" customWidth="1"/>
    <col min="4" max="4" width="10.5703125" customWidth="1"/>
    <col min="5" max="6" width="9.7109375" customWidth="1"/>
    <col min="7" max="7" width="12" customWidth="1"/>
    <col min="9" max="9" width="23.42578125" bestFit="1" customWidth="1"/>
    <col min="10" max="10" width="7.140625" customWidth="1"/>
    <col min="11" max="11" width="4.42578125" bestFit="1" customWidth="1"/>
    <col min="12" max="12" width="3.28515625" bestFit="1" customWidth="1"/>
    <col min="13" max="13" width="3.85546875" customWidth="1"/>
    <col min="14" max="14" width="5" bestFit="1" customWidth="1"/>
    <col min="15" max="15" width="4.42578125" customWidth="1"/>
    <col min="16" max="16" width="2.85546875" customWidth="1"/>
    <col min="17" max="17" width="2.5703125" customWidth="1"/>
    <col min="18" max="18" width="2.85546875" customWidth="1"/>
    <col min="19" max="19" width="4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</row>
    <row r="2" spans="1:18" x14ac:dyDescent="0.25">
      <c r="B2" t="s">
        <v>7</v>
      </c>
      <c r="C2">
        <v>1</v>
      </c>
      <c r="D2">
        <v>2</v>
      </c>
      <c r="E2">
        <v>3</v>
      </c>
      <c r="F2">
        <v>4</v>
      </c>
      <c r="J2" t="s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18" x14ac:dyDescent="0.25">
      <c r="C3" s="1" t="s">
        <v>9</v>
      </c>
      <c r="D3" s="1" t="s">
        <v>9</v>
      </c>
      <c r="E3" s="1" t="s">
        <v>9</v>
      </c>
      <c r="F3" s="1" t="s">
        <v>9</v>
      </c>
      <c r="I3" s="1" t="s">
        <v>10</v>
      </c>
      <c r="J3" s="1" t="s">
        <v>11</v>
      </c>
      <c r="K3">
        <v>128</v>
      </c>
      <c r="L3">
        <v>64</v>
      </c>
      <c r="M3">
        <v>32</v>
      </c>
      <c r="N3">
        <v>16</v>
      </c>
      <c r="O3">
        <v>8</v>
      </c>
      <c r="P3">
        <v>4</v>
      </c>
      <c r="Q3">
        <v>2</v>
      </c>
      <c r="R3">
        <v>1</v>
      </c>
    </row>
    <row r="4" spans="1:18" x14ac:dyDescent="0.25">
      <c r="C4" s="1" t="s">
        <v>9</v>
      </c>
      <c r="D4" s="1" t="s">
        <v>9</v>
      </c>
      <c r="E4" s="1" t="s">
        <v>9</v>
      </c>
      <c r="F4" s="1" t="s">
        <v>12</v>
      </c>
      <c r="I4" s="1" t="s">
        <v>13</v>
      </c>
      <c r="J4">
        <v>192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C5" s="1" t="s">
        <v>9</v>
      </c>
      <c r="D5" s="1" t="s">
        <v>9</v>
      </c>
      <c r="E5" s="1" t="s">
        <v>9</v>
      </c>
      <c r="F5" s="1" t="s">
        <v>14</v>
      </c>
      <c r="I5" s="1" t="s">
        <v>15</v>
      </c>
      <c r="J5">
        <v>168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</row>
    <row r="6" spans="1:18" x14ac:dyDescent="0.25">
      <c r="C6" s="1" t="s">
        <v>9</v>
      </c>
      <c r="D6" s="1" t="s">
        <v>9</v>
      </c>
      <c r="E6" s="1" t="s">
        <v>9</v>
      </c>
      <c r="F6" s="1" t="s">
        <v>16</v>
      </c>
      <c r="I6" s="1" t="s">
        <v>17</v>
      </c>
      <c r="J6">
        <v>56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5">
      <c r="C7" s="1" t="s">
        <v>18</v>
      </c>
      <c r="I7" s="1" t="s">
        <v>18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25">
      <c r="C8" s="1" t="s">
        <v>19</v>
      </c>
      <c r="D8" s="1" t="s">
        <v>19</v>
      </c>
      <c r="E8" s="1" t="s">
        <v>19</v>
      </c>
      <c r="F8" s="1" t="s">
        <v>20</v>
      </c>
      <c r="I8" s="1" t="s">
        <v>21</v>
      </c>
    </row>
    <row r="9" spans="1:18" x14ac:dyDescent="0.25">
      <c r="C9" s="1" t="s">
        <v>19</v>
      </c>
      <c r="D9" s="1" t="s">
        <v>19</v>
      </c>
      <c r="E9" s="1" t="s">
        <v>19</v>
      </c>
      <c r="F9" s="1" t="s">
        <v>22</v>
      </c>
      <c r="I9" s="1" t="s">
        <v>23</v>
      </c>
      <c r="J9">
        <v>172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</row>
    <row r="10" spans="1:18" x14ac:dyDescent="0.25">
      <c r="C10" s="1" t="s">
        <v>19</v>
      </c>
      <c r="D10" s="1" t="s">
        <v>19</v>
      </c>
      <c r="E10" s="1" t="s">
        <v>19</v>
      </c>
      <c r="F10" s="1" t="s">
        <v>24</v>
      </c>
      <c r="I10" s="1" t="s">
        <v>25</v>
      </c>
      <c r="J10">
        <v>16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5">
      <c r="C11" s="1" t="s">
        <v>19</v>
      </c>
      <c r="D11" s="1" t="s">
        <v>19</v>
      </c>
      <c r="E11" s="1" t="s">
        <v>19</v>
      </c>
      <c r="F11" s="1" t="s">
        <v>19</v>
      </c>
      <c r="I11" s="1" t="s">
        <v>26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I12" s="1" t="s">
        <v>27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C13" s="1" t="s">
        <v>28</v>
      </c>
      <c r="D13" s="1" t="s">
        <v>29</v>
      </c>
      <c r="E13" s="1" t="s">
        <v>30</v>
      </c>
      <c r="F13" s="1" t="s">
        <v>12</v>
      </c>
      <c r="I13" s="1" t="s">
        <v>31</v>
      </c>
    </row>
    <row r="15" spans="1:18" ht="15.75" thickBot="1" x14ac:dyDescent="0.3">
      <c r="B15" t="s">
        <v>32</v>
      </c>
      <c r="I15" s="1"/>
    </row>
    <row r="16" spans="1:18" ht="15.75" thickBot="1" x14ac:dyDescent="0.3">
      <c r="B16" s="1" t="s">
        <v>31</v>
      </c>
      <c r="L16" s="13" t="s">
        <v>33</v>
      </c>
      <c r="M16" s="12" t="s">
        <v>34</v>
      </c>
      <c r="N16" s="12" t="s">
        <v>35</v>
      </c>
      <c r="O16" s="11" t="s">
        <v>36</v>
      </c>
    </row>
    <row r="17" spans="2:15" x14ac:dyDescent="0.25">
      <c r="B17" t="s">
        <v>37</v>
      </c>
      <c r="C17" s="1" t="s">
        <v>28</v>
      </c>
      <c r="D17" s="1" t="s">
        <v>29</v>
      </c>
      <c r="E17" s="1" t="s">
        <v>30</v>
      </c>
      <c r="F17" s="1" t="s">
        <v>12</v>
      </c>
      <c r="I17" s="1" t="s">
        <v>38</v>
      </c>
      <c r="L17" s="7">
        <v>0</v>
      </c>
      <c r="M17" s="10">
        <v>0</v>
      </c>
      <c r="N17" s="10">
        <v>0</v>
      </c>
      <c r="O17" s="6">
        <v>0</v>
      </c>
    </row>
    <row r="18" spans="2:15" x14ac:dyDescent="0.25">
      <c r="B18" t="s">
        <v>39</v>
      </c>
      <c r="C18" s="1" t="s">
        <v>19</v>
      </c>
      <c r="D18" s="1" t="s">
        <v>19</v>
      </c>
      <c r="E18" s="1" t="s">
        <v>19</v>
      </c>
      <c r="F18" s="1" t="s">
        <v>9</v>
      </c>
      <c r="I18" s="1" t="s">
        <v>40</v>
      </c>
      <c r="L18" s="5">
        <v>0</v>
      </c>
      <c r="M18" s="9">
        <v>1</v>
      </c>
      <c r="N18" s="9">
        <v>0</v>
      </c>
      <c r="O18" s="4">
        <v>1</v>
      </c>
    </row>
    <row r="19" spans="2:15" x14ac:dyDescent="0.25">
      <c r="B19" t="s">
        <v>41</v>
      </c>
      <c r="C19" s="1" t="s">
        <v>9</v>
      </c>
      <c r="D19" s="1" t="s">
        <v>9</v>
      </c>
      <c r="E19" s="1" t="s">
        <v>9</v>
      </c>
      <c r="F19" s="1" t="s">
        <v>19</v>
      </c>
      <c r="I19" s="1" t="s">
        <v>42</v>
      </c>
      <c r="L19" s="5">
        <v>1</v>
      </c>
      <c r="M19" s="9">
        <v>0</v>
      </c>
      <c r="N19" s="9">
        <v>0</v>
      </c>
      <c r="O19" s="4">
        <v>1</v>
      </c>
    </row>
    <row r="20" spans="2:15" ht="15.75" thickBot="1" x14ac:dyDescent="0.3">
      <c r="B20" t="s">
        <v>43</v>
      </c>
      <c r="C20" s="1" t="s">
        <v>28</v>
      </c>
      <c r="D20" s="1" t="s">
        <v>29</v>
      </c>
      <c r="E20" s="1" t="s">
        <v>30</v>
      </c>
      <c r="F20" s="1" t="s">
        <v>9</v>
      </c>
      <c r="I20" s="1" t="s">
        <v>44</v>
      </c>
      <c r="L20" s="3">
        <v>1</v>
      </c>
      <c r="M20" s="8">
        <v>1</v>
      </c>
      <c r="N20" s="8">
        <v>1</v>
      </c>
      <c r="O20" s="2">
        <v>1</v>
      </c>
    </row>
    <row r="21" spans="2:15" ht="15.75" thickBot="1" x14ac:dyDescent="0.3">
      <c r="B21" t="s">
        <v>45</v>
      </c>
      <c r="C21" s="1" t="s">
        <v>28</v>
      </c>
      <c r="D21" s="1" t="s">
        <v>29</v>
      </c>
      <c r="E21" s="1" t="s">
        <v>30</v>
      </c>
      <c r="F21" s="1" t="s">
        <v>19</v>
      </c>
      <c r="I21" s="1" t="s">
        <v>46</v>
      </c>
    </row>
    <row r="22" spans="2:15" x14ac:dyDescent="0.25">
      <c r="B22" t="s">
        <v>47</v>
      </c>
      <c r="C22" s="1" t="s">
        <v>28</v>
      </c>
      <c r="D22" s="1" t="s">
        <v>29</v>
      </c>
      <c r="E22" s="1" t="s">
        <v>30</v>
      </c>
      <c r="F22" s="1" t="s">
        <v>12</v>
      </c>
      <c r="I22" s="1" t="s">
        <v>38</v>
      </c>
      <c r="L22" s="7" t="s">
        <v>33</v>
      </c>
      <c r="M22" s="6" t="s">
        <v>48</v>
      </c>
    </row>
    <row r="23" spans="2:15" x14ac:dyDescent="0.25">
      <c r="B23" t="s">
        <v>49</v>
      </c>
      <c r="C23" s="1" t="s">
        <v>28</v>
      </c>
      <c r="D23" s="1" t="s">
        <v>29</v>
      </c>
      <c r="E23" s="1" t="s">
        <v>30</v>
      </c>
      <c r="F23" s="1" t="s">
        <v>24</v>
      </c>
      <c r="I23" s="1" t="s">
        <v>50</v>
      </c>
      <c r="L23" s="5">
        <v>0</v>
      </c>
      <c r="M23" s="4">
        <v>1</v>
      </c>
    </row>
    <row r="24" spans="2:15" ht="15.75" thickBot="1" x14ac:dyDescent="0.3">
      <c r="B24" t="s">
        <v>51</v>
      </c>
      <c r="C24" s="1" t="s">
        <v>52</v>
      </c>
      <c r="D24" s="1" t="s">
        <v>53</v>
      </c>
      <c r="E24" s="1" t="s">
        <v>54</v>
      </c>
      <c r="F24" s="1" t="s">
        <v>55</v>
      </c>
      <c r="I24">
        <v>254</v>
      </c>
      <c r="L24" s="3">
        <v>1</v>
      </c>
      <c r="M24" s="2">
        <v>0</v>
      </c>
    </row>
    <row r="26" spans="2:15" x14ac:dyDescent="0.25">
      <c r="I26" s="1" t="s">
        <v>56</v>
      </c>
    </row>
    <row r="27" spans="2:15" x14ac:dyDescent="0.25">
      <c r="C27" s="1" t="s">
        <v>28</v>
      </c>
      <c r="D27" s="1" t="s">
        <v>29</v>
      </c>
      <c r="E27" s="1" t="s">
        <v>30</v>
      </c>
      <c r="F27" s="1" t="s">
        <v>9</v>
      </c>
      <c r="I27" s="1" t="s">
        <v>57</v>
      </c>
    </row>
    <row r="28" spans="2:15" x14ac:dyDescent="0.25">
      <c r="C28" s="1" t="s">
        <v>9</v>
      </c>
      <c r="D28" s="1" t="s">
        <v>9</v>
      </c>
      <c r="E28" s="1" t="s">
        <v>9</v>
      </c>
      <c r="F28" s="1" t="s">
        <v>12</v>
      </c>
      <c r="I28" s="1" t="s">
        <v>58</v>
      </c>
    </row>
    <row r="29" spans="2:15" x14ac:dyDescent="0.25">
      <c r="C29" s="1" t="s">
        <v>28</v>
      </c>
      <c r="D29" s="1" t="s">
        <v>29</v>
      </c>
      <c r="E29" s="1" t="s">
        <v>30</v>
      </c>
      <c r="F29" s="1" t="s">
        <v>12</v>
      </c>
      <c r="I29" s="1" t="s">
        <v>59</v>
      </c>
    </row>
    <row r="30" spans="2:15" x14ac:dyDescent="0.25">
      <c r="I30" s="1" t="s">
        <v>60</v>
      </c>
    </row>
    <row r="31" spans="2:15" x14ac:dyDescent="0.25">
      <c r="C31" s="1" t="s">
        <v>28</v>
      </c>
      <c r="D31" s="1" t="s">
        <v>29</v>
      </c>
      <c r="E31" s="1" t="s">
        <v>30</v>
      </c>
      <c r="F31" s="1" t="s">
        <v>19</v>
      </c>
      <c r="I31" s="1" t="s">
        <v>61</v>
      </c>
    </row>
    <row r="32" spans="2:15" x14ac:dyDescent="0.25">
      <c r="C32" s="1" t="s">
        <v>9</v>
      </c>
      <c r="D32" s="1" t="s">
        <v>9</v>
      </c>
      <c r="E32" s="1" t="s">
        <v>9</v>
      </c>
      <c r="F32" s="1" t="s">
        <v>12</v>
      </c>
    </row>
    <row r="33" spans="2:9" x14ac:dyDescent="0.25">
      <c r="C33" s="1" t="s">
        <v>28</v>
      </c>
      <c r="D33" s="1" t="s">
        <v>29</v>
      </c>
      <c r="E33" s="1" t="s">
        <v>30</v>
      </c>
      <c r="F33" s="1" t="s">
        <v>24</v>
      </c>
    </row>
    <row r="36" spans="2:9" x14ac:dyDescent="0.25">
      <c r="C36" s="1" t="s">
        <v>62</v>
      </c>
    </row>
    <row r="37" spans="2:9" x14ac:dyDescent="0.25">
      <c r="C37" s="1" t="s">
        <v>63</v>
      </c>
    </row>
    <row r="38" spans="2:9" x14ac:dyDescent="0.25">
      <c r="C38" s="1" t="s">
        <v>64</v>
      </c>
    </row>
    <row r="39" spans="2:9" x14ac:dyDescent="0.25">
      <c r="C39" s="1" t="s">
        <v>65</v>
      </c>
    </row>
    <row r="40" spans="2:9" x14ac:dyDescent="0.25">
      <c r="C40" s="1" t="s">
        <v>66</v>
      </c>
    </row>
    <row r="42" spans="2:9" x14ac:dyDescent="0.25">
      <c r="B42" t="s">
        <v>37</v>
      </c>
      <c r="C42" s="1" t="s">
        <v>67</v>
      </c>
      <c r="D42" s="1" t="s">
        <v>9</v>
      </c>
      <c r="E42" s="1" t="s">
        <v>9</v>
      </c>
      <c r="F42" s="1" t="s">
        <v>9</v>
      </c>
      <c r="I42" t="s">
        <v>68</v>
      </c>
    </row>
    <row r="43" spans="2:9" x14ac:dyDescent="0.25">
      <c r="B43" t="s">
        <v>39</v>
      </c>
      <c r="C43" s="1" t="s">
        <v>19</v>
      </c>
      <c r="D43" s="1" t="s">
        <v>9</v>
      </c>
      <c r="E43" s="1" t="s">
        <v>9</v>
      </c>
      <c r="F43" s="1" t="s">
        <v>9</v>
      </c>
      <c r="I43" s="1" t="s">
        <v>69</v>
      </c>
    </row>
    <row r="44" spans="2:9" x14ac:dyDescent="0.25">
      <c r="B44" t="s">
        <v>41</v>
      </c>
      <c r="C44" s="1" t="s">
        <v>9</v>
      </c>
      <c r="D44" s="1" t="s">
        <v>19</v>
      </c>
      <c r="E44" s="1" t="s">
        <v>19</v>
      </c>
      <c r="F44" s="1" t="s">
        <v>19</v>
      </c>
      <c r="I44" s="1" t="s">
        <v>70</v>
      </c>
    </row>
    <row r="45" spans="2:9" x14ac:dyDescent="0.25">
      <c r="B45" t="s">
        <v>43</v>
      </c>
      <c r="C45" s="1" t="s">
        <v>67</v>
      </c>
      <c r="D45" s="1" t="s">
        <v>9</v>
      </c>
      <c r="E45" s="1" t="s">
        <v>9</v>
      </c>
      <c r="F45" s="1" t="s">
        <v>9</v>
      </c>
      <c r="I45" s="1" t="s">
        <v>64</v>
      </c>
    </row>
    <row r="46" spans="2:9" x14ac:dyDescent="0.25">
      <c r="B46" t="s">
        <v>45</v>
      </c>
      <c r="C46" s="1" t="s">
        <v>67</v>
      </c>
      <c r="D46" s="1" t="s">
        <v>19</v>
      </c>
      <c r="E46" s="1" t="s">
        <v>19</v>
      </c>
      <c r="F46" s="1" t="s">
        <v>19</v>
      </c>
      <c r="I46" s="1" t="s">
        <v>71</v>
      </c>
    </row>
    <row r="47" spans="2:9" x14ac:dyDescent="0.25">
      <c r="B47" t="s">
        <v>47</v>
      </c>
      <c r="C47" s="1" t="s">
        <v>67</v>
      </c>
      <c r="D47" s="1" t="s">
        <v>9</v>
      </c>
      <c r="E47" s="1" t="s">
        <v>9</v>
      </c>
      <c r="F47" s="1" t="s">
        <v>12</v>
      </c>
      <c r="I47" s="1" t="s">
        <v>72</v>
      </c>
    </row>
    <row r="48" spans="2:9" x14ac:dyDescent="0.25">
      <c r="B48" t="s">
        <v>49</v>
      </c>
      <c r="C48" s="1" t="s">
        <v>67</v>
      </c>
      <c r="D48" s="1" t="s">
        <v>19</v>
      </c>
      <c r="E48" s="1" t="s">
        <v>19</v>
      </c>
      <c r="F48" s="1" t="s">
        <v>24</v>
      </c>
      <c r="I48" s="1" t="s">
        <v>73</v>
      </c>
    </row>
    <row r="49" spans="2:9" x14ac:dyDescent="0.25">
      <c r="B49" t="s">
        <v>51</v>
      </c>
      <c r="C49" s="1" t="s">
        <v>52</v>
      </c>
      <c r="D49" s="1" t="s">
        <v>74</v>
      </c>
      <c r="E49" s="1" t="s">
        <v>75</v>
      </c>
      <c r="F49" s="1"/>
      <c r="I49">
        <f>POWER(2,24)-2</f>
        <v>16777214</v>
      </c>
    </row>
    <row r="51" spans="2:9" x14ac:dyDescent="0.25">
      <c r="B51" s="1" t="s">
        <v>65</v>
      </c>
    </row>
    <row r="52" spans="2:9" x14ac:dyDescent="0.25">
      <c r="B52" t="s">
        <v>37</v>
      </c>
      <c r="C52" s="1" t="s">
        <v>76</v>
      </c>
      <c r="D52" s="1" t="s">
        <v>77</v>
      </c>
      <c r="E52" s="1" t="s">
        <v>9</v>
      </c>
      <c r="F52" s="1" t="s">
        <v>9</v>
      </c>
      <c r="I52" t="s">
        <v>78</v>
      </c>
    </row>
    <row r="53" spans="2:9" x14ac:dyDescent="0.25">
      <c r="B53" t="s">
        <v>39</v>
      </c>
      <c r="C53" s="1" t="s">
        <v>19</v>
      </c>
      <c r="D53" s="1" t="s">
        <v>79</v>
      </c>
      <c r="E53" s="1" t="s">
        <v>9</v>
      </c>
      <c r="F53" s="1" t="s">
        <v>9</v>
      </c>
      <c r="I53" t="s">
        <v>80</v>
      </c>
    </row>
    <row r="54" spans="2:9" x14ac:dyDescent="0.25">
      <c r="B54" t="s">
        <v>41</v>
      </c>
      <c r="C54" s="1" t="s">
        <v>9</v>
      </c>
      <c r="D54" s="1" t="s">
        <v>81</v>
      </c>
      <c r="E54" s="1" t="s">
        <v>19</v>
      </c>
      <c r="F54" s="1" t="s">
        <v>19</v>
      </c>
      <c r="I54" s="1" t="s">
        <v>82</v>
      </c>
    </row>
    <row r="55" spans="2:9" x14ac:dyDescent="0.25">
      <c r="B55" t="s">
        <v>43</v>
      </c>
      <c r="C55" s="1" t="s">
        <v>76</v>
      </c>
      <c r="D55" s="1" t="s">
        <v>77</v>
      </c>
      <c r="E55" s="1" t="s">
        <v>9</v>
      </c>
      <c r="F55" s="1" t="s">
        <v>9</v>
      </c>
      <c r="I55" s="1" t="s">
        <v>65</v>
      </c>
    </row>
    <row r="56" spans="2:9" x14ac:dyDescent="0.25">
      <c r="B56" t="s">
        <v>45</v>
      </c>
      <c r="C56" s="1" t="s">
        <v>76</v>
      </c>
      <c r="D56" s="1" t="s">
        <v>83</v>
      </c>
      <c r="E56" s="1" t="s">
        <v>19</v>
      </c>
      <c r="F56" s="1" t="s">
        <v>19</v>
      </c>
      <c r="I56" t="s">
        <v>84</v>
      </c>
    </row>
    <row r="57" spans="2:9" x14ac:dyDescent="0.25">
      <c r="B57" t="s">
        <v>47</v>
      </c>
      <c r="C57" s="1" t="s">
        <v>76</v>
      </c>
      <c r="D57" s="1" t="s">
        <v>77</v>
      </c>
      <c r="E57" s="1" t="s">
        <v>9</v>
      </c>
      <c r="F57" s="1" t="s">
        <v>12</v>
      </c>
      <c r="I57" s="1" t="s">
        <v>85</v>
      </c>
    </row>
    <row r="58" spans="2:9" x14ac:dyDescent="0.25">
      <c r="B58" t="s">
        <v>49</v>
      </c>
      <c r="C58" s="1" t="s">
        <v>76</v>
      </c>
      <c r="D58" s="1" t="s">
        <v>83</v>
      </c>
      <c r="E58" s="1" t="s">
        <v>19</v>
      </c>
      <c r="F58" s="1" t="s">
        <v>24</v>
      </c>
      <c r="I58" s="1" t="s">
        <v>86</v>
      </c>
    </row>
    <row r="59" spans="2:9" x14ac:dyDescent="0.25">
      <c r="B59" t="s">
        <v>51</v>
      </c>
      <c r="C59" s="1" t="s">
        <v>52</v>
      </c>
      <c r="D59" s="1" t="s">
        <v>87</v>
      </c>
      <c r="E59" s="1" t="s">
        <v>88</v>
      </c>
      <c r="F59" s="1"/>
      <c r="I59">
        <f>POWER(2,20)-2</f>
        <v>1048574</v>
      </c>
    </row>
    <row r="61" spans="2:9" x14ac:dyDescent="0.25">
      <c r="B61" s="1" t="s">
        <v>66</v>
      </c>
    </row>
    <row r="62" spans="2:9" x14ac:dyDescent="0.25">
      <c r="B62" t="s">
        <v>37</v>
      </c>
      <c r="C62" s="1" t="s">
        <v>28</v>
      </c>
      <c r="D62" s="1" t="s">
        <v>29</v>
      </c>
      <c r="E62" s="1" t="s">
        <v>9</v>
      </c>
      <c r="F62" s="1" t="s">
        <v>9</v>
      </c>
      <c r="I62" t="s">
        <v>89</v>
      </c>
    </row>
    <row r="63" spans="2:9" x14ac:dyDescent="0.25">
      <c r="B63" t="s">
        <v>39</v>
      </c>
      <c r="C63" s="1" t="s">
        <v>19</v>
      </c>
      <c r="D63" s="1" t="s">
        <v>19</v>
      </c>
      <c r="E63" s="1" t="s">
        <v>9</v>
      </c>
      <c r="F63" s="1" t="s">
        <v>9</v>
      </c>
      <c r="I63" s="1" t="s">
        <v>90</v>
      </c>
    </row>
    <row r="64" spans="2:9" x14ac:dyDescent="0.25">
      <c r="B64" t="s">
        <v>41</v>
      </c>
      <c r="C64" s="1" t="s">
        <v>9</v>
      </c>
      <c r="D64" s="1" t="s">
        <v>9</v>
      </c>
      <c r="E64" s="1" t="s">
        <v>19</v>
      </c>
      <c r="F64" s="1" t="s">
        <v>19</v>
      </c>
      <c r="I64" s="1" t="s">
        <v>91</v>
      </c>
    </row>
    <row r="65" spans="1:20" x14ac:dyDescent="0.25">
      <c r="B65" t="s">
        <v>43</v>
      </c>
      <c r="C65" s="1" t="s">
        <v>28</v>
      </c>
      <c r="D65" s="1" t="s">
        <v>29</v>
      </c>
      <c r="E65" s="1" t="s">
        <v>9</v>
      </c>
      <c r="F65" s="1" t="s">
        <v>9</v>
      </c>
      <c r="I65" s="1" t="s">
        <v>66</v>
      </c>
    </row>
    <row r="66" spans="1:20" x14ac:dyDescent="0.25">
      <c r="B66" t="s">
        <v>45</v>
      </c>
      <c r="C66" s="1" t="s">
        <v>28</v>
      </c>
      <c r="D66" s="1" t="s">
        <v>29</v>
      </c>
      <c r="E66" s="1" t="s">
        <v>19</v>
      </c>
      <c r="F66" s="1" t="s">
        <v>19</v>
      </c>
      <c r="I66" s="1" t="s">
        <v>92</v>
      </c>
    </row>
    <row r="67" spans="1:20" x14ac:dyDescent="0.25">
      <c r="B67" t="s">
        <v>47</v>
      </c>
      <c r="C67" s="1" t="s">
        <v>28</v>
      </c>
      <c r="D67" s="1" t="s">
        <v>29</v>
      </c>
      <c r="E67" s="1" t="s">
        <v>9</v>
      </c>
      <c r="F67" s="1" t="s">
        <v>12</v>
      </c>
      <c r="I67" s="1" t="s">
        <v>93</v>
      </c>
    </row>
    <row r="68" spans="1:20" x14ac:dyDescent="0.25">
      <c r="B68" t="s">
        <v>49</v>
      </c>
      <c r="C68" s="1" t="s">
        <v>28</v>
      </c>
      <c r="D68" s="1" t="s">
        <v>29</v>
      </c>
      <c r="E68" s="1" t="s">
        <v>19</v>
      </c>
      <c r="F68" s="1" t="s">
        <v>24</v>
      </c>
      <c r="I68" s="1" t="s">
        <v>94</v>
      </c>
    </row>
    <row r="69" spans="1:20" x14ac:dyDescent="0.25">
      <c r="B69" t="s">
        <v>51</v>
      </c>
      <c r="C69" s="1" t="s">
        <v>52</v>
      </c>
      <c r="D69" s="1" t="s">
        <v>95</v>
      </c>
      <c r="E69" s="1" t="s">
        <v>96</v>
      </c>
      <c r="F69" s="1"/>
      <c r="I69">
        <f>POWER(2,16)-2</f>
        <v>65534</v>
      </c>
    </row>
    <row r="70" spans="1:20" ht="18.75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x14ac:dyDescent="0.25">
      <c r="B71" t="s">
        <v>97</v>
      </c>
    </row>
    <row r="72" spans="1:20" x14ac:dyDescent="0.25">
      <c r="B72" t="s">
        <v>98</v>
      </c>
    </row>
    <row r="73" spans="1:20" x14ac:dyDescent="0.25">
      <c r="B73" t="s">
        <v>99</v>
      </c>
    </row>
    <row r="74" spans="1:20" x14ac:dyDescent="0.25">
      <c r="B74" t="s">
        <v>100</v>
      </c>
    </row>
    <row r="75" spans="1:20" x14ac:dyDescent="0.25">
      <c r="K75">
        <v>7</v>
      </c>
      <c r="L75">
        <v>6</v>
      </c>
      <c r="M75">
        <v>5</v>
      </c>
      <c r="N75">
        <v>4</v>
      </c>
      <c r="O75">
        <v>3</v>
      </c>
      <c r="P75">
        <v>2</v>
      </c>
      <c r="Q75">
        <v>1</v>
      </c>
      <c r="R75">
        <v>0</v>
      </c>
    </row>
    <row r="76" spans="1:20" ht="15.75" thickBot="1" x14ac:dyDescent="0.3">
      <c r="B76" s="28" t="s">
        <v>98</v>
      </c>
      <c r="C76" s="15" t="s">
        <v>135</v>
      </c>
      <c r="D76" s="15" t="s">
        <v>136</v>
      </c>
      <c r="E76" s="15" t="s">
        <v>137</v>
      </c>
      <c r="F76" s="15" t="s">
        <v>138</v>
      </c>
      <c r="G76" t="s">
        <v>139</v>
      </c>
      <c r="K76" s="22">
        <v>128</v>
      </c>
      <c r="L76" s="22">
        <v>64</v>
      </c>
      <c r="M76" s="22">
        <v>32</v>
      </c>
      <c r="N76" s="22">
        <v>16</v>
      </c>
      <c r="O76" s="22">
        <v>8</v>
      </c>
      <c r="P76" s="22">
        <v>4</v>
      </c>
      <c r="Q76" s="22">
        <v>2</v>
      </c>
      <c r="R76" s="22">
        <v>1</v>
      </c>
    </row>
    <row r="77" spans="1:20" x14ac:dyDescent="0.25">
      <c r="B77" s="28" t="s">
        <v>37</v>
      </c>
      <c r="C77" s="16" t="s">
        <v>101</v>
      </c>
      <c r="D77" s="16" t="s">
        <v>102</v>
      </c>
      <c r="E77" s="16" t="s">
        <v>103</v>
      </c>
      <c r="F77" s="19" t="s">
        <v>104</v>
      </c>
      <c r="I77" s="15" t="s">
        <v>105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20" x14ac:dyDescent="0.25">
      <c r="B78" s="28" t="s">
        <v>39</v>
      </c>
      <c r="C78" s="16" t="s">
        <v>106</v>
      </c>
      <c r="D78" s="16" t="s">
        <v>106</v>
      </c>
      <c r="E78" s="16" t="s">
        <v>106</v>
      </c>
      <c r="F78" s="19" t="s">
        <v>107</v>
      </c>
      <c r="I78" s="16" t="s">
        <v>40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20" x14ac:dyDescent="0.25">
      <c r="B79" s="28" t="s">
        <v>41</v>
      </c>
      <c r="C79" s="16" t="s">
        <v>107</v>
      </c>
      <c r="D79" s="16" t="s">
        <v>107</v>
      </c>
      <c r="E79" s="16" t="s">
        <v>107</v>
      </c>
      <c r="F79" s="19" t="s">
        <v>106</v>
      </c>
      <c r="I79" s="16" t="s">
        <v>42</v>
      </c>
      <c r="K79">
        <v>0</v>
      </c>
      <c r="L79">
        <v>1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</row>
    <row r="80" spans="1:20" x14ac:dyDescent="0.25">
      <c r="B80" s="28" t="s">
        <v>43</v>
      </c>
      <c r="C80" s="16" t="s">
        <v>101</v>
      </c>
      <c r="D80" s="16" t="s">
        <v>102</v>
      </c>
      <c r="E80" s="16" t="s">
        <v>103</v>
      </c>
      <c r="F80" s="19" t="s">
        <v>107</v>
      </c>
      <c r="I80" s="24" t="s">
        <v>108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0</v>
      </c>
    </row>
    <row r="81" spans="2:18" x14ac:dyDescent="0.25">
      <c r="B81" s="28" t="s">
        <v>45</v>
      </c>
      <c r="C81" s="16" t="s">
        <v>101</v>
      </c>
      <c r="D81" s="16" t="s">
        <v>102</v>
      </c>
      <c r="E81" s="16" t="s">
        <v>103</v>
      </c>
      <c r="F81" s="19" t="s">
        <v>106</v>
      </c>
      <c r="I81" s="26">
        <v>192168100255</v>
      </c>
    </row>
    <row r="82" spans="2:18" x14ac:dyDescent="0.25">
      <c r="B82" s="28" t="s">
        <v>47</v>
      </c>
      <c r="C82" s="24" t="s">
        <v>101</v>
      </c>
      <c r="D82" s="24" t="s">
        <v>102</v>
      </c>
      <c r="E82" s="24" t="s">
        <v>103</v>
      </c>
      <c r="F82" s="25" t="s">
        <v>109</v>
      </c>
      <c r="I82" s="24" t="s">
        <v>110</v>
      </c>
    </row>
    <row r="83" spans="2:18" x14ac:dyDescent="0.25">
      <c r="B83" s="29" t="s">
        <v>49</v>
      </c>
      <c r="C83" s="16" t="s">
        <v>101</v>
      </c>
      <c r="D83" s="16" t="s">
        <v>102</v>
      </c>
      <c r="E83" s="16" t="s">
        <v>103</v>
      </c>
      <c r="F83" s="19" t="s">
        <v>111</v>
      </c>
      <c r="I83" s="26">
        <v>192168100254</v>
      </c>
    </row>
    <row r="84" spans="2:18" x14ac:dyDescent="0.25">
      <c r="B84" s="30" t="s">
        <v>51</v>
      </c>
      <c r="C84" s="31" t="s">
        <v>52</v>
      </c>
      <c r="D84" s="31" t="s">
        <v>53</v>
      </c>
      <c r="E84" s="31" t="s">
        <v>54</v>
      </c>
      <c r="F84" s="32"/>
      <c r="I84" s="15">
        <f>POWER(2,8)-2</f>
        <v>254</v>
      </c>
    </row>
    <row r="86" spans="2:18" x14ac:dyDescent="0.25">
      <c r="K86">
        <v>7</v>
      </c>
      <c r="L86">
        <v>6</v>
      </c>
      <c r="M86">
        <v>5</v>
      </c>
      <c r="N86">
        <v>4</v>
      </c>
      <c r="O86">
        <v>3</v>
      </c>
      <c r="P86">
        <v>2</v>
      </c>
      <c r="Q86">
        <v>1</v>
      </c>
      <c r="R86">
        <v>0</v>
      </c>
    </row>
    <row r="87" spans="2:18" ht="15.75" thickBot="1" x14ac:dyDescent="0.3">
      <c r="B87" s="33" t="s">
        <v>99</v>
      </c>
      <c r="C87" s="20" t="s">
        <v>140</v>
      </c>
      <c r="D87" s="20" t="s">
        <v>141</v>
      </c>
      <c r="E87" s="20" t="s">
        <v>142</v>
      </c>
      <c r="F87" s="20" t="s">
        <v>143</v>
      </c>
      <c r="G87" s="14"/>
      <c r="I87" s="15" t="s">
        <v>116</v>
      </c>
      <c r="K87" s="22">
        <v>128</v>
      </c>
      <c r="L87" s="22">
        <v>64</v>
      </c>
      <c r="M87" s="22">
        <v>32</v>
      </c>
      <c r="N87" s="22">
        <v>16</v>
      </c>
      <c r="O87" s="22">
        <v>8</v>
      </c>
      <c r="P87" s="22">
        <v>4</v>
      </c>
      <c r="Q87" s="22">
        <v>2</v>
      </c>
      <c r="R87" s="22">
        <v>1</v>
      </c>
    </row>
    <row r="88" spans="2:18" x14ac:dyDescent="0.25">
      <c r="B88" s="28" t="s">
        <v>37</v>
      </c>
      <c r="C88" s="17" t="s">
        <v>112</v>
      </c>
      <c r="D88" s="17" t="s">
        <v>113</v>
      </c>
      <c r="E88" s="17" t="s">
        <v>114</v>
      </c>
      <c r="F88" s="18" t="s">
        <v>115</v>
      </c>
      <c r="I88" s="15" t="s">
        <v>90</v>
      </c>
      <c r="K88">
        <v>1</v>
      </c>
      <c r="L88">
        <v>0</v>
      </c>
      <c r="M88">
        <v>1</v>
      </c>
      <c r="N88">
        <v>0</v>
      </c>
      <c r="O88">
        <v>1</v>
      </c>
      <c r="P88">
        <v>1</v>
      </c>
      <c r="Q88">
        <v>0</v>
      </c>
      <c r="R88">
        <v>0</v>
      </c>
    </row>
    <row r="89" spans="2:18" x14ac:dyDescent="0.25">
      <c r="B89" s="28" t="s">
        <v>39</v>
      </c>
      <c r="C89" s="17" t="s">
        <v>106</v>
      </c>
      <c r="D89" s="17" t="s">
        <v>106</v>
      </c>
      <c r="E89" s="17" t="s">
        <v>107</v>
      </c>
      <c r="F89" s="23" t="s">
        <v>107</v>
      </c>
      <c r="I89" s="15" t="s">
        <v>91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</row>
    <row r="90" spans="2:18" x14ac:dyDescent="0.25">
      <c r="B90" s="28" t="s">
        <v>41</v>
      </c>
      <c r="C90" s="17" t="s">
        <v>107</v>
      </c>
      <c r="D90" s="17" t="s">
        <v>107</v>
      </c>
      <c r="E90" s="17" t="s">
        <v>106</v>
      </c>
      <c r="F90" s="18" t="s">
        <v>106</v>
      </c>
      <c r="I90" s="15" t="s">
        <v>117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</row>
    <row r="91" spans="2:18" x14ac:dyDescent="0.25">
      <c r="B91" s="28" t="s">
        <v>43</v>
      </c>
      <c r="C91" s="17">
        <v>10101100</v>
      </c>
      <c r="D91" s="17" t="s">
        <v>113</v>
      </c>
      <c r="E91" s="17" t="s">
        <v>107</v>
      </c>
      <c r="F91" s="18" t="s">
        <v>107</v>
      </c>
      <c r="I91" s="15" t="s">
        <v>118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</row>
    <row r="92" spans="2:18" x14ac:dyDescent="0.25">
      <c r="B92" s="28" t="s">
        <v>45</v>
      </c>
      <c r="C92" s="17" t="s">
        <v>112</v>
      </c>
      <c r="D92" s="17" t="s">
        <v>113</v>
      </c>
      <c r="E92" s="17" t="s">
        <v>106</v>
      </c>
      <c r="F92" s="18" t="s">
        <v>106</v>
      </c>
      <c r="I92" s="15" t="s">
        <v>85</v>
      </c>
    </row>
    <row r="93" spans="2:18" x14ac:dyDescent="0.25">
      <c r="B93" s="28" t="s">
        <v>47</v>
      </c>
      <c r="C93" s="17">
        <v>10101100</v>
      </c>
      <c r="D93" s="17" t="s">
        <v>113</v>
      </c>
      <c r="E93" s="17" t="s">
        <v>107</v>
      </c>
      <c r="F93" s="18" t="s">
        <v>109</v>
      </c>
      <c r="I93" s="15" t="s">
        <v>119</v>
      </c>
    </row>
    <row r="94" spans="2:18" x14ac:dyDescent="0.25">
      <c r="B94" s="28" t="s">
        <v>49</v>
      </c>
      <c r="C94" s="17" t="s">
        <v>112</v>
      </c>
      <c r="D94" s="17" t="s">
        <v>113</v>
      </c>
      <c r="E94" s="17" t="s">
        <v>106</v>
      </c>
      <c r="F94" s="18" t="s">
        <v>111</v>
      </c>
      <c r="I94" s="15">
        <f>POWER(2,16)-2</f>
        <v>65534</v>
      </c>
    </row>
    <row r="95" spans="2:18" x14ac:dyDescent="0.25">
      <c r="B95" s="30" t="s">
        <v>51</v>
      </c>
      <c r="C95" s="31" t="s">
        <v>52</v>
      </c>
      <c r="D95" s="31" t="s">
        <v>95</v>
      </c>
      <c r="E95" s="21" t="s">
        <v>96</v>
      </c>
      <c r="F95" s="34"/>
    </row>
    <row r="96" spans="2:18" x14ac:dyDescent="0.25">
      <c r="C96" s="14"/>
      <c r="D96" s="14"/>
      <c r="E96" s="14"/>
      <c r="F96" s="14"/>
    </row>
    <row r="97" spans="2:18" x14ac:dyDescent="0.25">
      <c r="C97" s="14"/>
      <c r="D97" s="14"/>
      <c r="E97" s="14"/>
      <c r="F97" s="14"/>
      <c r="I97" s="15" t="s">
        <v>124</v>
      </c>
      <c r="K97">
        <v>7</v>
      </c>
      <c r="L97">
        <v>6</v>
      </c>
      <c r="M97">
        <v>5</v>
      </c>
      <c r="N97">
        <v>4</v>
      </c>
      <c r="O97">
        <v>3</v>
      </c>
      <c r="P97">
        <v>2</v>
      </c>
      <c r="Q97">
        <v>1</v>
      </c>
      <c r="R97">
        <v>0</v>
      </c>
    </row>
    <row r="98" spans="2:18" ht="15.75" thickBot="1" x14ac:dyDescent="0.3">
      <c r="B98" s="33" t="s">
        <v>100</v>
      </c>
      <c r="C98" s="20" t="s">
        <v>144</v>
      </c>
      <c r="D98" s="20" t="s">
        <v>145</v>
      </c>
      <c r="E98" s="20" t="s">
        <v>146</v>
      </c>
      <c r="F98" s="20" t="s">
        <v>147</v>
      </c>
      <c r="I98" s="15" t="s">
        <v>126</v>
      </c>
      <c r="K98" s="22">
        <v>128</v>
      </c>
      <c r="L98" s="22">
        <v>64</v>
      </c>
      <c r="M98" s="22">
        <v>32</v>
      </c>
      <c r="N98" s="22">
        <v>16</v>
      </c>
      <c r="O98" s="22">
        <v>8</v>
      </c>
      <c r="P98" s="22">
        <v>4</v>
      </c>
      <c r="Q98" s="22">
        <v>2</v>
      </c>
      <c r="R98" s="22">
        <v>1</v>
      </c>
    </row>
    <row r="99" spans="2:18" x14ac:dyDescent="0.25">
      <c r="B99" s="28" t="s">
        <v>37</v>
      </c>
      <c r="C99" s="17" t="s">
        <v>120</v>
      </c>
      <c r="D99" s="17" t="s">
        <v>121</v>
      </c>
      <c r="E99" s="17" t="s">
        <v>122</v>
      </c>
      <c r="F99" s="18" t="s">
        <v>123</v>
      </c>
      <c r="I99" s="15" t="s">
        <v>128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</row>
    <row r="100" spans="2:18" x14ac:dyDescent="0.25">
      <c r="B100" s="28" t="s">
        <v>39</v>
      </c>
      <c r="C100" s="17" t="s">
        <v>106</v>
      </c>
      <c r="D100" s="17" t="s">
        <v>106</v>
      </c>
      <c r="E100" s="17" t="s">
        <v>125</v>
      </c>
      <c r="F100" s="18" t="s">
        <v>107</v>
      </c>
      <c r="I100" s="15" t="s">
        <v>130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</row>
    <row r="101" spans="2:18" x14ac:dyDescent="0.25">
      <c r="B101" s="28" t="s">
        <v>41</v>
      </c>
      <c r="C101" s="17" t="s">
        <v>107</v>
      </c>
      <c r="D101" s="17" t="s">
        <v>107</v>
      </c>
      <c r="E101" s="17" t="s">
        <v>127</v>
      </c>
      <c r="F101" s="18" t="s">
        <v>106</v>
      </c>
      <c r="I101" s="15" t="s">
        <v>131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</row>
    <row r="102" spans="2:18" x14ac:dyDescent="0.25">
      <c r="B102" s="28" t="s">
        <v>43</v>
      </c>
      <c r="C102" s="17" t="s">
        <v>120</v>
      </c>
      <c r="D102" s="17" t="s">
        <v>121</v>
      </c>
      <c r="E102" s="17" t="s">
        <v>129</v>
      </c>
      <c r="F102" s="18" t="s">
        <v>107</v>
      </c>
      <c r="I102" s="15" t="s">
        <v>132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</row>
    <row r="103" spans="2:18" x14ac:dyDescent="0.25">
      <c r="B103" s="28" t="s">
        <v>45</v>
      </c>
      <c r="C103" s="17" t="s">
        <v>120</v>
      </c>
      <c r="D103" s="17" t="s">
        <v>121</v>
      </c>
      <c r="E103" s="17">
        <v>10010111</v>
      </c>
      <c r="F103" s="18" t="s">
        <v>106</v>
      </c>
      <c r="I103" s="15" t="s">
        <v>131</v>
      </c>
    </row>
    <row r="104" spans="2:18" x14ac:dyDescent="0.25">
      <c r="B104" s="28" t="s">
        <v>47</v>
      </c>
      <c r="C104" s="17" t="s">
        <v>120</v>
      </c>
      <c r="D104" s="17" t="s">
        <v>121</v>
      </c>
      <c r="E104" s="17" t="s">
        <v>129</v>
      </c>
      <c r="F104" s="18" t="s">
        <v>109</v>
      </c>
      <c r="I104" s="15">
        <f>POWER(2,10)-2</f>
        <v>1022</v>
      </c>
    </row>
    <row r="105" spans="2:18" x14ac:dyDescent="0.25">
      <c r="B105" s="28" t="s">
        <v>49</v>
      </c>
      <c r="C105" s="17" t="s">
        <v>120</v>
      </c>
      <c r="D105" s="17" t="s">
        <v>121</v>
      </c>
      <c r="E105" s="17">
        <v>10010111</v>
      </c>
      <c r="F105" s="18" t="s">
        <v>111</v>
      </c>
    </row>
    <row r="106" spans="2:18" x14ac:dyDescent="0.25">
      <c r="B106" s="30" t="s">
        <v>51</v>
      </c>
      <c r="C106" s="31" t="s">
        <v>52</v>
      </c>
      <c r="D106" s="31" t="s">
        <v>133</v>
      </c>
      <c r="E106" s="31" t="s">
        <v>134</v>
      </c>
      <c r="F106" s="34"/>
    </row>
    <row r="107" spans="2:18" x14ac:dyDescent="0.25">
      <c r="C107" s="14"/>
      <c r="D107" s="14"/>
      <c r="E107" s="14"/>
      <c r="F107" s="14"/>
      <c r="G107" s="14"/>
    </row>
    <row r="108" spans="2:18" x14ac:dyDescent="0.25">
      <c r="C108" s="14"/>
      <c r="D108" s="14"/>
      <c r="E108" s="14"/>
      <c r="F108" s="14"/>
      <c r="G108" s="14"/>
    </row>
    <row r="109" spans="2:18" x14ac:dyDescent="0.25">
      <c r="C109" s="14"/>
      <c r="D109" s="14"/>
      <c r="E109" s="14"/>
      <c r="F109" s="14"/>
      <c r="G109" s="14"/>
    </row>
    <row r="110" spans="2:18" x14ac:dyDescent="0.25">
      <c r="C110" s="14"/>
      <c r="D110" s="14"/>
      <c r="E110" s="14"/>
      <c r="F110" s="14"/>
      <c r="G110" s="14"/>
    </row>
  </sheetData>
  <mergeCells count="1">
    <mergeCell ref="A70:T70"/>
  </mergeCell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</dc:creator>
  <cp:keywords/>
  <dc:description/>
  <cp:lastModifiedBy>BELEM SANDOVAL BERRIEL</cp:lastModifiedBy>
  <cp:revision/>
  <dcterms:created xsi:type="dcterms:W3CDTF">2022-04-07T00:02:23Z</dcterms:created>
  <dcterms:modified xsi:type="dcterms:W3CDTF">2022-05-18T16:01:57Z</dcterms:modified>
  <cp:category/>
  <cp:contentStatus/>
</cp:coreProperties>
</file>