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Jsp_P\Documents\Covid19\"/>
    </mc:Choice>
  </mc:AlternateContent>
  <xr:revisionPtr revIDLastSave="0" documentId="13_ncr:1_{D8CBB974-DC1A-41F4-9553-D4050DF59914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PorEstado" sheetId="1" r:id="rId1"/>
    <sheet name="DiarioBR" sheetId="2" r:id="rId2"/>
    <sheet name="Mortes BA" sheetId="3" r:id="rId3"/>
    <sheet name="PorCidade" sheetId="4" r:id="rId4"/>
    <sheet name="DiarioBA" sheetId="5" r:id="rId5"/>
    <sheet name="Info" sheetId="7" r:id="rId6"/>
    <sheet name="LatlogBA" sheetId="6" r:id="rId7"/>
    <sheet name="Planilha2" sheetId="8" r:id="rId8"/>
  </sheets>
  <definedNames>
    <definedName name="_xlcn.WorksheetConnection_BahiaA1A5001">PorEstado!$A$1:$A$500</definedName>
  </definedNames>
  <calcPr calcId="18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jCoZcexHFTxZIL8uE44oia/t16VA=="/>
    </ext>
  </extLst>
</workbook>
</file>

<file path=xl/calcChain.xml><?xml version="1.0" encoding="utf-8"?>
<calcChain xmlns="http://schemas.openxmlformats.org/spreadsheetml/2006/main">
  <c r="H123" i="4" l="1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F75" i="3" l="1"/>
  <c r="G75" i="3"/>
  <c r="F74" i="3" l="1"/>
  <c r="G74" i="3"/>
  <c r="E53" i="5"/>
  <c r="C53" i="5"/>
  <c r="G73" i="3" l="1"/>
  <c r="F73" i="3"/>
  <c r="G72" i="3"/>
  <c r="G71" i="3" l="1"/>
  <c r="F70" i="3"/>
  <c r="G70" i="3"/>
  <c r="F69" i="3"/>
  <c r="G69" i="3"/>
  <c r="E52" i="5"/>
  <c r="C52" i="5"/>
  <c r="G66" i="3" l="1"/>
  <c r="G67" i="3"/>
  <c r="G68" i="3"/>
  <c r="F66" i="3"/>
  <c r="F67" i="3"/>
  <c r="F68" i="3"/>
  <c r="G61" i="3"/>
  <c r="G62" i="3"/>
  <c r="G63" i="3"/>
  <c r="G64" i="3"/>
  <c r="G65" i="3"/>
  <c r="F61" i="3"/>
  <c r="F62" i="3"/>
  <c r="F64" i="3"/>
  <c r="F65" i="3"/>
  <c r="E51" i="5"/>
  <c r="C51" i="5"/>
  <c r="E3" i="5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E2" i="5"/>
  <c r="C2" i="5"/>
  <c r="H2" i="4"/>
  <c r="G2" i="4"/>
  <c r="G60" i="3"/>
  <c r="F60" i="3"/>
  <c r="G59" i="3"/>
  <c r="F59" i="3"/>
  <c r="G58" i="3"/>
  <c r="F58" i="3"/>
  <c r="G57" i="3"/>
  <c r="F57" i="3"/>
  <c r="G56" i="3"/>
  <c r="F56" i="3"/>
  <c r="G55" i="3"/>
  <c r="F55" i="3"/>
  <c r="G54" i="3"/>
  <c r="F54" i="3"/>
  <c r="G53" i="3"/>
  <c r="F53" i="3"/>
  <c r="G52" i="3"/>
  <c r="F52" i="3"/>
  <c r="G51" i="3"/>
  <c r="F51" i="3"/>
  <c r="G50" i="3"/>
  <c r="F50" i="3"/>
  <c r="G49" i="3"/>
  <c r="G48" i="3"/>
  <c r="F48" i="3"/>
  <c r="G47" i="3"/>
  <c r="G46" i="3"/>
  <c r="F46" i="3"/>
  <c r="G45" i="3"/>
  <c r="F45" i="3"/>
  <c r="G44" i="3"/>
  <c r="G43" i="3"/>
  <c r="G42" i="3"/>
  <c r="G41" i="3"/>
  <c r="F41" i="3"/>
  <c r="G40" i="3"/>
  <c r="F40" i="3"/>
  <c r="G39" i="3"/>
  <c r="F39" i="3"/>
  <c r="G38" i="3"/>
  <c r="F38" i="3"/>
  <c r="G37" i="3"/>
  <c r="F37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G14" i="3"/>
  <c r="G13" i="3"/>
  <c r="G12" i="3"/>
  <c r="F12" i="3"/>
  <c r="G11" i="3"/>
  <c r="F11" i="3"/>
  <c r="G10" i="3"/>
  <c r="F10" i="3"/>
  <c r="G9" i="3"/>
  <c r="G8" i="3"/>
  <c r="F8" i="3"/>
  <c r="G7" i="3"/>
  <c r="F7" i="3"/>
  <c r="G6" i="3"/>
  <c r="G5" i="3"/>
  <c r="F5" i="3"/>
  <c r="G4" i="3"/>
  <c r="F4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G3" i="3"/>
  <c r="F3" i="3"/>
  <c r="A3" i="3"/>
  <c r="G2" i="3"/>
  <c r="F2" i="3"/>
  <c r="G28" i="1"/>
  <c r="F28" i="1"/>
  <c r="D28" i="1"/>
  <c r="G27" i="1"/>
  <c r="F27" i="1"/>
  <c r="D27" i="1"/>
  <c r="G26" i="1"/>
  <c r="F26" i="1"/>
  <c r="D26" i="1"/>
  <c r="G25" i="1"/>
  <c r="F25" i="1"/>
  <c r="D25" i="1"/>
  <c r="G24" i="1"/>
  <c r="F24" i="1"/>
  <c r="D24" i="1"/>
  <c r="G23" i="1"/>
  <c r="F23" i="1"/>
  <c r="D23" i="1"/>
  <c r="G22" i="1"/>
  <c r="F22" i="1"/>
  <c r="D22" i="1"/>
  <c r="G21" i="1"/>
  <c r="F21" i="1"/>
  <c r="D21" i="1"/>
  <c r="G20" i="1"/>
  <c r="F20" i="1"/>
  <c r="D20" i="1"/>
  <c r="G19" i="1"/>
  <c r="F19" i="1"/>
  <c r="D19" i="1"/>
  <c r="G18" i="1"/>
  <c r="F18" i="1"/>
  <c r="D18" i="1"/>
  <c r="G17" i="1"/>
  <c r="F17" i="1"/>
  <c r="D17" i="1"/>
  <c r="G16" i="1"/>
  <c r="F16" i="1"/>
  <c r="D16" i="1"/>
  <c r="G15" i="1"/>
  <c r="F15" i="1"/>
  <c r="D15" i="1"/>
  <c r="G14" i="1"/>
  <c r="F14" i="1"/>
  <c r="D14" i="1"/>
  <c r="G13" i="1"/>
  <c r="F13" i="1"/>
  <c r="D13" i="1"/>
  <c r="G12" i="1"/>
  <c r="F12" i="1"/>
  <c r="D12" i="1"/>
  <c r="G11" i="1"/>
  <c r="F11" i="1"/>
  <c r="D11" i="1"/>
  <c r="G10" i="1"/>
  <c r="F10" i="1"/>
  <c r="D10" i="1"/>
  <c r="G9" i="1"/>
  <c r="F9" i="1"/>
  <c r="D9" i="1"/>
  <c r="G8" i="1"/>
  <c r="F8" i="1"/>
  <c r="D8" i="1"/>
  <c r="G7" i="1"/>
  <c r="F7" i="1"/>
  <c r="D7" i="1"/>
  <c r="G6" i="1"/>
  <c r="F6" i="1"/>
  <c r="D6" i="1"/>
  <c r="G5" i="1"/>
  <c r="F5" i="1"/>
  <c r="D5" i="1"/>
  <c r="G4" i="1"/>
  <c r="F4" i="1"/>
  <c r="D4" i="1"/>
  <c r="G3" i="1"/>
  <c r="F3" i="1"/>
  <c r="D3" i="1"/>
  <c r="G2" i="1"/>
  <c r="F2" i="1"/>
  <c r="D2" i="1"/>
</calcChain>
</file>

<file path=xl/sharedStrings.xml><?xml version="1.0" encoding="utf-8"?>
<sst xmlns="http://schemas.openxmlformats.org/spreadsheetml/2006/main" count="1888" uniqueCount="1453">
  <si>
    <t>Indice</t>
  </si>
  <si>
    <t>data</t>
  </si>
  <si>
    <t>estado</t>
  </si>
  <si>
    <t>Data</t>
  </si>
  <si>
    <t>Idade</t>
  </si>
  <si>
    <t>obitos</t>
  </si>
  <si>
    <t>casos</t>
  </si>
  <si>
    <t>Mortalidade</t>
  </si>
  <si>
    <t>Populacao</t>
  </si>
  <si>
    <t>IncidenciaCasos</t>
  </si>
  <si>
    <t>IncidenciaObitos</t>
  </si>
  <si>
    <t>Sexo</t>
  </si>
  <si>
    <t>AC</t>
  </si>
  <si>
    <t>Cidade</t>
  </si>
  <si>
    <t>obitosA</t>
  </si>
  <si>
    <t>Risco</t>
  </si>
  <si>
    <t>casosA</t>
  </si>
  <si>
    <t>Idoso</t>
  </si>
  <si>
    <t>Morte</t>
  </si>
  <si>
    <t>Masculino</t>
  </si>
  <si>
    <t>Salvador</t>
  </si>
  <si>
    <t>AL</t>
  </si>
  <si>
    <t>AM</t>
  </si>
  <si>
    <t>*</t>
  </si>
  <si>
    <t>AP</t>
  </si>
  <si>
    <t>BA</t>
  </si>
  <si>
    <t>CE</t>
  </si>
  <si>
    <t>DF</t>
  </si>
  <si>
    <t>Feminino</t>
  </si>
  <si>
    <t>Sim</t>
  </si>
  <si>
    <t>Utinga</t>
  </si>
  <si>
    <t>ES</t>
  </si>
  <si>
    <t>Itapetinga</t>
  </si>
  <si>
    <t>GO</t>
  </si>
  <si>
    <t>MA</t>
  </si>
  <si>
    <t>MG</t>
  </si>
  <si>
    <t>MS</t>
  </si>
  <si>
    <t>MT</t>
  </si>
  <si>
    <t>Adustina</t>
  </si>
  <si>
    <t>Lauro de Freitas</t>
  </si>
  <si>
    <t>PA</t>
  </si>
  <si>
    <t>PB</t>
  </si>
  <si>
    <t>Araci</t>
  </si>
  <si>
    <t>PE</t>
  </si>
  <si>
    <t>Itagiba</t>
  </si>
  <si>
    <t>PI</t>
  </si>
  <si>
    <t>Urucuca</t>
  </si>
  <si>
    <t>PR</t>
  </si>
  <si>
    <t>Ilheus</t>
  </si>
  <si>
    <t>Gongogi</t>
  </si>
  <si>
    <t>RJ</t>
  </si>
  <si>
    <t>Vitoria da Conquista</t>
  </si>
  <si>
    <t>RN</t>
  </si>
  <si>
    <t>Belmonte</t>
  </si>
  <si>
    <t>RO</t>
  </si>
  <si>
    <t>RR</t>
  </si>
  <si>
    <t>Itape</t>
  </si>
  <si>
    <t>RS</t>
  </si>
  <si>
    <t>SC</t>
  </si>
  <si>
    <t>SE</t>
  </si>
  <si>
    <t>SP</t>
  </si>
  <si>
    <t>TO</t>
  </si>
  <si>
    <t>Não</t>
  </si>
  <si>
    <t>Juazeiro</t>
  </si>
  <si>
    <t>Feira de Santana</t>
  </si>
  <si>
    <t>Itabuna</t>
  </si>
  <si>
    <t>Ipiau</t>
  </si>
  <si>
    <t>Profissional de Saude</t>
  </si>
  <si>
    <t>Nao</t>
  </si>
  <si>
    <t>Capim Grosso</t>
  </si>
  <si>
    <t>Casos</t>
  </si>
  <si>
    <t>Obitos</t>
  </si>
  <si>
    <t>Latitude</t>
  </si>
  <si>
    <t>Longitude</t>
  </si>
  <si>
    <t>-13.2535</t>
  </si>
  <si>
    <t>-41.6616</t>
  </si>
  <si>
    <t>Acajutiba</t>
  </si>
  <si>
    <t>-11.6626</t>
  </si>
  <si>
    <t>-38.0183</t>
  </si>
  <si>
    <t>-10.5296</t>
  </si>
  <si>
    <t>-38.1155</t>
  </si>
  <si>
    <t>Agua Fria</t>
  </si>
  <si>
    <t>-11.8729</t>
  </si>
  <si>
    <t>-38.7681</t>
  </si>
  <si>
    <t>Aiquara</t>
  </si>
  <si>
    <t>-14.1273</t>
  </si>
  <si>
    <t>-39.8858</t>
  </si>
  <si>
    <t>Alagoinhas</t>
  </si>
  <si>
    <t>-12.1342</t>
  </si>
  <si>
    <t>-38.4226</t>
  </si>
  <si>
    <t>Almadina</t>
  </si>
  <si>
    <t>-14.706</t>
  </si>
  <si>
    <t>-39.6359</t>
  </si>
  <si>
    <t>-12.4002</t>
  </si>
  <si>
    <t>-38.7556</t>
  </si>
  <si>
    <t>-11.3357</t>
  </si>
  <si>
    <t>-38.961</t>
  </si>
  <si>
    <t>Aurelino Leal</t>
  </si>
  <si>
    <t>-14.3169</t>
  </si>
  <si>
    <t>-39.322</t>
  </si>
  <si>
    <t>Barra</t>
  </si>
  <si>
    <t>-11.089</t>
  </si>
  <si>
    <t>-43.1436</t>
  </si>
  <si>
    <t>-14.8643</t>
  </si>
  <si>
    <t>-40.5764</t>
  </si>
  <si>
    <t>Barra do Rocha</t>
  </si>
  <si>
    <t>-14.21</t>
  </si>
  <si>
    <t>-39.6014</t>
  </si>
  <si>
    <t>Barreiras</t>
  </si>
  <si>
    <t>-12.1449</t>
  </si>
  <si>
    <t>-45.0042</t>
  </si>
  <si>
    <t>Barro Preto</t>
  </si>
  <si>
    <t>-14.8098</t>
  </si>
  <si>
    <t>-39.4733</t>
  </si>
  <si>
    <t>-15.8614</t>
  </si>
  <si>
    <t>-38.8803</t>
  </si>
  <si>
    <t>Brumado</t>
  </si>
  <si>
    <t>-14.2054</t>
  </si>
  <si>
    <t>-41.6671</t>
  </si>
  <si>
    <t>Buerarema</t>
  </si>
  <si>
    <t>-14.9564</t>
  </si>
  <si>
    <t>-39.3025</t>
  </si>
  <si>
    <t>Cachoeira</t>
  </si>
  <si>
    <t>-12.5962</t>
  </si>
  <si>
    <t>-38.9694</t>
  </si>
  <si>
    <t>Camacan</t>
  </si>
  <si>
    <t>-15.4176</t>
  </si>
  <si>
    <t>-39.4964</t>
  </si>
  <si>
    <t>Camacari</t>
  </si>
  <si>
    <t>-12.6988</t>
  </si>
  <si>
    <t>-38.3257</t>
  </si>
  <si>
    <t>Campo Alegre de Lourdes</t>
  </si>
  <si>
    <t>-9.5172</t>
  </si>
  <si>
    <t>-43.0123</t>
  </si>
  <si>
    <t>Campo Formoso</t>
  </si>
  <si>
    <t>-10.5057</t>
  </si>
  <si>
    <t>-40.3188</t>
  </si>
  <si>
    <t>Canarana</t>
  </si>
  <si>
    <t>-11.6876</t>
  </si>
  <si>
    <t>-41.7655</t>
  </si>
  <si>
    <t>Canavieiras</t>
  </si>
  <si>
    <t>-15.6798</t>
  </si>
  <si>
    <t>-38.9474</t>
  </si>
  <si>
    <t>Candeias</t>
  </si>
  <si>
    <t>-12.6719</t>
  </si>
  <si>
    <t>-38.5436</t>
  </si>
  <si>
    <t>-10.6667</t>
  </si>
  <si>
    <t>-39.4966</t>
  </si>
  <si>
    <t>-11.3816</t>
  </si>
  <si>
    <t>-40.011</t>
  </si>
  <si>
    <t>Castro Alves</t>
  </si>
  <si>
    <t>-12.7658</t>
  </si>
  <si>
    <t>-39.4265</t>
  </si>
  <si>
    <t>Catu</t>
  </si>
  <si>
    <t>-12.3552</t>
  </si>
  <si>
    <t>-38.3763</t>
  </si>
  <si>
    <t>Coaraci</t>
  </si>
  <si>
    <t>-14.6368</t>
  </si>
  <si>
    <t>-39.5523</t>
  </si>
  <si>
    <t>-11.5618</t>
  </si>
  <si>
    <t>-39.2817</t>
  </si>
  <si>
    <t>-12.3229</t>
  </si>
  <si>
    <t>-38.7637</t>
  </si>
  <si>
    <t>Conde</t>
  </si>
  <si>
    <t>-11.8134</t>
  </si>
  <si>
    <t>-37.607</t>
  </si>
  <si>
    <t>-12.2479</t>
  </si>
  <si>
    <t>-38.7505</t>
  </si>
  <si>
    <t>-13.3626</t>
  </si>
  <si>
    <t>-39.8127</t>
  </si>
  <si>
    <t>-8.989</t>
  </si>
  <si>
    <t>-39.9081</t>
  </si>
  <si>
    <t>-12.6044</t>
  </si>
  <si>
    <t>-38.298</t>
  </si>
  <si>
    <t>Euclides da Cunha</t>
  </si>
  <si>
    <t>-10.5058</t>
  </si>
  <si>
    <t>-39.0142</t>
  </si>
  <si>
    <t>-16.3752</t>
  </si>
  <si>
    <t>-39.5842</t>
  </si>
  <si>
    <t>-12.2293</t>
  </si>
  <si>
    <t>-38.96</t>
  </si>
  <si>
    <t>Floresta Azul</t>
  </si>
  <si>
    <t>-14.8628</t>
  </si>
  <si>
    <t>-39.6565</t>
  </si>
  <si>
    <t>Gandu</t>
  </si>
  <si>
    <t>-13.7438</t>
  </si>
  <si>
    <t>-39.4863</t>
  </si>
  <si>
    <t>-14.3237</t>
  </si>
  <si>
    <t>-39.4672</t>
  </si>
  <si>
    <t>-14.8658</t>
  </si>
  <si>
    <t>-39.5915</t>
  </si>
  <si>
    <t>Ibirataia</t>
  </si>
  <si>
    <t>-14.0673</t>
  </si>
  <si>
    <t>-39.6409</t>
  </si>
  <si>
    <t>Ibotirama</t>
  </si>
  <si>
    <t>-12.184</t>
  </si>
  <si>
    <t>-43.2187</t>
  </si>
  <si>
    <t>-14.7933</t>
  </si>
  <si>
    <t>-39.0432</t>
  </si>
  <si>
    <t>-14.1375</t>
  </si>
  <si>
    <t>-39.7357</t>
  </si>
  <si>
    <t>-12.1603</t>
  </si>
  <si>
    <t>-39.7407</t>
  </si>
  <si>
    <t>-11.3034</t>
  </si>
  <si>
    <t>-41.8589</t>
  </si>
  <si>
    <t>Itabela</t>
  </si>
  <si>
    <t>-16.5758</t>
  </si>
  <si>
    <t>-39.5532</t>
  </si>
  <si>
    <t>Itaberaba</t>
  </si>
  <si>
    <t>-12.5323</t>
  </si>
  <si>
    <t>-40.307</t>
  </si>
  <si>
    <t>-14.789</t>
  </si>
  <si>
    <t>-39.2731</t>
  </si>
  <si>
    <t>Itagi</t>
  </si>
  <si>
    <t>-14.1618</t>
  </si>
  <si>
    <t>-40.0136</t>
  </si>
  <si>
    <t>-14.2865</t>
  </si>
  <si>
    <t>-39.8485</t>
  </si>
  <si>
    <t>-14.678</t>
  </si>
  <si>
    <t>-39.3818</t>
  </si>
  <si>
    <t>Itamaraju</t>
  </si>
  <si>
    <t>-17.0423</t>
  </si>
  <si>
    <t>-39.533</t>
  </si>
  <si>
    <t>-14.8948</t>
  </si>
  <si>
    <t>-39.43</t>
  </si>
  <si>
    <t>Itapebi</t>
  </si>
  <si>
    <t>-15.9722</t>
  </si>
  <si>
    <t>-39.5285</t>
  </si>
  <si>
    <t>-15.2462</t>
  </si>
  <si>
    <t>-40.2474</t>
  </si>
  <si>
    <t>Itarantim</t>
  </si>
  <si>
    <t>-15.6578</t>
  </si>
  <si>
    <t>-40.0615</t>
  </si>
  <si>
    <t>Itatim</t>
  </si>
  <si>
    <t>-12.7092</t>
  </si>
  <si>
    <t>-39.7038</t>
  </si>
  <si>
    <t>-15.119</t>
  </si>
  <si>
    <t>-40.0717</t>
  </si>
  <si>
    <t>-13.7362</t>
  </si>
  <si>
    <t>-39.149</t>
  </si>
  <si>
    <t>Jaguaquara</t>
  </si>
  <si>
    <t>-13.5307</t>
  </si>
  <si>
    <t>-39.9703</t>
  </si>
  <si>
    <t>-13.8557</t>
  </si>
  <si>
    <t>-40.0886</t>
  </si>
  <si>
    <t>-9.4107</t>
  </si>
  <si>
    <t>-40.5036</t>
  </si>
  <si>
    <t>-12.8967</t>
  </si>
  <si>
    <t>-38.3235</t>
  </si>
  <si>
    <t>-14.6759</t>
  </si>
  <si>
    <t>-42.5027</t>
  </si>
  <si>
    <t>-12.0784</t>
  </si>
  <si>
    <t>-45.8005</t>
  </si>
  <si>
    <t>Medeiros Neto</t>
  </si>
  <si>
    <t>-17.3704</t>
  </si>
  <si>
    <t>-40.2202</t>
  </si>
  <si>
    <t>Mirante</t>
  </si>
  <si>
    <t>-14.2398</t>
  </si>
  <si>
    <t>-40.7736</t>
  </si>
  <si>
    <t>-11.558</t>
  </si>
  <si>
    <t>-43.2779</t>
  </si>
  <si>
    <t>-13.0039</t>
  </si>
  <si>
    <t>-41.3732</t>
  </si>
  <si>
    <t>Nova Soure</t>
  </si>
  <si>
    <t>-11.238</t>
  </si>
  <si>
    <t>-38.4846</t>
  </si>
  <si>
    <t>Palmeiras</t>
  </si>
  <si>
    <t>-12.5101</t>
  </si>
  <si>
    <t>-41.5773</t>
  </si>
  <si>
    <t>Paramirim</t>
  </si>
  <si>
    <t>-13.4424</t>
  </si>
  <si>
    <t>-42.2406</t>
  </si>
  <si>
    <t>Paulo Afonso</t>
  </si>
  <si>
    <t>-9.4033</t>
  </si>
  <si>
    <t>-38.2183</t>
  </si>
  <si>
    <t>-14.9469</t>
  </si>
  <si>
    <t>-41.7249</t>
  </si>
  <si>
    <t>Pojuca</t>
  </si>
  <si>
    <t>-12.4293</t>
  </si>
  <si>
    <t>-38.3272</t>
  </si>
  <si>
    <t>Porto Seguro</t>
  </si>
  <si>
    <t>-16.4491</t>
  </si>
  <si>
    <t>-39.0621</t>
  </si>
  <si>
    <t>Prado</t>
  </si>
  <si>
    <t>-17.3296</t>
  </si>
  <si>
    <t>-39.2292</t>
  </si>
  <si>
    <t>Ribeira do Pombal</t>
  </si>
  <si>
    <t>-10.8363</t>
  </si>
  <si>
    <t>-38.5361</t>
  </si>
  <si>
    <t>Rio do Pires</t>
  </si>
  <si>
    <t>-13.1187</t>
  </si>
  <si>
    <t>-42.2879</t>
  </si>
  <si>
    <t>Rio Real</t>
  </si>
  <si>
    <t>-11.4849</t>
  </si>
  <si>
    <t>-37.9336</t>
  </si>
  <si>
    <t>-13.0148</t>
  </si>
  <si>
    <t>-38.4881</t>
  </si>
  <si>
    <t>-16.3381</t>
  </si>
  <si>
    <t>-39.0132</t>
  </si>
  <si>
    <t>Santa Luzia</t>
  </si>
  <si>
    <t>-15.4328</t>
  </si>
  <si>
    <t>-39.3325</t>
  </si>
  <si>
    <t>-13.3935</t>
  </si>
  <si>
    <t>-44.1983</t>
  </si>
  <si>
    <t>Santa Teresinha</t>
  </si>
  <si>
    <t>-12.7729</t>
  </si>
  <si>
    <t>-39.5211</t>
  </si>
  <si>
    <t>-11.4635</t>
  </si>
  <si>
    <t>-39.5263</t>
  </si>
  <si>
    <t>-12.63</t>
  </si>
  <si>
    <t>-38.6758</t>
  </si>
  <si>
    <t>-15.0782</t>
  </si>
  <si>
    <t>-39.3389</t>
  </si>
  <si>
    <t>Serra do Ramalho</t>
  </si>
  <si>
    <t>-13.5645</t>
  </si>
  <si>
    <t>-43.5807</t>
  </si>
  <si>
    <t>Serra Preta</t>
  </si>
  <si>
    <t>-12.1597</t>
  </si>
  <si>
    <t>Serrinha</t>
  </si>
  <si>
    <t>-11.6595</t>
  </si>
  <si>
    <t>-39.0081</t>
  </si>
  <si>
    <t>-12.7839</t>
  </si>
  <si>
    <t>-38.4115</t>
  </si>
  <si>
    <t>-13.531</t>
  </si>
  <si>
    <t>-39.1006</t>
  </si>
  <si>
    <t>Teixeira de Freitas</t>
  </si>
  <si>
    <t>-17.5377</t>
  </si>
  <si>
    <t>-39.7445</t>
  </si>
  <si>
    <t>-14.2115</t>
  </si>
  <si>
    <t>-39.5227</t>
  </si>
  <si>
    <t>Una</t>
  </si>
  <si>
    <t>-15.2942</t>
  </si>
  <si>
    <t>-39.0747</t>
  </si>
  <si>
    <t>-14.592</t>
  </si>
  <si>
    <t>-39.2838</t>
  </si>
  <si>
    <t>-12.0833</t>
  </si>
  <si>
    <t>-41.0958</t>
  </si>
  <si>
    <t>-13.3703</t>
  </si>
  <si>
    <t>-39.0724</t>
  </si>
  <si>
    <t>Valente</t>
  </si>
  <si>
    <t>-11.4125</t>
  </si>
  <si>
    <t>-39.4642</t>
  </si>
  <si>
    <t>Vera Cruz</t>
  </si>
  <si>
    <t>-12.9357</t>
  </si>
  <si>
    <t>-38.6192</t>
  </si>
  <si>
    <t>-14.848</t>
  </si>
  <si>
    <t>-40.8398</t>
  </si>
  <si>
    <t>Outros Estados</t>
  </si>
  <si>
    <t>CasosAcumulados</t>
  </si>
  <si>
    <t>ObitosAcumulados</t>
  </si>
  <si>
    <t>municipio_nome</t>
  </si>
  <si>
    <t>lat</t>
  </si>
  <si>
    <t>lon</t>
  </si>
  <si>
    <t>Abaíra</t>
  </si>
  <si>
    <t>Abaré</t>
  </si>
  <si>
    <t>-8.7234</t>
  </si>
  <si>
    <t>-39.1166</t>
  </si>
  <si>
    <t>Água Fria</t>
  </si>
  <si>
    <t>Érico Cardoso</t>
  </si>
  <si>
    <t>-13.4223</t>
  </si>
  <si>
    <t>-42.1362</t>
  </si>
  <si>
    <t>Alcobaça</t>
  </si>
  <si>
    <t>-17.5189</t>
  </si>
  <si>
    <t>-39.1942</t>
  </si>
  <si>
    <t>Amargosa</t>
  </si>
  <si>
    <t>-13.0345</t>
  </si>
  <si>
    <t>-39.5981</t>
  </si>
  <si>
    <t>Amélia Rodrigues</t>
  </si>
  <si>
    <t>América Dourada</t>
  </si>
  <si>
    <t>-11.4496</t>
  </si>
  <si>
    <t>-41.4372</t>
  </si>
  <si>
    <t>Anagé</t>
  </si>
  <si>
    <t>-14.6113</t>
  </si>
  <si>
    <t>-41.1271</t>
  </si>
  <si>
    <t>Andaraí</t>
  </si>
  <si>
    <t>-12.8014</t>
  </si>
  <si>
    <t>-41.3246</t>
  </si>
  <si>
    <t>Andorinha</t>
  </si>
  <si>
    <t>-10.3442</t>
  </si>
  <si>
    <t>-39.8323</t>
  </si>
  <si>
    <t>Angical</t>
  </si>
  <si>
    <t>-12.0067</t>
  </si>
  <si>
    <t>-44.6958</t>
  </si>
  <si>
    <t>Anguera</t>
  </si>
  <si>
    <t>-12.1496</t>
  </si>
  <si>
    <t>-39.2485</t>
  </si>
  <si>
    <t>Antas</t>
  </si>
  <si>
    <t>-10.4127</t>
  </si>
  <si>
    <t>-38.331</t>
  </si>
  <si>
    <t>Antônio Cardoso</t>
  </si>
  <si>
    <t>-12.4348</t>
  </si>
  <si>
    <t>-39.1187</t>
  </si>
  <si>
    <t>Antônio Gonçalves</t>
  </si>
  <si>
    <t>-10.5758</t>
  </si>
  <si>
    <t>-40.2757</t>
  </si>
  <si>
    <t>Aporá</t>
  </si>
  <si>
    <t>-11.6554</t>
  </si>
  <si>
    <t>-38.08</t>
  </si>
  <si>
    <t>Apuarema</t>
  </si>
  <si>
    <t>-13.8532</t>
  </si>
  <si>
    <t>-39.7421</t>
  </si>
  <si>
    <t>Aracatu</t>
  </si>
  <si>
    <t>-14.4266</t>
  </si>
  <si>
    <t>-41.4617</t>
  </si>
  <si>
    <t>Araças</t>
  </si>
  <si>
    <t>-12.2152</t>
  </si>
  <si>
    <t>-38.1983</t>
  </si>
  <si>
    <t>Aramari</t>
  </si>
  <si>
    <t>-12.0882</t>
  </si>
  <si>
    <t>-38.5031</t>
  </si>
  <si>
    <t>Arataca</t>
  </si>
  <si>
    <t>-15.2609</t>
  </si>
  <si>
    <t>-39.4133</t>
  </si>
  <si>
    <t>Aratuípe</t>
  </si>
  <si>
    <t>-13.0806</t>
  </si>
  <si>
    <t>-39.0029</t>
  </si>
  <si>
    <t>Baianópolis</t>
  </si>
  <si>
    <t>-12.3041</t>
  </si>
  <si>
    <t>-44.5361</t>
  </si>
  <si>
    <t>Baixa Grande</t>
  </si>
  <si>
    <t>-11.9594</t>
  </si>
  <si>
    <t>-40.1669</t>
  </si>
  <si>
    <t>Banzaê</t>
  </si>
  <si>
    <t>-10.5741</t>
  </si>
  <si>
    <t>-38.6119</t>
  </si>
  <si>
    <t>Barra da Estiva</t>
  </si>
  <si>
    <t>-13.6202</t>
  </si>
  <si>
    <t>-41.3317</t>
  </si>
  <si>
    <t>Barra do Choça</t>
  </si>
  <si>
    <t>Barra do Mendes</t>
  </si>
  <si>
    <t>-11.8088</t>
  </si>
  <si>
    <t>-42.0591</t>
  </si>
  <si>
    <t>Barro Alto</t>
  </si>
  <si>
    <t>-11.7611</t>
  </si>
  <si>
    <t>-41.9121</t>
  </si>
  <si>
    <t>Barrocas</t>
  </si>
  <si>
    <t>-11.5291</t>
  </si>
  <si>
    <t>-39.0787</t>
  </si>
  <si>
    <t>Belo Campo</t>
  </si>
  <si>
    <t>-15.0335</t>
  </si>
  <si>
    <t>-41.26</t>
  </si>
  <si>
    <t>Biritinga</t>
  </si>
  <si>
    <t>-11.6201</t>
  </si>
  <si>
    <t>-38.8122</t>
  </si>
  <si>
    <t>Boa Nova</t>
  </si>
  <si>
    <t>-14.3626</t>
  </si>
  <si>
    <t>-40.2005</t>
  </si>
  <si>
    <t>Boa Vista do Tupim</t>
  </si>
  <si>
    <t>-12.6613</t>
  </si>
  <si>
    <t>-40.6057</t>
  </si>
  <si>
    <t>Bom Jesus da Lapa</t>
  </si>
  <si>
    <t>-13.2541</t>
  </si>
  <si>
    <t>-43.4171</t>
  </si>
  <si>
    <t>Bom Jesus da Serra</t>
  </si>
  <si>
    <t>-14.3729</t>
  </si>
  <si>
    <t>-40.5012</t>
  </si>
  <si>
    <t>Boninal</t>
  </si>
  <si>
    <t>-12.7151</t>
  </si>
  <si>
    <t>-41.8243</t>
  </si>
  <si>
    <t>Bonito</t>
  </si>
  <si>
    <t>-11.9696</t>
  </si>
  <si>
    <t>-41.2684</t>
  </si>
  <si>
    <t>Boquira</t>
  </si>
  <si>
    <t>-12.8208</t>
  </si>
  <si>
    <t>-42.7301</t>
  </si>
  <si>
    <t>Botuporã</t>
  </si>
  <si>
    <t>-13.3809</t>
  </si>
  <si>
    <t>-42.5293</t>
  </si>
  <si>
    <t>Brejões</t>
  </si>
  <si>
    <t>-13.1055</t>
  </si>
  <si>
    <t>-39.7935</t>
  </si>
  <si>
    <t>Brejolândia</t>
  </si>
  <si>
    <t>-12.4867</t>
  </si>
  <si>
    <t>-43.9657</t>
  </si>
  <si>
    <t>Brotas de Macaúbas</t>
  </si>
  <si>
    <t>-12.0026</t>
  </si>
  <si>
    <t>-42.6247</t>
  </si>
  <si>
    <t>Buritirama</t>
  </si>
  <si>
    <t>-10.7118</t>
  </si>
  <si>
    <t>-43.6314</t>
  </si>
  <si>
    <t>Caatiba</t>
  </si>
  <si>
    <t>-14.9786</t>
  </si>
  <si>
    <t>-40.4103</t>
  </si>
  <si>
    <t>Cabaceiras do Paraguaçu</t>
  </si>
  <si>
    <t>-12.5371</t>
  </si>
  <si>
    <t>-39.1867</t>
  </si>
  <si>
    <t>Caculé</t>
  </si>
  <si>
    <t>-14.5042</t>
  </si>
  <si>
    <t>-42.2214</t>
  </si>
  <si>
    <t>Caém</t>
  </si>
  <si>
    <t>-11.0931</t>
  </si>
  <si>
    <t>-40.4373</t>
  </si>
  <si>
    <t>Caetanos</t>
  </si>
  <si>
    <t>-14.3386</t>
  </si>
  <si>
    <t>-40.9093</t>
  </si>
  <si>
    <t>Caetité</t>
  </si>
  <si>
    <t>-14.0668</t>
  </si>
  <si>
    <t>-42.4857</t>
  </si>
  <si>
    <t>Cafarnaum</t>
  </si>
  <si>
    <t>-11.6914</t>
  </si>
  <si>
    <t>-41.4722</t>
  </si>
  <si>
    <t>Cairu</t>
  </si>
  <si>
    <t>-13.4876</t>
  </si>
  <si>
    <t>-39.0433</t>
  </si>
  <si>
    <t>Caldeirão Grande</t>
  </si>
  <si>
    <t>-11.0222</t>
  </si>
  <si>
    <t>-40.3074</t>
  </si>
  <si>
    <t>Camaçari</t>
  </si>
  <si>
    <t>Camamu</t>
  </si>
  <si>
    <t>-13.9471</t>
  </si>
  <si>
    <t>Canápolis</t>
  </si>
  <si>
    <t>-13.0759</t>
  </si>
  <si>
    <t>-44.205</t>
  </si>
  <si>
    <t>Candeal</t>
  </si>
  <si>
    <t>-11.805</t>
  </si>
  <si>
    <t>-39.1237</t>
  </si>
  <si>
    <t>Candiba</t>
  </si>
  <si>
    <t>-14.4132</t>
  </si>
  <si>
    <t>-42.8644</t>
  </si>
  <si>
    <t>Cândido Sales</t>
  </si>
  <si>
    <t>-15.5061</t>
  </si>
  <si>
    <t>-41.2411</t>
  </si>
  <si>
    <t>Cansanção</t>
  </si>
  <si>
    <t>Canudos</t>
  </si>
  <si>
    <t>-9.8907</t>
  </si>
  <si>
    <t>-39.0241</t>
  </si>
  <si>
    <t>Capela do Alto Alegre</t>
  </si>
  <si>
    <t>-11.6701</t>
  </si>
  <si>
    <t>-39.8354</t>
  </si>
  <si>
    <t>Caraíbas</t>
  </si>
  <si>
    <t>-14.7221</t>
  </si>
  <si>
    <t>-41.2654</t>
  </si>
  <si>
    <t>Caravelas</t>
  </si>
  <si>
    <t>-17.7334</t>
  </si>
  <si>
    <t>-39.2534</t>
  </si>
  <si>
    <t>Cardeal da Silva</t>
  </si>
  <si>
    <t>-11.9408</t>
  </si>
  <si>
    <t>-37.9455</t>
  </si>
  <si>
    <t>Carinhanha</t>
  </si>
  <si>
    <t>-14.302</t>
  </si>
  <si>
    <t>-43.7618</t>
  </si>
  <si>
    <t>Casa Nova</t>
  </si>
  <si>
    <t>-9.1786</t>
  </si>
  <si>
    <t>-40.9758</t>
  </si>
  <si>
    <t>Catolândia</t>
  </si>
  <si>
    <t>-12.316</t>
  </si>
  <si>
    <t>-44.8598</t>
  </si>
  <si>
    <t>Caturama</t>
  </si>
  <si>
    <t>-13.3282</t>
  </si>
  <si>
    <t>-42.2964</t>
  </si>
  <si>
    <t>Central</t>
  </si>
  <si>
    <t>-11.138</t>
  </si>
  <si>
    <t>-42.1123</t>
  </si>
  <si>
    <t>Chorrochó</t>
  </si>
  <si>
    <t>-8.9755</t>
  </si>
  <si>
    <t>-39.1024</t>
  </si>
  <si>
    <t>Cícero Dantas</t>
  </si>
  <si>
    <t>-10.5922</t>
  </si>
  <si>
    <t>-38.3834</t>
  </si>
  <si>
    <t>Cipó</t>
  </si>
  <si>
    <t>-11.1011</t>
  </si>
  <si>
    <t>-38.5171</t>
  </si>
  <si>
    <t>Cocos</t>
  </si>
  <si>
    <t>-14.1711</t>
  </si>
  <si>
    <t>-44.5457</t>
  </si>
  <si>
    <t>Conceição da Feira</t>
  </si>
  <si>
    <t>-12.504</t>
  </si>
  <si>
    <t>-38.9998</t>
  </si>
  <si>
    <t>Conceição do Almeida</t>
  </si>
  <si>
    <t>-12.778</t>
  </si>
  <si>
    <t>-39.1709</t>
  </si>
  <si>
    <t>Conceição do Coité</t>
  </si>
  <si>
    <t>Conceição do Jacuípe</t>
  </si>
  <si>
    <t>Condeúba</t>
  </si>
  <si>
    <t>-14.8904</t>
  </si>
  <si>
    <t>-41.9708</t>
  </si>
  <si>
    <t>Contendas do Sincorá</t>
  </si>
  <si>
    <t>-13.7555</t>
  </si>
  <si>
    <t>-41.0463</t>
  </si>
  <si>
    <t>Coração de Maria</t>
  </si>
  <si>
    <t>Cordeiros</t>
  </si>
  <si>
    <t>-15.0372</t>
  </si>
  <si>
    <t>-41.9357</t>
  </si>
  <si>
    <t>Coribe</t>
  </si>
  <si>
    <t>-13.8278</t>
  </si>
  <si>
    <t>-44.453</t>
  </si>
  <si>
    <t>Coronel João Sá</t>
  </si>
  <si>
    <t>-10.2794</t>
  </si>
  <si>
    <t>-37.933</t>
  </si>
  <si>
    <t>Correntina</t>
  </si>
  <si>
    <t>-13.3418</t>
  </si>
  <si>
    <t>-44.6411</t>
  </si>
  <si>
    <t>Cotegipe</t>
  </si>
  <si>
    <t>-12.0286</t>
  </si>
  <si>
    <t>-44.2525</t>
  </si>
  <si>
    <t>Cravolândia</t>
  </si>
  <si>
    <t>Crisópolis</t>
  </si>
  <si>
    <t>-11.5178</t>
  </si>
  <si>
    <t>-38.1517</t>
  </si>
  <si>
    <t>Cristópolis</t>
  </si>
  <si>
    <t>-12.2315</t>
  </si>
  <si>
    <t>-44.4118</t>
  </si>
  <si>
    <t>Cruz das Almas</t>
  </si>
  <si>
    <t>-12.6638</t>
  </si>
  <si>
    <t>-39.1007</t>
  </si>
  <si>
    <t>Curaçá</t>
  </si>
  <si>
    <t>Dário Meira</t>
  </si>
  <si>
    <t>-14.435</t>
  </si>
  <si>
    <t>-39.9025</t>
  </si>
  <si>
    <t>Dias d'Ávila</t>
  </si>
  <si>
    <t>Dom Basílio</t>
  </si>
  <si>
    <t>-13.7633</t>
  </si>
  <si>
    <t>-41.7709</t>
  </si>
  <si>
    <t>Dom Macedo Costa</t>
  </si>
  <si>
    <t>-12.9115</t>
  </si>
  <si>
    <t>-39.1881</t>
  </si>
  <si>
    <t>Elísio Medrado</t>
  </si>
  <si>
    <t>-12.9433</t>
  </si>
  <si>
    <t>-39.5205</t>
  </si>
  <si>
    <t>Encruzilhada</t>
  </si>
  <si>
    <t>-15.5346</t>
  </si>
  <si>
    <t>-40.9091</t>
  </si>
  <si>
    <t>Entre Rios</t>
  </si>
  <si>
    <t>-11.9373</t>
  </si>
  <si>
    <t>-38.0788</t>
  </si>
  <si>
    <t>Esplanada</t>
  </si>
  <si>
    <t>-11.7994</t>
  </si>
  <si>
    <t>-37.945</t>
  </si>
  <si>
    <t>Eunápolis</t>
  </si>
  <si>
    <t>Fátima</t>
  </si>
  <si>
    <t>-10.6002</t>
  </si>
  <si>
    <t>-38.2087</t>
  </si>
  <si>
    <t>Feira da Mata</t>
  </si>
  <si>
    <t>-14.2106</t>
  </si>
  <si>
    <t>-44.2835</t>
  </si>
  <si>
    <t>Filadélfia</t>
  </si>
  <si>
    <t>-10.7385</t>
  </si>
  <si>
    <t>-40.1378</t>
  </si>
  <si>
    <t>Firmino Alves</t>
  </si>
  <si>
    <t>-14.9849</t>
  </si>
  <si>
    <t>-39.9214</t>
  </si>
  <si>
    <t>Formosa do Rio Preto</t>
  </si>
  <si>
    <t>-11.047</t>
  </si>
  <si>
    <t>-45.191</t>
  </si>
  <si>
    <t>Gavião</t>
  </si>
  <si>
    <t>-11.4709</t>
  </si>
  <si>
    <t>-39.7861</t>
  </si>
  <si>
    <t>Gentio do Ouro</t>
  </si>
  <si>
    <t>-11.4275</t>
  </si>
  <si>
    <t>-42.5047</t>
  </si>
  <si>
    <t>Glória</t>
  </si>
  <si>
    <t>-9.3402</t>
  </si>
  <si>
    <t>-38.2593</t>
  </si>
  <si>
    <t>Governador Mangabeira</t>
  </si>
  <si>
    <t>-12.6016</t>
  </si>
  <si>
    <t>-39.034</t>
  </si>
  <si>
    <t>Guajeru</t>
  </si>
  <si>
    <t>-14.547</t>
  </si>
  <si>
    <t>-41.9371</t>
  </si>
  <si>
    <t>Guanambi</t>
  </si>
  <si>
    <t>-14.2253</t>
  </si>
  <si>
    <t>-42.7786</t>
  </si>
  <si>
    <t>Guaratinga</t>
  </si>
  <si>
    <t>-16.5812</t>
  </si>
  <si>
    <t>-39.7813</t>
  </si>
  <si>
    <t>Heliópolis</t>
  </si>
  <si>
    <t>-10.6753</t>
  </si>
  <si>
    <t>-38.2802</t>
  </si>
  <si>
    <t>Iaçu</t>
  </si>
  <si>
    <t>-12.7691</t>
  </si>
  <si>
    <t>-40.2134</t>
  </si>
  <si>
    <t>Ibiassucê</t>
  </si>
  <si>
    <t>-14.2767</t>
  </si>
  <si>
    <t>-42.2558</t>
  </si>
  <si>
    <t>Ibicaraí</t>
  </si>
  <si>
    <t>Ibicoara</t>
  </si>
  <si>
    <t>-13.4263</t>
  </si>
  <si>
    <t>-41.2721</t>
  </si>
  <si>
    <t>Ibicuí</t>
  </si>
  <si>
    <t>-14.8431</t>
  </si>
  <si>
    <t>-39.9898</t>
  </si>
  <si>
    <t>Ibipeba</t>
  </si>
  <si>
    <t>-11.6375</t>
  </si>
  <si>
    <t>-42.0112</t>
  </si>
  <si>
    <t>Ibipitanga</t>
  </si>
  <si>
    <t>-12.8791</t>
  </si>
  <si>
    <t>-42.4912</t>
  </si>
  <si>
    <t>Ibiquera</t>
  </si>
  <si>
    <t>-12.6499</t>
  </si>
  <si>
    <t>-40.9354</t>
  </si>
  <si>
    <t>Ibirapitanga</t>
  </si>
  <si>
    <t>-14.165</t>
  </si>
  <si>
    <t>-39.3745</t>
  </si>
  <si>
    <t>Ibirapuã</t>
  </si>
  <si>
    <t>-17.6842</t>
  </si>
  <si>
    <t>-40.1063</t>
  </si>
  <si>
    <t>Ibitiara</t>
  </si>
  <si>
    <t>-12.6455</t>
  </si>
  <si>
    <t>-42.2133</t>
  </si>
  <si>
    <t>Ibititá</t>
  </si>
  <si>
    <t>-11.5528</t>
  </si>
  <si>
    <t>-41.9752</t>
  </si>
  <si>
    <t>Ichu</t>
  </si>
  <si>
    <t>-11.7552</t>
  </si>
  <si>
    <t>-39.1887</t>
  </si>
  <si>
    <t>Igaporã</t>
  </si>
  <si>
    <t>-13.768</t>
  </si>
  <si>
    <t>-42.7179</t>
  </si>
  <si>
    <t>Igrapiúna</t>
  </si>
  <si>
    <t>-13.8204</t>
  </si>
  <si>
    <t>-39.1401</t>
  </si>
  <si>
    <t>Iguaí</t>
  </si>
  <si>
    <t>-14.758</t>
  </si>
  <si>
    <t>-40.0975</t>
  </si>
  <si>
    <t>Ilhéus</t>
  </si>
  <si>
    <t>Inhambupe</t>
  </si>
  <si>
    <t>-11.7891</t>
  </si>
  <si>
    <t>-38.354</t>
  </si>
  <si>
    <t>Ipecaetá</t>
  </si>
  <si>
    <t>-12.3142</t>
  </si>
  <si>
    <t>-39.306</t>
  </si>
  <si>
    <t>Ipiaú</t>
  </si>
  <si>
    <t>Ipirá</t>
  </si>
  <si>
    <t>Ipupiara</t>
  </si>
  <si>
    <t>-11.8288</t>
  </si>
  <si>
    <t>-42.6107</t>
  </si>
  <si>
    <t>Irajuba</t>
  </si>
  <si>
    <t>-13.2566</t>
  </si>
  <si>
    <t>-40.0839</t>
  </si>
  <si>
    <t>Iramaia</t>
  </si>
  <si>
    <t>-13.2937</t>
  </si>
  <si>
    <t>-40.9696</t>
  </si>
  <si>
    <t>Iraquara</t>
  </si>
  <si>
    <t>-12.2435</t>
  </si>
  <si>
    <t>-41.618</t>
  </si>
  <si>
    <t>Irará</t>
  </si>
  <si>
    <t>-12.0337</t>
  </si>
  <si>
    <t>-38.7717</t>
  </si>
  <si>
    <t>Irecê</t>
  </si>
  <si>
    <t>Itacaré</t>
  </si>
  <si>
    <t>-14.2782</t>
  </si>
  <si>
    <t>-38.9948</t>
  </si>
  <si>
    <t>Itaeté</t>
  </si>
  <si>
    <t>-12.982</t>
  </si>
  <si>
    <t>-40.9634</t>
  </si>
  <si>
    <t>Itagibá</t>
  </si>
  <si>
    <t>Itagimirim</t>
  </si>
  <si>
    <t>-16.0881</t>
  </si>
  <si>
    <t>-39.6152</t>
  </si>
  <si>
    <t>Itaguaçu da Bahia</t>
  </si>
  <si>
    <t>-11.0087</t>
  </si>
  <si>
    <t>-42.4012</t>
  </si>
  <si>
    <t>Itaju do Colônia</t>
  </si>
  <si>
    <t>-15.1402</t>
  </si>
  <si>
    <t>-39.7247</t>
  </si>
  <si>
    <t>Itajuípe</t>
  </si>
  <si>
    <t>Itamari</t>
  </si>
  <si>
    <t>-13.7748</t>
  </si>
  <si>
    <t>-39.6763</t>
  </si>
  <si>
    <t>Itambé</t>
  </si>
  <si>
    <t>-15.248</t>
  </si>
  <si>
    <t>-40.624</t>
  </si>
  <si>
    <t>Itanagra</t>
  </si>
  <si>
    <t>-12.2682</t>
  </si>
  <si>
    <t>-38.0382</t>
  </si>
  <si>
    <t>Itanhém</t>
  </si>
  <si>
    <t>-17.1663</t>
  </si>
  <si>
    <t>-40.327</t>
  </si>
  <si>
    <t>Itaparica</t>
  </si>
  <si>
    <t>-12.8815</t>
  </si>
  <si>
    <t>-38.684</t>
  </si>
  <si>
    <t>Itapé</t>
  </si>
  <si>
    <t>Itapicuru</t>
  </si>
  <si>
    <t>-11.311</t>
  </si>
  <si>
    <t>-38.2186</t>
  </si>
  <si>
    <t>Itapitanga</t>
  </si>
  <si>
    <t>-14.4212</t>
  </si>
  <si>
    <t>-39.5664</t>
  </si>
  <si>
    <t>Itaquara</t>
  </si>
  <si>
    <t>-13.4464</t>
  </si>
  <si>
    <t>-39.9382</t>
  </si>
  <si>
    <t>Itiruçu</t>
  </si>
  <si>
    <t>-13.5324</t>
  </si>
  <si>
    <t>-40.1462</t>
  </si>
  <si>
    <t>Itiúba</t>
  </si>
  <si>
    <t>-10.6919</t>
  </si>
  <si>
    <t>-39.8533</t>
  </si>
  <si>
    <t>Itororó</t>
  </si>
  <si>
    <t>Ituaçu</t>
  </si>
  <si>
    <t>-13.8074</t>
  </si>
  <si>
    <t>-41.311</t>
  </si>
  <si>
    <t>Ituberá</t>
  </si>
  <si>
    <t>Iuiú</t>
  </si>
  <si>
    <t>-14.4121</t>
  </si>
  <si>
    <t>-43.5564</t>
  </si>
  <si>
    <t>Jaborandi</t>
  </si>
  <si>
    <t>-13.6259</t>
  </si>
  <si>
    <t>-44.466</t>
  </si>
  <si>
    <t>Jacaraci</t>
  </si>
  <si>
    <t>-14.8492</t>
  </si>
  <si>
    <t>-42.4306</t>
  </si>
  <si>
    <t>Jacobina</t>
  </si>
  <si>
    <t>-11.1851</t>
  </si>
  <si>
    <t>-40.513</t>
  </si>
  <si>
    <t>Jaguarari</t>
  </si>
  <si>
    <t>-10.2629</t>
  </si>
  <si>
    <t>-40.1936</t>
  </si>
  <si>
    <t>Jaguaripe</t>
  </si>
  <si>
    <t>-13.1151</t>
  </si>
  <si>
    <t>-38.8914</t>
  </si>
  <si>
    <t>Jandaíra</t>
  </si>
  <si>
    <t>-11.5657</t>
  </si>
  <si>
    <t>-37.7869</t>
  </si>
  <si>
    <t>Jequié</t>
  </si>
  <si>
    <t>Jeremoabo</t>
  </si>
  <si>
    <t>-10.0622</t>
  </si>
  <si>
    <t>-38.3518</t>
  </si>
  <si>
    <t>Jiquiriçá</t>
  </si>
  <si>
    <t>-13.2523</t>
  </si>
  <si>
    <t>-39.5765</t>
  </si>
  <si>
    <t>Jitaúna</t>
  </si>
  <si>
    <t>-14.0174</t>
  </si>
  <si>
    <t>-39.8896</t>
  </si>
  <si>
    <t>João Dourado</t>
  </si>
  <si>
    <t>-11.3464</t>
  </si>
  <si>
    <t>-41.66</t>
  </si>
  <si>
    <t>Jucuruçu</t>
  </si>
  <si>
    <t>-16.8445</t>
  </si>
  <si>
    <t>-40.1588</t>
  </si>
  <si>
    <t>Jussara</t>
  </si>
  <si>
    <t>-11.0546</t>
  </si>
  <si>
    <t>-41.9797</t>
  </si>
  <si>
    <t>Jussari</t>
  </si>
  <si>
    <t>-15.1905</t>
  </si>
  <si>
    <t>-39.4949</t>
  </si>
  <si>
    <t>Jussiape</t>
  </si>
  <si>
    <t>-13.513</t>
  </si>
  <si>
    <t>-41.5901</t>
  </si>
  <si>
    <t>Lafaiete Coutinho</t>
  </si>
  <si>
    <t>-13.653</t>
  </si>
  <si>
    <t>-40.2106</t>
  </si>
  <si>
    <t>Lagoa Real</t>
  </si>
  <si>
    <t>-14.03</t>
  </si>
  <si>
    <t>-42.1457</t>
  </si>
  <si>
    <t>Laje</t>
  </si>
  <si>
    <t>-13.1796</t>
  </si>
  <si>
    <t>-39.4276</t>
  </si>
  <si>
    <t>Lajedão</t>
  </si>
  <si>
    <t>-17.6121</t>
  </si>
  <si>
    <t>-40.3458</t>
  </si>
  <si>
    <t>Lajedinho</t>
  </si>
  <si>
    <t>-12.3604</t>
  </si>
  <si>
    <t>-40.9037</t>
  </si>
  <si>
    <t>Lajedo do Tabocal</t>
  </si>
  <si>
    <t>-13.4725</t>
  </si>
  <si>
    <t>-40.2252</t>
  </si>
  <si>
    <t>Lamarão</t>
  </si>
  <si>
    <t>-11.7916</t>
  </si>
  <si>
    <t>-38.893</t>
  </si>
  <si>
    <t>Lapão</t>
  </si>
  <si>
    <t>-11.3801</t>
  </si>
  <si>
    <t>-41.8319</t>
  </si>
  <si>
    <t>Lençóis</t>
  </si>
  <si>
    <t>-12.5641</t>
  </si>
  <si>
    <t>-41.394</t>
  </si>
  <si>
    <t>Licínio de Almeida</t>
  </si>
  <si>
    <t>Livramento de Nossa Senhora</t>
  </si>
  <si>
    <t>-13.6495</t>
  </si>
  <si>
    <t>-41.8404</t>
  </si>
  <si>
    <t>Luís Eduardo Magalhães</t>
  </si>
  <si>
    <t>Macajuba</t>
  </si>
  <si>
    <t>-12.1414</t>
  </si>
  <si>
    <t>-40.3652</t>
  </si>
  <si>
    <t>Macarani</t>
  </si>
  <si>
    <t>-15.5673</t>
  </si>
  <si>
    <t>-40.422</t>
  </si>
  <si>
    <t>Macaúbas</t>
  </si>
  <si>
    <t>-13.0237</t>
  </si>
  <si>
    <t>-42.6947</t>
  </si>
  <si>
    <t>Macururé</t>
  </si>
  <si>
    <t>-9.1747</t>
  </si>
  <si>
    <t>-39.0595</t>
  </si>
  <si>
    <t>Madre de Deus</t>
  </si>
  <si>
    <t>-12.7403</t>
  </si>
  <si>
    <t>-38.6028</t>
  </si>
  <si>
    <t>Maetinga</t>
  </si>
  <si>
    <t>-14.6613</t>
  </si>
  <si>
    <t>-41.4837</t>
  </si>
  <si>
    <t>Maiquinique</t>
  </si>
  <si>
    <t>-15.6198</t>
  </si>
  <si>
    <t>-40.2605</t>
  </si>
  <si>
    <t>Mairi</t>
  </si>
  <si>
    <t>-11.7111</t>
  </si>
  <si>
    <t>-40.1498</t>
  </si>
  <si>
    <t>Malhada</t>
  </si>
  <si>
    <t>-14.3404</t>
  </si>
  <si>
    <t>-43.7716</t>
  </si>
  <si>
    <t>Malhada de Pedras</t>
  </si>
  <si>
    <t>-14.3779</t>
  </si>
  <si>
    <t>-41.8787</t>
  </si>
  <si>
    <t>Manoel Vitorino</t>
  </si>
  <si>
    <t>-14.1459</t>
  </si>
  <si>
    <t>-40.242</t>
  </si>
  <si>
    <t>Mansidão</t>
  </si>
  <si>
    <t>-10.7158</t>
  </si>
  <si>
    <t>-44.0365</t>
  </si>
  <si>
    <t>Maracás</t>
  </si>
  <si>
    <t>-13.4377</t>
  </si>
  <si>
    <t>-40.4313</t>
  </si>
  <si>
    <t>Maragogipe</t>
  </si>
  <si>
    <t>-12.7751</t>
  </si>
  <si>
    <t>-38.9189</t>
  </si>
  <si>
    <t>Maraú</t>
  </si>
  <si>
    <t>-14.1055</t>
  </si>
  <si>
    <t>-39.025</t>
  </si>
  <si>
    <t>Marcionílio Souza</t>
  </si>
  <si>
    <t>-13.0035</t>
  </si>
  <si>
    <t>-40.5345</t>
  </si>
  <si>
    <t>Mascote</t>
  </si>
  <si>
    <t>-15.566</t>
  </si>
  <si>
    <t>-39.3024</t>
  </si>
  <si>
    <t>Mata de São João</t>
  </si>
  <si>
    <t>-12.53</t>
  </si>
  <si>
    <t>-38.2973</t>
  </si>
  <si>
    <t>Matina</t>
  </si>
  <si>
    <t>-13.9126</t>
  </si>
  <si>
    <t>-42.8429</t>
  </si>
  <si>
    <t>Miguel Calmon</t>
  </si>
  <si>
    <t>-11.4283</t>
  </si>
  <si>
    <t>-40.5961</t>
  </si>
  <si>
    <t>Milagres</t>
  </si>
  <si>
    <t>-12.8706</t>
  </si>
  <si>
    <t>-39.8591</t>
  </si>
  <si>
    <t>Mirangaba</t>
  </si>
  <si>
    <t>-10.9561</t>
  </si>
  <si>
    <t>-40.5748</t>
  </si>
  <si>
    <t>Monte Santo</t>
  </si>
  <si>
    <t>-10.4402</t>
  </si>
  <si>
    <t>-39.3327</t>
  </si>
  <si>
    <t>Morpará</t>
  </si>
  <si>
    <t>Morro do Chapéu</t>
  </si>
  <si>
    <t>-11.5501</t>
  </si>
  <si>
    <t>-41.1591</t>
  </si>
  <si>
    <t>Mortugaba</t>
  </si>
  <si>
    <t>-15.0164</t>
  </si>
  <si>
    <t>-42.3804</t>
  </si>
  <si>
    <t>Mucugê</t>
  </si>
  <si>
    <t>Mucuri</t>
  </si>
  <si>
    <t>-18.0885</t>
  </si>
  <si>
    <t>-39.5475</t>
  </si>
  <si>
    <t>Mulungu do Morro</t>
  </si>
  <si>
    <t>-11.9672</t>
  </si>
  <si>
    <t>-41.6438</t>
  </si>
  <si>
    <t>Mundo Novo</t>
  </si>
  <si>
    <t>-11.8647</t>
  </si>
  <si>
    <t>-40.4715</t>
  </si>
  <si>
    <t>Muniz Ferreira</t>
  </si>
  <si>
    <t>-12.9973</t>
  </si>
  <si>
    <t>-39.113</t>
  </si>
  <si>
    <t>Muquém de São Francisco</t>
  </si>
  <si>
    <t>-12.0683</t>
  </si>
  <si>
    <t>-43.5519</t>
  </si>
  <si>
    <t>Muritiba</t>
  </si>
  <si>
    <t>-12.6234</t>
  </si>
  <si>
    <t>-38.9887</t>
  </si>
  <si>
    <t>Mutuípe</t>
  </si>
  <si>
    <t>-13.2294</t>
  </si>
  <si>
    <t>-39.5042</t>
  </si>
  <si>
    <t>Nazaré</t>
  </si>
  <si>
    <t>-13.0351</t>
  </si>
  <si>
    <t>-39.0106</t>
  </si>
  <si>
    <t>Nilo Peçanha</t>
  </si>
  <si>
    <t>-13.6045</t>
  </si>
  <si>
    <t>Nordestina</t>
  </si>
  <si>
    <t>-10.8321</t>
  </si>
  <si>
    <t>-39.4291</t>
  </si>
  <si>
    <t>Nova Canaã</t>
  </si>
  <si>
    <t>-14.7936</t>
  </si>
  <si>
    <t>-40.1452</t>
  </si>
  <si>
    <t>Nova Fátima</t>
  </si>
  <si>
    <t>-11.6084</t>
  </si>
  <si>
    <t>-39.6322</t>
  </si>
  <si>
    <t>Nova Ibiá</t>
  </si>
  <si>
    <t>-13.8099</t>
  </si>
  <si>
    <t>-39.6257</t>
  </si>
  <si>
    <t>Nova Itarana</t>
  </si>
  <si>
    <t>-13.033</t>
  </si>
  <si>
    <t>-40.0692</t>
  </si>
  <si>
    <t>Nova Redenção</t>
  </si>
  <si>
    <t>-12.8189</t>
  </si>
  <si>
    <t>-41.0689</t>
  </si>
  <si>
    <t>Nova Viçosa</t>
  </si>
  <si>
    <t>-17.8934</t>
  </si>
  <si>
    <t>-39.372</t>
  </si>
  <si>
    <t>Novo Horizonte</t>
  </si>
  <si>
    <t>-12.802</t>
  </si>
  <si>
    <t>-42.1678</t>
  </si>
  <si>
    <t>Novo Triunfo</t>
  </si>
  <si>
    <t>-10.342</t>
  </si>
  <si>
    <t>-38.4156</t>
  </si>
  <si>
    <t>Olindina</t>
  </si>
  <si>
    <t>-11.3583</t>
  </si>
  <si>
    <t>-38.3311</t>
  </si>
  <si>
    <t>Oliveira dos Brejinhos</t>
  </si>
  <si>
    <t>-12.3206</t>
  </si>
  <si>
    <t>-42.897</t>
  </si>
  <si>
    <t>Ouriçangas</t>
  </si>
  <si>
    <t>-12.0069</t>
  </si>
  <si>
    <t>-38.6284</t>
  </si>
  <si>
    <t>Ourolândia</t>
  </si>
  <si>
    <t>-10.9646</t>
  </si>
  <si>
    <t>-41.0818</t>
  </si>
  <si>
    <t>Palmas de Monte Alto</t>
  </si>
  <si>
    <t>-14.2574</t>
  </si>
  <si>
    <t>-43.1705</t>
  </si>
  <si>
    <t>Paratinga</t>
  </si>
  <si>
    <t>-12.6907</t>
  </si>
  <si>
    <t>-43.182</t>
  </si>
  <si>
    <t>Paripiranga</t>
  </si>
  <si>
    <t>-10.676</t>
  </si>
  <si>
    <t>-37.8704</t>
  </si>
  <si>
    <t>Pau Brasil</t>
  </si>
  <si>
    <t>-15.4636</t>
  </si>
  <si>
    <t>-39.6488</t>
  </si>
  <si>
    <t>Pé de Serra</t>
  </si>
  <si>
    <t>-11.8312</t>
  </si>
  <si>
    <t>-39.6094</t>
  </si>
  <si>
    <t>Pedrão</t>
  </si>
  <si>
    <t>-12.1436</t>
  </si>
  <si>
    <t>-38.649</t>
  </si>
  <si>
    <t>Pedro Alexandre</t>
  </si>
  <si>
    <t>-10.0101</t>
  </si>
  <si>
    <t>-37.8993</t>
  </si>
  <si>
    <t>Piatã</t>
  </si>
  <si>
    <t>-13.1645</t>
  </si>
  <si>
    <t>-41.7706</t>
  </si>
  <si>
    <t>Pilão Arcado</t>
  </si>
  <si>
    <t>-9.9978</t>
  </si>
  <si>
    <t>-42.4848</t>
  </si>
  <si>
    <t>Pindaí</t>
  </si>
  <si>
    <t>-14.49</t>
  </si>
  <si>
    <t>-42.687</t>
  </si>
  <si>
    <t>Pindobaçu</t>
  </si>
  <si>
    <t>-10.7342</t>
  </si>
  <si>
    <t>-40.3572</t>
  </si>
  <si>
    <t>Pintadas</t>
  </si>
  <si>
    <t>-11.808</t>
  </si>
  <si>
    <t>-39.9082</t>
  </si>
  <si>
    <t>Piraí do Norte</t>
  </si>
  <si>
    <t>-13.7612</t>
  </si>
  <si>
    <t>Piripá</t>
  </si>
  <si>
    <t>Piritiba</t>
  </si>
  <si>
    <t>-11.7372</t>
  </si>
  <si>
    <t>-40.5513</t>
  </si>
  <si>
    <t>Planaltino</t>
  </si>
  <si>
    <t>-40.3684</t>
  </si>
  <si>
    <t>Planalto</t>
  </si>
  <si>
    <t>-14.6702</t>
  </si>
  <si>
    <t>-40.4846</t>
  </si>
  <si>
    <t>Poções</t>
  </si>
  <si>
    <t>-14.5223</t>
  </si>
  <si>
    <t>-40.3651</t>
  </si>
  <si>
    <t>Ponto Novo</t>
  </si>
  <si>
    <t>-10.8671</t>
  </si>
  <si>
    <t>-40.1354</t>
  </si>
  <si>
    <t>Potiraguá</t>
  </si>
  <si>
    <t>-15.5925</t>
  </si>
  <si>
    <t>-39.8757</t>
  </si>
  <si>
    <t>Presidente Dutra</t>
  </si>
  <si>
    <t>-11.2965</t>
  </si>
  <si>
    <t>-41.9909</t>
  </si>
  <si>
    <t>Presidente Jânio Quadros</t>
  </si>
  <si>
    <t>-14.6854</t>
  </si>
  <si>
    <t>-41.6824</t>
  </si>
  <si>
    <t>Presidente Tancredo Neves</t>
  </si>
  <si>
    <t>-13.4708</t>
  </si>
  <si>
    <t>-39.4241</t>
  </si>
  <si>
    <t>Queimadas</t>
  </si>
  <si>
    <t>-10.9764</t>
  </si>
  <si>
    <t>-39.6264</t>
  </si>
  <si>
    <t>Quijingue</t>
  </si>
  <si>
    <t>-10.7517</t>
  </si>
  <si>
    <t>-39.2066</t>
  </si>
  <si>
    <t>Quixabeira</t>
  </si>
  <si>
    <t>-11.4087</t>
  </si>
  <si>
    <t>-40.1215</t>
  </si>
  <si>
    <t>Rafael Jambeiro</t>
  </si>
  <si>
    <t>-12.4074</t>
  </si>
  <si>
    <t>-39.5006</t>
  </si>
  <si>
    <t>Remanso</t>
  </si>
  <si>
    <t>-9.6239</t>
  </si>
  <si>
    <t>-42.0797</t>
  </si>
  <si>
    <t>Retirolândia</t>
  </si>
  <si>
    <t>-11.4897</t>
  </si>
  <si>
    <t>-39.4242</t>
  </si>
  <si>
    <t>Riachão das Neves</t>
  </si>
  <si>
    <t>-11.7462</t>
  </si>
  <si>
    <t>-44.9165</t>
  </si>
  <si>
    <t>Riachão do Jacuípe</t>
  </si>
  <si>
    <t>-11.806</t>
  </si>
  <si>
    <t>-39.383</t>
  </si>
  <si>
    <t>Riacho de Santana</t>
  </si>
  <si>
    <t>-13.6066</t>
  </si>
  <si>
    <t>-42.9383</t>
  </si>
  <si>
    <t>Ribeira do Amparo</t>
  </si>
  <si>
    <t>-11.0392</t>
  </si>
  <si>
    <t>-38.4306</t>
  </si>
  <si>
    <t>Ribeirão do Largo</t>
  </si>
  <si>
    <t>-15.4641</t>
  </si>
  <si>
    <t>-40.7439</t>
  </si>
  <si>
    <t>Rio de Contas</t>
  </si>
  <si>
    <t>-13.5886</t>
  </si>
  <si>
    <t>-41.8188</t>
  </si>
  <si>
    <t>Rio do Antônio</t>
  </si>
  <si>
    <t>-14.4085</t>
  </si>
  <si>
    <t>-42.0751</t>
  </si>
  <si>
    <t>Rodelas</t>
  </si>
  <si>
    <t>-8.845</t>
  </si>
  <si>
    <t>-38.7723</t>
  </si>
  <si>
    <t>Ruy Barbosa</t>
  </si>
  <si>
    <t>-12.2893</t>
  </si>
  <si>
    <t>-40.5004</t>
  </si>
  <si>
    <t>Salinas da Margarida</t>
  </si>
  <si>
    <t>-12.878</t>
  </si>
  <si>
    <t>-38.7579</t>
  </si>
  <si>
    <t>Santa Bárbara</t>
  </si>
  <si>
    <t>-11.9569</t>
  </si>
  <si>
    <t>-38.9661</t>
  </si>
  <si>
    <t>Santa Brígida</t>
  </si>
  <si>
    <t>-9.7319</t>
  </si>
  <si>
    <t>-38.1278</t>
  </si>
  <si>
    <t>Santa Cruz Cabrália</t>
  </si>
  <si>
    <t>Santa Cruz da Vitória</t>
  </si>
  <si>
    <t>-14.9601</t>
  </si>
  <si>
    <t>-39.8118</t>
  </si>
  <si>
    <t>Santa Inês</t>
  </si>
  <si>
    <t>-13.2987</t>
  </si>
  <si>
    <t>-39.8276</t>
  </si>
  <si>
    <t>Santaluz</t>
  </si>
  <si>
    <t>-11.2534</t>
  </si>
  <si>
    <t>-39.3774</t>
  </si>
  <si>
    <t>Santa Maria da Vitória</t>
  </si>
  <si>
    <t>Santana</t>
  </si>
  <si>
    <t>-12.9808</t>
  </si>
  <si>
    <t>-44.0533</t>
  </si>
  <si>
    <t>Santanópolis</t>
  </si>
  <si>
    <t>-12.0284</t>
  </si>
  <si>
    <t>-38.8672</t>
  </si>
  <si>
    <t>Santa Rita de Cássia</t>
  </si>
  <si>
    <t>-11.008</t>
  </si>
  <si>
    <t>-44.519</t>
  </si>
  <si>
    <t>Santo Amaro</t>
  </si>
  <si>
    <t>-12.5491</t>
  </si>
  <si>
    <t>-38.709</t>
  </si>
  <si>
    <t>Santo Antônio de Jesus</t>
  </si>
  <si>
    <t>-12.968</t>
  </si>
  <si>
    <t>-39.2611</t>
  </si>
  <si>
    <t>Santo Estêvão</t>
  </si>
  <si>
    <t>-12.4289</t>
  </si>
  <si>
    <t>-39.2532</t>
  </si>
  <si>
    <t>São Desidério</t>
  </si>
  <si>
    <t>-12.3609</t>
  </si>
  <si>
    <t>-44.9741</t>
  </si>
  <si>
    <t>São Domingos</t>
  </si>
  <si>
    <t>São Félix</t>
  </si>
  <si>
    <t>-12.6057</t>
  </si>
  <si>
    <t>-38.9687</t>
  </si>
  <si>
    <t>São Félix do Coribe</t>
  </si>
  <si>
    <t>-13.4042</t>
  </si>
  <si>
    <t>-44.1969</t>
  </si>
  <si>
    <t>São Felipe</t>
  </si>
  <si>
    <t>-12.8451</t>
  </si>
  <si>
    <t>-39.084</t>
  </si>
  <si>
    <t>São Francisco do Conde</t>
  </si>
  <si>
    <t>São Gabriel</t>
  </si>
  <si>
    <t>-11.2267</t>
  </si>
  <si>
    <t>-41.8743</t>
  </si>
  <si>
    <t>São Gonçalo dos Campos</t>
  </si>
  <si>
    <t>-12.4303</t>
  </si>
  <si>
    <t>-38.9498</t>
  </si>
  <si>
    <t>São José da Vitória</t>
  </si>
  <si>
    <t>São José do Jacuípe</t>
  </si>
  <si>
    <t>-11.5053</t>
  </si>
  <si>
    <t>-40.0237</t>
  </si>
  <si>
    <t>São Miguel das Matas</t>
  </si>
  <si>
    <t>-13.0517</t>
  </si>
  <si>
    <t>-39.4558</t>
  </si>
  <si>
    <t>São Sebastião do Passé</t>
  </si>
  <si>
    <t>-12.5127</t>
  </si>
  <si>
    <t>-38.4953</t>
  </si>
  <si>
    <t>Sapeaçu</t>
  </si>
  <si>
    <t>-12.7352</t>
  </si>
  <si>
    <t>-39.1948</t>
  </si>
  <si>
    <t>Sátiro Dias</t>
  </si>
  <si>
    <t>-11.6008</t>
  </si>
  <si>
    <t>-38.5914</t>
  </si>
  <si>
    <t>Saubara</t>
  </si>
  <si>
    <t>-12.7369</t>
  </si>
  <si>
    <t>-38.7706</t>
  </si>
  <si>
    <t>Saúde</t>
  </si>
  <si>
    <t>-10.9411</t>
  </si>
  <si>
    <t>-40.4186</t>
  </si>
  <si>
    <t>Seabra</t>
  </si>
  <si>
    <t>-12.4188</t>
  </si>
  <si>
    <t>-41.7682</t>
  </si>
  <si>
    <t>Sebastião Laranjeiras</t>
  </si>
  <si>
    <t>-14.5748</t>
  </si>
  <si>
    <t>-42.9441</t>
  </si>
  <si>
    <t>Senhor do Bonfim</t>
  </si>
  <si>
    <t>-10.4568</t>
  </si>
  <si>
    <t>-40.19</t>
  </si>
  <si>
    <t>Sento Sé</t>
  </si>
  <si>
    <t>-9.7404</t>
  </si>
  <si>
    <t>-41.891</t>
  </si>
  <si>
    <t>Serra Dourada</t>
  </si>
  <si>
    <t>-12.7626</t>
  </si>
  <si>
    <t>-43.9523</t>
  </si>
  <si>
    <t>Serrolândia</t>
  </si>
  <si>
    <t>-11.416</t>
  </si>
  <si>
    <t>-40.2999</t>
  </si>
  <si>
    <t>Simões Filho</t>
  </si>
  <si>
    <t>Sítio do Mato</t>
  </si>
  <si>
    <t>-13.0858</t>
  </si>
  <si>
    <t>-43.4664</t>
  </si>
  <si>
    <t>Sítio do Quinto</t>
  </si>
  <si>
    <t>-10.3642</t>
  </si>
  <si>
    <t>-38.2004</t>
  </si>
  <si>
    <t>Sobradinho</t>
  </si>
  <si>
    <t>-9.4708</t>
  </si>
  <si>
    <t>-40.7916</t>
  </si>
  <si>
    <t>Souto Soares</t>
  </si>
  <si>
    <t>-12.0926</t>
  </si>
  <si>
    <t>-41.6442</t>
  </si>
  <si>
    <t>Tabocas do Brejo Velho</t>
  </si>
  <si>
    <t>-12.7073</t>
  </si>
  <si>
    <t>-44.0112</t>
  </si>
  <si>
    <t>Tanhaçu</t>
  </si>
  <si>
    <t>-14.0255</t>
  </si>
  <si>
    <t>-41.2543</t>
  </si>
  <si>
    <t>Tanque Novo</t>
  </si>
  <si>
    <t>-13.5466</t>
  </si>
  <si>
    <t>-42.4906</t>
  </si>
  <si>
    <t>Tanquinho</t>
  </si>
  <si>
    <t>-11.9717</t>
  </si>
  <si>
    <t>-39.1005</t>
  </si>
  <si>
    <t>Taperoá</t>
  </si>
  <si>
    <t>Tapiramutá</t>
  </si>
  <si>
    <t>-11.8523</t>
  </si>
  <si>
    <t>-40.7887</t>
  </si>
  <si>
    <t>Teodoro Sampaio</t>
  </si>
  <si>
    <t>-12.3014</t>
  </si>
  <si>
    <t>-38.6419</t>
  </si>
  <si>
    <t>Teofilândia</t>
  </si>
  <si>
    <t>-11.4829</t>
  </si>
  <si>
    <t>-39.0058</t>
  </si>
  <si>
    <t>Teolândia</t>
  </si>
  <si>
    <t>-13.6011</t>
  </si>
  <si>
    <t>-39.4894</t>
  </si>
  <si>
    <t>Terra Nova</t>
  </si>
  <si>
    <t>-12.4031</t>
  </si>
  <si>
    <t>-38.6231</t>
  </si>
  <si>
    <t>Tremedal</t>
  </si>
  <si>
    <t>-14.9725</t>
  </si>
  <si>
    <t>-41.4096</t>
  </si>
  <si>
    <t>Tucano</t>
  </si>
  <si>
    <t>-10.9643</t>
  </si>
  <si>
    <t>-38.7859</t>
  </si>
  <si>
    <t>Uauá</t>
  </si>
  <si>
    <t>-9.8327</t>
  </si>
  <si>
    <t>-39.4881</t>
  </si>
  <si>
    <t>Ubaíra</t>
  </si>
  <si>
    <t>-13.2681</t>
  </si>
  <si>
    <t>-39.662</t>
  </si>
  <si>
    <t>Ubaitaba</t>
  </si>
  <si>
    <t>-14.3104</t>
  </si>
  <si>
    <t>-39.3225</t>
  </si>
  <si>
    <t>Ubatã</t>
  </si>
  <si>
    <t>Uibaí</t>
  </si>
  <si>
    <t>-11.3381</t>
  </si>
  <si>
    <t>-42.1338</t>
  </si>
  <si>
    <t>Umburanas</t>
  </si>
  <si>
    <t>-10.7293</t>
  </si>
  <si>
    <t>-41.3329</t>
  </si>
  <si>
    <t>Urandi</t>
  </si>
  <si>
    <t>-14.7632</t>
  </si>
  <si>
    <t>-42.659</t>
  </si>
  <si>
    <t>Uruçuca</t>
  </si>
  <si>
    <t>Valença</t>
  </si>
  <si>
    <t>Várzea da Roça</t>
  </si>
  <si>
    <t>-11.599</t>
  </si>
  <si>
    <t>-40.1406</t>
  </si>
  <si>
    <t>Várzea do Poço</t>
  </si>
  <si>
    <t>-11.524</t>
  </si>
  <si>
    <t>-40.3189</t>
  </si>
  <si>
    <t>Várzea Nova</t>
  </si>
  <si>
    <t>-11.2572</t>
  </si>
  <si>
    <t>-40.9458</t>
  </si>
  <si>
    <t>Varzedo</t>
  </si>
  <si>
    <t>-12.9753</t>
  </si>
  <si>
    <t>-39.3935</t>
  </si>
  <si>
    <t>Vereda</t>
  </si>
  <si>
    <t>-17.2239</t>
  </si>
  <si>
    <t>-40.0845</t>
  </si>
  <si>
    <t>Vitória da Conquista</t>
  </si>
  <si>
    <t>Wagner</t>
  </si>
  <si>
    <t>-12.2843</t>
  </si>
  <si>
    <t>-41.1696</t>
  </si>
  <si>
    <t>Wanderley</t>
  </si>
  <si>
    <t>-12.1202</t>
  </si>
  <si>
    <t>-43.8889</t>
  </si>
  <si>
    <t>Wenceslau Guimarães</t>
  </si>
  <si>
    <t>-13.6886</t>
  </si>
  <si>
    <t>-39.4797</t>
  </si>
  <si>
    <t>Xique-Xique</t>
  </si>
  <si>
    <t>-10.825</t>
  </si>
  <si>
    <t>-42.7255</t>
  </si>
  <si>
    <t>Informacoes</t>
  </si>
  <si>
    <t>Total</t>
  </si>
  <si>
    <t>Internados</t>
  </si>
  <si>
    <t>UTI</t>
  </si>
  <si>
    <t>Notificados</t>
  </si>
  <si>
    <t>Recuperados</t>
  </si>
  <si>
    <t>Descartados</t>
  </si>
  <si>
    <t>Saude</t>
  </si>
  <si>
    <t>Rótulos de Linha</t>
  </si>
  <si>
    <t>Total Geral</t>
  </si>
  <si>
    <t>Contagem de Cidade</t>
  </si>
  <si>
    <t>Ativos</t>
  </si>
  <si>
    <t>Rio de Janeiro</t>
  </si>
  <si>
    <t>LPI diferente da residência</t>
  </si>
  <si>
    <t>Nilo Pecanha</t>
  </si>
  <si>
    <r>
      <rPr>
        <sz val="7"/>
        <color rgb="FF000000"/>
        <rFont val="Arial"/>
        <family val="3"/>
        <charset val="134"/>
      </rPr>
      <t>ABAÍRA</t>
    </r>
  </si>
  <si>
    <r>
      <rPr>
        <sz val="7"/>
        <color rgb="FF000000"/>
        <rFont val="Arial"/>
        <family val="3"/>
        <charset val="134"/>
      </rPr>
      <t>ACAJUTIBA</t>
    </r>
  </si>
  <si>
    <r>
      <rPr>
        <sz val="7"/>
        <color rgb="FF000000"/>
        <rFont val="Arial"/>
        <family val="3"/>
        <charset val="134"/>
      </rPr>
      <t>ADUSTINA</t>
    </r>
  </si>
  <si>
    <r>
      <rPr>
        <sz val="7"/>
        <color rgb="FF000000"/>
        <rFont val="Arial"/>
        <family val="3"/>
        <charset val="134"/>
      </rPr>
      <t>ÁGUA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FRIA</t>
    </r>
  </si>
  <si>
    <r>
      <rPr>
        <sz val="7"/>
        <color rgb="FF000000"/>
        <rFont val="Arial"/>
        <family val="3"/>
        <charset val="134"/>
      </rPr>
      <t>AIQUARA</t>
    </r>
  </si>
  <si>
    <r>
      <rPr>
        <sz val="7"/>
        <color rgb="FF000000"/>
        <rFont val="Arial"/>
        <family val="3"/>
        <charset val="134"/>
      </rPr>
      <t>ALAGOINHAS</t>
    </r>
  </si>
  <si>
    <r>
      <rPr>
        <sz val="7"/>
        <color rgb="FF000000"/>
        <rFont val="Arial"/>
        <family val="3"/>
        <charset val="134"/>
      </rPr>
      <t>ALMADINA</t>
    </r>
  </si>
  <si>
    <r>
      <rPr>
        <sz val="7"/>
        <color rgb="FF000000"/>
        <rFont val="Arial"/>
        <family val="3"/>
        <charset val="134"/>
      </rPr>
      <t>AMÉLIA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RODRIGUES</t>
    </r>
  </si>
  <si>
    <r>
      <rPr>
        <sz val="7"/>
        <color rgb="FF000000"/>
        <rFont val="Arial"/>
        <family val="3"/>
        <charset val="134"/>
      </rPr>
      <t>ARACI</t>
    </r>
  </si>
  <si>
    <r>
      <rPr>
        <sz val="7"/>
        <color rgb="FF000000"/>
        <rFont val="Arial"/>
        <family val="3"/>
        <charset val="134"/>
      </rPr>
      <t>AURELINO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LEAL</t>
    </r>
  </si>
  <si>
    <r>
      <rPr>
        <sz val="7"/>
        <color rgb="FF000000"/>
        <rFont val="Arial"/>
        <family val="3"/>
        <charset val="134"/>
      </rPr>
      <t>BARRA</t>
    </r>
  </si>
  <si>
    <r>
      <rPr>
        <sz val="7"/>
        <color rgb="FF000000"/>
        <rFont val="Arial"/>
        <family val="3"/>
        <charset val="134"/>
      </rPr>
      <t>BARRA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DO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CHOÇA</t>
    </r>
  </si>
  <si>
    <r>
      <rPr>
        <sz val="7"/>
        <color rgb="FF000000"/>
        <rFont val="Arial"/>
        <family val="3"/>
        <charset val="134"/>
      </rPr>
      <t>BARRA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DO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ROCHA</t>
    </r>
  </si>
  <si>
    <r>
      <rPr>
        <sz val="7"/>
        <color rgb="FF000000"/>
        <rFont val="Arial"/>
        <family val="3"/>
        <charset val="134"/>
      </rPr>
      <t>BARREIRAS</t>
    </r>
  </si>
  <si>
    <r>
      <rPr>
        <sz val="7"/>
        <color rgb="FF000000"/>
        <rFont val="Arial"/>
        <family val="3"/>
        <charset val="134"/>
      </rPr>
      <t>BARRO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PRETO</t>
    </r>
  </si>
  <si>
    <r>
      <rPr>
        <sz val="7"/>
        <color rgb="FF000000"/>
        <rFont val="Arial"/>
        <family val="3"/>
        <charset val="134"/>
      </rPr>
      <t>BELMONTE</t>
    </r>
  </si>
  <si>
    <r>
      <rPr>
        <sz val="7"/>
        <color rgb="FF000000"/>
        <rFont val="Arial"/>
        <family val="3"/>
        <charset val="134"/>
      </rPr>
      <t>BRUMADO</t>
    </r>
  </si>
  <si>
    <r>
      <rPr>
        <sz val="7"/>
        <color rgb="FF000000"/>
        <rFont val="Arial"/>
        <family val="3"/>
        <charset val="134"/>
      </rPr>
      <t>BUERAREMA</t>
    </r>
  </si>
  <si>
    <r>
      <rPr>
        <sz val="7"/>
        <color rgb="FF000000"/>
        <rFont val="Arial"/>
        <family val="3"/>
        <charset val="134"/>
      </rPr>
      <t>CACHOEIRA</t>
    </r>
  </si>
  <si>
    <r>
      <rPr>
        <sz val="7"/>
        <color rgb="FF000000"/>
        <rFont val="Arial"/>
        <family val="3"/>
        <charset val="134"/>
      </rPr>
      <t>CAETANOS</t>
    </r>
  </si>
  <si>
    <r>
      <rPr>
        <sz val="7"/>
        <color rgb="FF000000"/>
        <rFont val="Arial"/>
        <family val="3"/>
        <charset val="134"/>
      </rPr>
      <t>CALDEIRÃO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GRANDE</t>
    </r>
  </si>
  <si>
    <r>
      <rPr>
        <sz val="7"/>
        <color rgb="FF000000"/>
        <rFont val="Arial"/>
        <family val="3"/>
        <charset val="134"/>
      </rPr>
      <t>CAMACAN</t>
    </r>
  </si>
  <si>
    <r>
      <rPr>
        <sz val="7"/>
        <color rgb="FF000000"/>
        <rFont val="Arial"/>
        <family val="3"/>
        <charset val="134"/>
      </rPr>
      <t>CAMAÇARI</t>
    </r>
  </si>
  <si>
    <r>
      <rPr>
        <sz val="7"/>
        <color rgb="FF000000"/>
        <rFont val="Arial"/>
        <family val="3"/>
        <charset val="134"/>
      </rPr>
      <t>CAMAMU</t>
    </r>
  </si>
  <si>
    <r>
      <rPr>
        <sz val="7"/>
        <color rgb="FF000000"/>
        <rFont val="Arial"/>
        <family val="3"/>
        <charset val="134"/>
      </rPr>
      <t>CAMPO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ALEGRE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DE LOURDES</t>
    </r>
  </si>
  <si>
    <r>
      <rPr>
        <sz val="7"/>
        <color rgb="FF000000"/>
        <rFont val="Arial"/>
        <family val="3"/>
        <charset val="134"/>
      </rPr>
      <t>CAMPO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FORMOSO</t>
    </r>
  </si>
  <si>
    <r>
      <rPr>
        <sz val="7"/>
        <color rgb="FF000000"/>
        <rFont val="Arial"/>
        <family val="3"/>
        <charset val="134"/>
      </rPr>
      <t>CANARANA</t>
    </r>
  </si>
  <si>
    <r>
      <rPr>
        <sz val="7"/>
        <color rgb="FF000000"/>
        <rFont val="Arial"/>
        <family val="3"/>
        <charset val="134"/>
      </rPr>
      <t>CANAVIEIRAS</t>
    </r>
  </si>
  <si>
    <r>
      <rPr>
        <sz val="7"/>
        <color rgb="FF000000"/>
        <rFont val="Arial"/>
        <family val="3"/>
        <charset val="134"/>
      </rPr>
      <t>CANDEIAS</t>
    </r>
  </si>
  <si>
    <r>
      <rPr>
        <sz val="7"/>
        <color rgb="FF000000"/>
        <rFont val="Arial"/>
        <family val="3"/>
        <charset val="134"/>
      </rPr>
      <t>CANSANÇÃO</t>
    </r>
  </si>
  <si>
    <r>
      <rPr>
        <sz val="7"/>
        <color rgb="FF000000"/>
        <rFont val="Arial"/>
        <family val="3"/>
        <charset val="134"/>
      </rPr>
      <t>CAPIM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GROSSO</t>
    </r>
  </si>
  <si>
    <r>
      <rPr>
        <sz val="7"/>
        <color rgb="FF000000"/>
        <rFont val="Arial"/>
        <family val="3"/>
        <charset val="134"/>
      </rPr>
      <t>CASTRO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ALVES</t>
    </r>
  </si>
  <si>
    <r>
      <rPr>
        <sz val="7"/>
        <color rgb="FF000000"/>
        <rFont val="Arial"/>
        <family val="3"/>
        <charset val="134"/>
      </rPr>
      <t>CATU</t>
    </r>
  </si>
  <si>
    <r>
      <rPr>
        <sz val="7"/>
        <color rgb="FF000000"/>
        <rFont val="Arial"/>
        <family val="3"/>
        <charset val="134"/>
      </rPr>
      <t>COARACI</t>
    </r>
  </si>
  <si>
    <r>
      <rPr>
        <sz val="7"/>
        <color rgb="FF000000"/>
        <rFont val="Arial"/>
        <family val="3"/>
        <charset val="134"/>
      </rPr>
      <t>CONCEIÇÃO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DO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COITÉ</t>
    </r>
  </si>
  <si>
    <r>
      <rPr>
        <sz val="7"/>
        <color rgb="FF000000"/>
        <rFont val="Arial"/>
        <family val="3"/>
        <charset val="134"/>
      </rPr>
      <t>CONCEIÇÃO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DO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JACUÍPE</t>
    </r>
  </si>
  <si>
    <r>
      <rPr>
        <sz val="7"/>
        <color rgb="FF000000"/>
        <rFont val="Arial"/>
        <family val="3"/>
        <charset val="134"/>
      </rPr>
      <t>CONDE</t>
    </r>
  </si>
  <si>
    <r>
      <rPr>
        <sz val="7"/>
        <color rgb="FF000000"/>
        <rFont val="Arial"/>
        <family val="3"/>
        <charset val="134"/>
      </rPr>
      <t>CORAÇÃO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DE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MARIA</t>
    </r>
  </si>
  <si>
    <r>
      <rPr>
        <sz val="7"/>
        <color rgb="FF000000"/>
        <rFont val="Arial"/>
        <family val="3"/>
        <charset val="134"/>
      </rPr>
      <t>CRAVOLÂNDIA</t>
    </r>
  </si>
  <si>
    <r>
      <rPr>
        <sz val="7"/>
        <color rgb="FF000000"/>
        <rFont val="Arial"/>
        <family val="3"/>
        <charset val="134"/>
      </rPr>
      <t>CRUZ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DAS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ALMAS</t>
    </r>
  </si>
  <si>
    <r>
      <rPr>
        <sz val="7"/>
        <color rgb="FF000000"/>
        <rFont val="Arial"/>
        <family val="3"/>
        <charset val="134"/>
      </rPr>
      <t>CURAÇÁ</t>
    </r>
  </si>
  <si>
    <r>
      <rPr>
        <sz val="7"/>
        <color rgb="FF000000"/>
        <rFont val="Arial"/>
        <family val="3"/>
        <charset val="134"/>
      </rPr>
      <t>DIAS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DÁVILA</t>
    </r>
  </si>
  <si>
    <r>
      <rPr>
        <sz val="7"/>
        <color rgb="FF000000"/>
        <rFont val="Arial"/>
        <family val="3"/>
        <charset val="134"/>
      </rPr>
      <t>EUCLIDES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DA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CUNHA</t>
    </r>
  </si>
  <si>
    <r>
      <rPr>
        <sz val="7"/>
        <color rgb="FF000000"/>
        <rFont val="Arial"/>
        <family val="3"/>
        <charset val="134"/>
      </rPr>
      <t>EUNÁPOLIS</t>
    </r>
  </si>
  <si>
    <r>
      <rPr>
        <sz val="7"/>
        <color rgb="FF000000"/>
        <rFont val="Arial"/>
        <family val="3"/>
        <charset val="134"/>
      </rPr>
      <t>FEIRA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DE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SANTANA</t>
    </r>
  </si>
  <si>
    <r>
      <rPr>
        <sz val="7"/>
        <color rgb="FF000000"/>
        <rFont val="Arial"/>
        <family val="3"/>
        <charset val="134"/>
      </rPr>
      <t>FLORESTA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AZUL</t>
    </r>
  </si>
  <si>
    <r>
      <rPr>
        <sz val="7"/>
        <color rgb="FF000000"/>
        <rFont val="Arial"/>
        <family val="3"/>
        <charset val="134"/>
      </rPr>
      <t>GANDU</t>
    </r>
  </si>
  <si>
    <r>
      <rPr>
        <sz val="7"/>
        <color rgb="FF000000"/>
        <rFont val="Arial"/>
        <family val="3"/>
        <charset val="134"/>
      </rPr>
      <t>GONGOGI</t>
    </r>
  </si>
  <si>
    <r>
      <rPr>
        <sz val="7"/>
        <color rgb="FF000000"/>
        <rFont val="Arial"/>
        <family val="3"/>
        <charset val="134"/>
      </rPr>
      <t>IBICARAÍ</t>
    </r>
  </si>
  <si>
    <r>
      <rPr>
        <sz val="7"/>
        <color rgb="FF000000"/>
        <rFont val="Arial"/>
        <family val="3"/>
        <charset val="134"/>
      </rPr>
      <t>IBIRATAIA</t>
    </r>
  </si>
  <si>
    <r>
      <rPr>
        <sz val="7"/>
        <color rgb="FF000000"/>
        <rFont val="Arial"/>
        <family val="3"/>
        <charset val="134"/>
      </rPr>
      <t>IBOTIRAMA</t>
    </r>
  </si>
  <si>
    <r>
      <rPr>
        <sz val="7"/>
        <color rgb="FF000000"/>
        <rFont val="Arial"/>
        <family val="3"/>
        <charset val="134"/>
      </rPr>
      <t>ILHÉUS</t>
    </r>
  </si>
  <si>
    <r>
      <rPr>
        <sz val="7"/>
        <color rgb="FF000000"/>
        <rFont val="Arial"/>
        <family val="3"/>
        <charset val="134"/>
      </rPr>
      <t>IPIAÚ</t>
    </r>
  </si>
  <si>
    <r>
      <rPr>
        <sz val="7"/>
        <color rgb="FF000000"/>
        <rFont val="Arial"/>
        <family val="3"/>
        <charset val="134"/>
      </rPr>
      <t>IPIRÁ</t>
    </r>
  </si>
  <si>
    <r>
      <rPr>
        <sz val="7"/>
        <color rgb="FF000000"/>
        <rFont val="Arial"/>
        <family val="3"/>
        <charset val="134"/>
      </rPr>
      <t>IRECÊ</t>
    </r>
  </si>
  <si>
    <r>
      <rPr>
        <sz val="7"/>
        <color rgb="FF000000"/>
        <rFont val="Arial"/>
        <family val="3"/>
        <charset val="134"/>
      </rPr>
      <t>ITABELA</t>
    </r>
  </si>
  <si>
    <r>
      <rPr>
        <sz val="7"/>
        <color rgb="FF000000"/>
        <rFont val="Arial"/>
        <family val="3"/>
        <charset val="134"/>
      </rPr>
      <t>ITABERABA</t>
    </r>
  </si>
  <si>
    <r>
      <rPr>
        <sz val="7"/>
        <color rgb="FF000000"/>
        <rFont val="Arial"/>
        <family val="3"/>
        <charset val="134"/>
      </rPr>
      <t>ITABUNA</t>
    </r>
  </si>
  <si>
    <r>
      <rPr>
        <sz val="7"/>
        <color rgb="FF000000"/>
        <rFont val="Arial"/>
        <family val="3"/>
        <charset val="134"/>
      </rPr>
      <t>ITACARÉ</t>
    </r>
  </si>
  <si>
    <r>
      <rPr>
        <sz val="7"/>
        <color rgb="FF000000"/>
        <rFont val="Arial"/>
        <family val="3"/>
        <charset val="134"/>
      </rPr>
      <t>ITAGI</t>
    </r>
  </si>
  <si>
    <r>
      <rPr>
        <sz val="7"/>
        <color rgb="FF000000"/>
        <rFont val="Arial"/>
        <family val="3"/>
        <charset val="134"/>
      </rPr>
      <t>ITAGIBÁ</t>
    </r>
  </si>
  <si>
    <r>
      <rPr>
        <sz val="7"/>
        <color rgb="FF000000"/>
        <rFont val="Arial"/>
        <family val="3"/>
        <charset val="134"/>
      </rPr>
      <t>ITAJUÍPE</t>
    </r>
  </si>
  <si>
    <r>
      <rPr>
        <sz val="7"/>
        <color rgb="FF000000"/>
        <rFont val="Arial"/>
        <family val="3"/>
        <charset val="134"/>
      </rPr>
      <t>ITAMARAJU</t>
    </r>
  </si>
  <si>
    <r>
      <rPr>
        <sz val="7"/>
        <color rgb="FF000000"/>
        <rFont val="Arial"/>
        <family val="3"/>
        <charset val="134"/>
      </rPr>
      <t>ITAPARICA</t>
    </r>
  </si>
  <si>
    <r>
      <rPr>
        <sz val="7"/>
        <color rgb="FF000000"/>
        <rFont val="Arial"/>
        <family val="3"/>
        <charset val="134"/>
      </rPr>
      <t>ITAPÉ</t>
    </r>
  </si>
  <si>
    <r>
      <rPr>
        <sz val="7"/>
        <color rgb="FF000000"/>
        <rFont val="Arial"/>
        <family val="3"/>
        <charset val="134"/>
      </rPr>
      <t>ITAPEBI</t>
    </r>
  </si>
  <si>
    <r>
      <rPr>
        <sz val="7"/>
        <color rgb="FF000000"/>
        <rFont val="Arial"/>
        <family val="3"/>
        <charset val="134"/>
      </rPr>
      <t>ITAPETINGA</t>
    </r>
  </si>
  <si>
    <r>
      <rPr>
        <sz val="7"/>
        <color rgb="FF000000"/>
        <rFont val="Arial"/>
        <family val="3"/>
        <charset val="134"/>
      </rPr>
      <t>ITARANTIM</t>
    </r>
  </si>
  <si>
    <r>
      <rPr>
        <sz val="7"/>
        <color rgb="FF000000"/>
        <rFont val="Arial"/>
        <family val="3"/>
        <charset val="134"/>
      </rPr>
      <t>ITATIM</t>
    </r>
  </si>
  <si>
    <r>
      <rPr>
        <sz val="7"/>
        <color rgb="FF000000"/>
        <rFont val="Arial"/>
        <family val="3"/>
        <charset val="134"/>
      </rPr>
      <t>ITORORÓ</t>
    </r>
  </si>
  <si>
    <r>
      <rPr>
        <sz val="7"/>
        <color rgb="FF000000"/>
        <rFont val="Arial"/>
        <family val="3"/>
        <charset val="134"/>
      </rPr>
      <t>ITUBERÁ</t>
    </r>
  </si>
  <si>
    <r>
      <rPr>
        <sz val="7"/>
        <color rgb="FF000000"/>
        <rFont val="Arial"/>
        <family val="3"/>
        <charset val="134"/>
      </rPr>
      <t>JAGUAQUARA</t>
    </r>
  </si>
  <si>
    <r>
      <rPr>
        <sz val="7"/>
        <color rgb="FF000000"/>
        <rFont val="Arial"/>
        <family val="3"/>
        <charset val="134"/>
      </rPr>
      <t>JEQUIÉ</t>
    </r>
  </si>
  <si>
    <r>
      <rPr>
        <sz val="7"/>
        <color rgb="FF000000"/>
        <rFont val="Arial"/>
        <family val="3"/>
        <charset val="134"/>
      </rPr>
      <t>JUAZEIRO</t>
    </r>
  </si>
  <si>
    <r>
      <rPr>
        <sz val="7"/>
        <color rgb="FF000000"/>
        <rFont val="Arial"/>
        <family val="3"/>
        <charset val="134"/>
      </rPr>
      <t>LAJE</t>
    </r>
  </si>
  <si>
    <r>
      <rPr>
        <sz val="7"/>
        <color rgb="FF000000"/>
        <rFont val="Arial"/>
        <family val="3"/>
        <charset val="134"/>
      </rPr>
      <t>LAJEDO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DO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TABOCAL</t>
    </r>
  </si>
  <si>
    <r>
      <rPr>
        <sz val="7"/>
        <color rgb="FF000000"/>
        <rFont val="Arial"/>
        <family val="3"/>
        <charset val="134"/>
      </rPr>
      <t>LAURO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DE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FREITAS</t>
    </r>
  </si>
  <si>
    <r>
      <rPr>
        <sz val="7"/>
        <color rgb="FF000000"/>
        <rFont val="Arial"/>
        <family val="3"/>
        <charset val="134"/>
      </rPr>
      <t>LICÍNIO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DE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ALMEIDA</t>
    </r>
  </si>
  <si>
    <r>
      <rPr>
        <sz val="7"/>
        <color rgb="FF000000"/>
        <rFont val="Arial"/>
        <family val="3"/>
        <charset val="134"/>
      </rPr>
      <t>LIVRAMENTO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DE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NOSSA SENHORA</t>
    </r>
  </si>
  <si>
    <r>
      <rPr>
        <sz val="7"/>
        <color rgb="FF000000"/>
        <rFont val="Arial"/>
        <family val="3"/>
        <charset val="134"/>
      </rPr>
      <t>LUÍS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EDUARDO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MAGALHÃES</t>
    </r>
  </si>
  <si>
    <r>
      <rPr>
        <sz val="7"/>
        <color rgb="FF000000"/>
        <rFont val="Arial"/>
        <family val="3"/>
        <charset val="134"/>
      </rPr>
      <t>MARAGOGIPE</t>
    </r>
  </si>
  <si>
    <r>
      <rPr>
        <sz val="7"/>
        <color rgb="FF000000"/>
        <rFont val="Arial"/>
        <family val="3"/>
        <charset val="134"/>
      </rPr>
      <t>MEDEIROS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NETO</t>
    </r>
  </si>
  <si>
    <r>
      <rPr>
        <sz val="7"/>
        <color rgb="FF000000"/>
        <rFont val="Arial"/>
        <family val="3"/>
        <charset val="134"/>
      </rPr>
      <t>MIRANTE</t>
    </r>
  </si>
  <si>
    <r>
      <rPr>
        <sz val="7"/>
        <color rgb="FF000000"/>
        <rFont val="Arial"/>
        <family val="3"/>
        <charset val="134"/>
      </rPr>
      <t>MORPARÁ</t>
    </r>
  </si>
  <si>
    <r>
      <rPr>
        <sz val="7"/>
        <color rgb="FF000000"/>
        <rFont val="Arial"/>
        <family val="3"/>
        <charset val="134"/>
      </rPr>
      <t>MUCUGÊ</t>
    </r>
  </si>
  <si>
    <r>
      <rPr>
        <sz val="7"/>
        <color rgb="FF000000"/>
        <rFont val="Arial"/>
        <family val="3"/>
        <charset val="134"/>
      </rPr>
      <t>NILO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PEÇANHA</t>
    </r>
  </si>
  <si>
    <r>
      <rPr>
        <sz val="7"/>
        <color rgb="FF000000"/>
        <rFont val="Arial"/>
        <family val="3"/>
        <charset val="134"/>
      </rPr>
      <t>NOVA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SOURE</t>
    </r>
  </si>
  <si>
    <r>
      <rPr>
        <sz val="7"/>
        <color rgb="FF000000"/>
        <rFont val="Arial"/>
        <family val="3"/>
        <charset val="134"/>
      </rPr>
      <t>OLIVEIRA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DOS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BREJINHOS</t>
    </r>
  </si>
  <si>
    <r>
      <rPr>
        <sz val="7"/>
        <color rgb="FF000000"/>
        <rFont val="Arial"/>
        <family val="3"/>
        <charset val="134"/>
      </rPr>
      <t>PALMEIRAS</t>
    </r>
  </si>
  <si>
    <r>
      <rPr>
        <sz val="7"/>
        <color rgb="FF000000"/>
        <rFont val="Arial"/>
        <family val="3"/>
        <charset val="134"/>
      </rPr>
      <t>PARAMIRIM</t>
    </r>
  </si>
  <si>
    <r>
      <rPr>
        <sz val="7"/>
        <color rgb="FF000000"/>
        <rFont val="Arial"/>
        <family val="3"/>
        <charset val="134"/>
      </rPr>
      <t>PAULO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AFONSO</t>
    </r>
  </si>
  <si>
    <r>
      <rPr>
        <sz val="7"/>
        <color rgb="FF000000"/>
        <rFont val="Arial"/>
        <family val="3"/>
        <charset val="134"/>
      </rPr>
      <t>PIRIPÁ</t>
    </r>
  </si>
  <si>
    <r>
      <rPr>
        <sz val="7"/>
        <color rgb="FF000000"/>
        <rFont val="Arial"/>
        <family val="3"/>
        <charset val="134"/>
      </rPr>
      <t>POJUCA</t>
    </r>
  </si>
  <si>
    <r>
      <rPr>
        <sz val="7"/>
        <color rgb="FF000000"/>
        <rFont val="Arial"/>
        <family val="3"/>
        <charset val="134"/>
      </rPr>
      <t>PORTO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SEGURO</t>
    </r>
  </si>
  <si>
    <r>
      <rPr>
        <sz val="7"/>
        <color rgb="FF000000"/>
        <rFont val="Arial"/>
        <family val="3"/>
        <charset val="134"/>
      </rPr>
      <t>PRADO</t>
    </r>
  </si>
  <si>
    <r>
      <rPr>
        <sz val="7"/>
        <color rgb="FF000000"/>
        <rFont val="Arial"/>
        <family val="3"/>
        <charset val="134"/>
      </rPr>
      <t>RIBEIRA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DO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POMBAL</t>
    </r>
  </si>
  <si>
    <r>
      <rPr>
        <sz val="7"/>
        <color rgb="FF000000"/>
        <rFont val="Arial"/>
        <family val="3"/>
        <charset val="134"/>
      </rPr>
      <t>RIO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DO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PIRES</t>
    </r>
  </si>
  <si>
    <r>
      <rPr>
        <sz val="7"/>
        <color rgb="FF000000"/>
        <rFont val="Arial"/>
        <family val="3"/>
        <charset val="134"/>
      </rPr>
      <t>RIO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REAL</t>
    </r>
  </si>
  <si>
    <r>
      <rPr>
        <sz val="7"/>
        <color rgb="FF000000"/>
        <rFont val="Arial"/>
        <family val="3"/>
        <charset val="134"/>
      </rPr>
      <t>SALVADOR</t>
    </r>
  </si>
  <si>
    <r>
      <rPr>
        <sz val="7"/>
        <color rgb="FF000000"/>
        <rFont val="Arial"/>
        <family val="3"/>
        <charset val="134"/>
      </rPr>
      <t>SANTA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CRUZ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CABRÁLIA</t>
    </r>
  </si>
  <si>
    <r>
      <rPr>
        <sz val="7"/>
        <color rgb="FF000000"/>
        <rFont val="Arial"/>
        <family val="3"/>
        <charset val="134"/>
      </rPr>
      <t>SANTA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LUZIA</t>
    </r>
  </si>
  <si>
    <r>
      <rPr>
        <sz val="7"/>
        <color rgb="FF000000"/>
        <rFont val="Arial"/>
        <family val="3"/>
        <charset val="134"/>
      </rPr>
      <t>SANTA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MARIA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DA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VITÓRIA</t>
    </r>
  </si>
  <si>
    <r>
      <rPr>
        <sz val="7"/>
        <color rgb="FF000000"/>
        <rFont val="Arial"/>
        <family val="3"/>
        <charset val="134"/>
      </rPr>
      <t>SANTA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TERESINHA</t>
    </r>
  </si>
  <si>
    <r>
      <rPr>
        <sz val="7"/>
        <color rgb="FF000000"/>
        <rFont val="Arial"/>
        <family val="3"/>
        <charset val="134"/>
      </rPr>
      <t>SÃO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DOMINGOS</t>
    </r>
  </si>
  <si>
    <r>
      <rPr>
        <sz val="7"/>
        <color rgb="FF000000"/>
        <rFont val="Arial"/>
        <family val="3"/>
        <charset val="134"/>
      </rPr>
      <t>SÃO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FRANCISCO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DO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CONDE</t>
    </r>
  </si>
  <si>
    <r>
      <rPr>
        <sz val="7"/>
        <color rgb="FF000000"/>
        <rFont val="Arial"/>
        <family val="3"/>
        <charset val="134"/>
      </rPr>
      <t>SÃO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JOSÉ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DA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VITÓRIA</t>
    </r>
  </si>
  <si>
    <r>
      <rPr>
        <sz val="7"/>
        <color rgb="FF000000"/>
        <rFont val="Arial"/>
        <family val="3"/>
        <charset val="134"/>
      </rPr>
      <t>SÁTIRO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DIAS</t>
    </r>
  </si>
  <si>
    <r>
      <rPr>
        <sz val="7"/>
        <color rgb="FF000000"/>
        <rFont val="Arial"/>
        <family val="3"/>
        <charset val="134"/>
      </rPr>
      <t>SERRA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DO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RAMALHO</t>
    </r>
  </si>
  <si>
    <r>
      <rPr>
        <sz val="7"/>
        <color rgb="FF000000"/>
        <rFont val="Arial"/>
        <family val="3"/>
        <charset val="134"/>
      </rPr>
      <t>SERRA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PRETA</t>
    </r>
  </si>
  <si>
    <r>
      <rPr>
        <sz val="7"/>
        <color rgb="FF000000"/>
        <rFont val="Arial"/>
        <family val="3"/>
        <charset val="134"/>
      </rPr>
      <t>SERRINHA</t>
    </r>
  </si>
  <si>
    <r>
      <rPr>
        <sz val="7"/>
        <color rgb="FF000000"/>
        <rFont val="Arial"/>
        <family val="3"/>
        <charset val="134"/>
      </rPr>
      <t>SIMÕES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FILHO</t>
    </r>
  </si>
  <si>
    <r>
      <rPr>
        <sz val="7"/>
        <color rgb="FF000000"/>
        <rFont val="Arial"/>
        <family val="3"/>
        <charset val="134"/>
      </rPr>
      <t>TAPEROÁ</t>
    </r>
  </si>
  <si>
    <r>
      <rPr>
        <sz val="7"/>
        <color rgb="FF000000"/>
        <rFont val="Arial"/>
        <family val="3"/>
        <charset val="134"/>
      </rPr>
      <t>TEIXEIRA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DE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FREITAS</t>
    </r>
  </si>
  <si>
    <r>
      <rPr>
        <sz val="7"/>
        <color rgb="FF000000"/>
        <rFont val="Arial"/>
        <family val="3"/>
        <charset val="134"/>
      </rPr>
      <t>UBAITABA</t>
    </r>
  </si>
  <si>
    <r>
      <rPr>
        <sz val="7"/>
        <color rgb="FF000000"/>
        <rFont val="Arial"/>
        <family val="3"/>
        <charset val="134"/>
      </rPr>
      <t>UBATÃ</t>
    </r>
  </si>
  <si>
    <r>
      <rPr>
        <sz val="7"/>
        <color rgb="FF000000"/>
        <rFont val="Arial"/>
        <family val="3"/>
        <charset val="134"/>
      </rPr>
      <t>UNA</t>
    </r>
  </si>
  <si>
    <r>
      <rPr>
        <sz val="7"/>
        <color rgb="FF000000"/>
        <rFont val="Arial"/>
        <family val="3"/>
        <charset val="134"/>
      </rPr>
      <t>URUÇUCA</t>
    </r>
  </si>
  <si>
    <r>
      <rPr>
        <sz val="7"/>
        <color rgb="FF000000"/>
        <rFont val="Arial"/>
        <family val="3"/>
        <charset val="134"/>
      </rPr>
      <t>UTINGA</t>
    </r>
  </si>
  <si>
    <r>
      <rPr>
        <sz val="7"/>
        <color rgb="FF000000"/>
        <rFont val="Arial"/>
        <family val="3"/>
        <charset val="134"/>
      </rPr>
      <t>VALENÇA</t>
    </r>
  </si>
  <si>
    <r>
      <rPr>
        <sz val="7"/>
        <color rgb="FF000000"/>
        <rFont val="Arial"/>
        <family val="3"/>
        <charset val="134"/>
      </rPr>
      <t>VALENTE</t>
    </r>
  </si>
  <si>
    <r>
      <rPr>
        <sz val="7"/>
        <color rgb="FF000000"/>
        <rFont val="Arial"/>
        <family val="3"/>
        <charset val="134"/>
      </rPr>
      <t>VERA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CRUZ</t>
    </r>
  </si>
  <si>
    <r>
      <rPr>
        <sz val="7"/>
        <color rgb="FF000000"/>
        <rFont val="Arial"/>
        <family val="3"/>
        <charset val="134"/>
      </rPr>
      <t>VITÓRIA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DA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"/>
        <family val="3"/>
        <charset val="134"/>
      </rPr>
      <t>CONQUISTA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</si>
</sst>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_ "/>
    <numFmt numFmtId="166" formatCode="yyyy\-mm\-dd"/>
  </numFmts>
  <fonts count="16">
    <font>
      <sz val="11"/>
      <color theme="1"/>
      <name val="Arial"/>
    </font>
    <font>
      <sz val="11"/>
      <color theme="0"/>
      <name val="Arial"/>
      <family val="2"/>
    </font>
    <font>
      <sz val="12"/>
      <color theme="1"/>
      <name val="Bahnschrift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2"/>
      <color rgb="FF231F20"/>
      <name val="Arial"/>
      <family val="2"/>
    </font>
    <font>
      <sz val="11"/>
      <name val="Arial"/>
      <family val="2"/>
    </font>
    <font>
      <sz val="11"/>
      <color rgb="FF231F20"/>
      <name val="Arial"/>
      <family val="2"/>
    </font>
    <font>
      <sz val="11"/>
      <color theme="1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7"/>
      <color rgb="FF000000"/>
      <name val="Arial"/>
      <family val="3"/>
      <charset val="134"/>
    </font>
    <font>
      <sz val="10"/>
      <color rgb="FF000000"/>
      <name val="Calibri"/>
      <family val="3"/>
      <charset val="134"/>
    </font>
    <font>
      <sz val="7"/>
      <color theme="1"/>
      <name val="Calibri"/>
      <family val="2"/>
      <charset val="134"/>
      <scheme val="minor"/>
    </font>
    <font>
      <sz val="7"/>
      <color rgb="FF000000"/>
      <name val="Calibri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0" fillId="0" borderId="0" xfId="0" applyFont="1"/>
    <xf numFmtId="0" fontId="1" fillId="2" borderId="1" xfId="0" applyFont="1" applyFill="1" applyBorder="1" applyAlignment="1">
      <alignment horizontal="center"/>
    </xf>
    <xf numFmtId="0" fontId="0" fillId="3" borderId="2" xfId="0" applyFont="1" applyFill="1" applyBorder="1"/>
    <xf numFmtId="0" fontId="0" fillId="3" borderId="2" xfId="0" applyFont="1" applyFill="1" applyBorder="1" applyAlignment="1">
      <alignment horizontal="center"/>
    </xf>
    <xf numFmtId="0" fontId="2" fillId="0" borderId="0" xfId="0" applyFont="1"/>
    <xf numFmtId="0" fontId="1" fillId="3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164" fontId="0" fillId="0" borderId="0" xfId="0" applyNumberFormat="1" applyFont="1"/>
    <xf numFmtId="0" fontId="0" fillId="0" borderId="0" xfId="0" applyFont="1" applyAlignment="1">
      <alignment horizontal="center"/>
    </xf>
    <xf numFmtId="2" fontId="0" fillId="0" borderId="0" xfId="0" applyNumberFormat="1" applyFont="1"/>
    <xf numFmtId="14" fontId="0" fillId="0" borderId="2" xfId="0" applyNumberFormat="1" applyFont="1" applyBorder="1" applyAlignment="1">
      <alignment horizontal="center" vertical="center"/>
    </xf>
    <xf numFmtId="0" fontId="0" fillId="0" borderId="2" xfId="0" applyFont="1" applyBorder="1"/>
    <xf numFmtId="0" fontId="3" fillId="0" borderId="0" xfId="0" applyFont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4" fillId="0" borderId="0" xfId="0" applyFont="1"/>
    <xf numFmtId="14" fontId="0" fillId="0" borderId="0" xfId="0" applyNumberFormat="1" applyFont="1"/>
    <xf numFmtId="14" fontId="0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2" fontId="3" fillId="0" borderId="0" xfId="0" applyNumberFormat="1" applyFont="1"/>
    <xf numFmtId="0" fontId="6" fillId="0" borderId="0" xfId="0" applyFont="1" applyAlignment="1">
      <alignment horizontal="right" vertical="top"/>
    </xf>
    <xf numFmtId="0" fontId="4" fillId="0" borderId="0" xfId="0" applyFont="1" applyAlignment="1"/>
    <xf numFmtId="0" fontId="7" fillId="0" borderId="0" xfId="0" applyFont="1" applyAlignment="1"/>
    <xf numFmtId="166" fontId="0" fillId="0" borderId="0" xfId="0" applyNumberFormat="1" applyFont="1"/>
    <xf numFmtId="0" fontId="0" fillId="0" borderId="3" xfId="0" applyFont="1" applyBorder="1"/>
    <xf numFmtId="0" fontId="5" fillId="0" borderId="3" xfId="0" applyFont="1" applyBorder="1" applyAlignment="1"/>
    <xf numFmtId="0" fontId="8" fillId="0" borderId="0" xfId="0" applyFont="1" applyAlignment="1">
      <alignment horizontal="right" vertical="top"/>
    </xf>
    <xf numFmtId="0" fontId="0" fillId="0" borderId="3" xfId="0" applyFont="1" applyFill="1" applyBorder="1" applyAlignment="1"/>
    <xf numFmtId="14" fontId="9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49" fontId="3" fillId="0" borderId="0" xfId="0" applyNumberFormat="1" applyFont="1"/>
    <xf numFmtId="0" fontId="12" fillId="0" borderId="1" xfId="0" applyFont="1" applyBorder="1" applyAlignment="1">
      <alignment horizontal="left" vertical="top"/>
    </xf>
    <xf numFmtId="165" fontId="12" fillId="0" borderId="1" xfId="0" applyNumberFormat="1" applyFont="1" applyBorder="1" applyAlignment="1">
      <alignment horizontal="left" vertical="top"/>
    </xf>
    <xf numFmtId="0" fontId="13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165" fontId="12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 Pimentel" refreshedDate="43945.784999537034" createdVersion="6" refreshedVersion="6" minRefreshableVersion="3" recordCount="67" xr:uid="{379C64BD-B480-4D6B-86EE-1ACD49B5610E}">
  <cacheSource type="worksheet">
    <worksheetSource ref="E1:E68" sheet="Mortes BA"/>
  </cacheSource>
  <cacheFields count="1">
    <cacheField name="Cidade" numFmtId="0">
      <sharedItems containsBlank="1" count="22">
        <s v="Salvador"/>
        <s v="Utinga"/>
        <s v="Itapetinga"/>
        <s v="Adustina"/>
        <s v="Lauro de Freitas"/>
        <s v="Araci"/>
        <s v="Itagiba"/>
        <s v="Urucuca"/>
        <s v="Ilheus"/>
        <s v="Gongogi"/>
        <s v="Vitoria da Conquista"/>
        <s v="Belmonte"/>
        <s v="Itape"/>
        <s v="Juazeiro"/>
        <s v="Feira de Santana"/>
        <s v="Itabuna"/>
        <s v="Ipiau"/>
        <s v="Agua Fria"/>
        <s v="Capim Grosso"/>
        <s v="Catu"/>
        <m u="1"/>
        <s v="Lauro de Freitas/Rio de Janeir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3"/>
  </r>
  <r>
    <x v="4"/>
  </r>
  <r>
    <x v="0"/>
  </r>
  <r>
    <x v="0"/>
  </r>
  <r>
    <x v="5"/>
  </r>
  <r>
    <x v="6"/>
  </r>
  <r>
    <x v="7"/>
  </r>
  <r>
    <x v="8"/>
  </r>
  <r>
    <x v="9"/>
  </r>
  <r>
    <x v="4"/>
  </r>
  <r>
    <x v="10"/>
  </r>
  <r>
    <x v="11"/>
  </r>
  <r>
    <x v="0"/>
  </r>
  <r>
    <x v="0"/>
  </r>
  <r>
    <x v="12"/>
  </r>
  <r>
    <x v="0"/>
  </r>
  <r>
    <x v="0"/>
  </r>
  <r>
    <x v="7"/>
  </r>
  <r>
    <x v="8"/>
  </r>
  <r>
    <x v="0"/>
  </r>
  <r>
    <x v="0"/>
  </r>
  <r>
    <x v="4"/>
  </r>
  <r>
    <x v="0"/>
  </r>
  <r>
    <x v="4"/>
  </r>
  <r>
    <x v="13"/>
  </r>
  <r>
    <x v="4"/>
  </r>
  <r>
    <x v="14"/>
  </r>
  <r>
    <x v="0"/>
  </r>
  <r>
    <x v="9"/>
  </r>
  <r>
    <x v="15"/>
  </r>
  <r>
    <x v="0"/>
  </r>
  <r>
    <x v="16"/>
  </r>
  <r>
    <x v="0"/>
  </r>
  <r>
    <x v="0"/>
  </r>
  <r>
    <x v="8"/>
  </r>
  <r>
    <x v="0"/>
  </r>
  <r>
    <x v="17"/>
  </r>
  <r>
    <x v="18"/>
  </r>
  <r>
    <x v="0"/>
  </r>
  <r>
    <x v="0"/>
  </r>
  <r>
    <x v="0"/>
  </r>
  <r>
    <x v="0"/>
  </r>
  <r>
    <x v="0"/>
  </r>
  <r>
    <x v="0"/>
  </r>
  <r>
    <x v="0"/>
  </r>
  <r>
    <x v="0"/>
  </r>
  <r>
    <x v="15"/>
  </r>
  <r>
    <x v="0"/>
  </r>
  <r>
    <x v="0"/>
  </r>
  <r>
    <x v="0"/>
  </r>
  <r>
    <x v="7"/>
  </r>
  <r>
    <x v="19"/>
  </r>
  <r>
    <x v="0"/>
  </r>
  <r>
    <x v="0"/>
  </r>
  <r>
    <x v="2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F523A9-04EB-463A-A07E-0CA5EBF3469A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4" firstHeaderRow="1" firstDataRow="1" firstDataCol="1"/>
  <pivotFields count="1">
    <pivotField axis="axisRow" dataField="1" showAll="0">
      <items count="23">
        <item x="3"/>
        <item x="5"/>
        <item x="11"/>
        <item x="18"/>
        <item x="19"/>
        <item x="14"/>
        <item x="9"/>
        <item x="8"/>
        <item x="16"/>
        <item x="15"/>
        <item x="6"/>
        <item x="12"/>
        <item x="2"/>
        <item x="13"/>
        <item x="4"/>
        <item m="1" x="21"/>
        <item x="0"/>
        <item x="7"/>
        <item x="1"/>
        <item x="10"/>
        <item m="1" x="20"/>
        <item x="17"/>
        <item t="default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 t="grand">
      <x/>
    </i>
  </rowItems>
  <colItems count="1">
    <i/>
  </colItems>
  <dataFields count="1">
    <dataField name="Contagem de Cidad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>
      <selection activeCell="A2" sqref="A2:C28"/>
    </sheetView>
  </sheetViews>
  <sheetFormatPr defaultColWidth="12.625" defaultRowHeight="15" customHeight="1"/>
  <cols>
    <col min="1" max="1" width="6.375" customWidth="1"/>
    <col min="2" max="2" width="5.75" customWidth="1"/>
    <col min="3" max="3" width="5.875" customWidth="1"/>
    <col min="4" max="4" width="12.25" customWidth="1"/>
    <col min="5" max="5" width="9.5" customWidth="1"/>
    <col min="6" max="7" width="14.5" customWidth="1"/>
    <col min="8" max="8" width="20.125" customWidth="1"/>
    <col min="9" max="26" width="7.625" customWidth="1"/>
  </cols>
  <sheetData>
    <row r="1" spans="1:27" ht="14.25">
      <c r="A1" s="2" t="s">
        <v>2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</row>
    <row r="2" spans="1:27" ht="14.25">
      <c r="A2" s="35" t="s">
        <v>12</v>
      </c>
      <c r="B2" s="35">
        <v>11</v>
      </c>
      <c r="C2" s="35">
        <v>279</v>
      </c>
      <c r="D2" s="10">
        <f t="shared" ref="D2:D28" si="0">(B2/C2)*100</f>
        <v>3.9426523297491038</v>
      </c>
      <c r="E2" s="2">
        <v>881935</v>
      </c>
      <c r="F2" s="12">
        <f t="shared" ref="F2:F28" si="1">(C2/E2)*1000000</f>
        <v>316.34984437628623</v>
      </c>
      <c r="G2" s="12">
        <f t="shared" ref="G2:G28" si="2">(B2/E2)*1000000</f>
        <v>12.472574509459314</v>
      </c>
    </row>
    <row r="3" spans="1:27" ht="14.25">
      <c r="A3" s="35" t="s">
        <v>21</v>
      </c>
      <c r="B3" s="35">
        <v>32</v>
      </c>
      <c r="C3" s="35">
        <v>554</v>
      </c>
      <c r="D3" s="10">
        <f t="shared" si="0"/>
        <v>5.7761732851985563</v>
      </c>
      <c r="E3" s="2">
        <v>3337357</v>
      </c>
      <c r="F3" s="12">
        <f t="shared" si="1"/>
        <v>165.99962185645708</v>
      </c>
      <c r="G3" s="12">
        <f t="shared" si="2"/>
        <v>9.5884258112032974</v>
      </c>
    </row>
    <row r="4" spans="1:27">
      <c r="A4" s="35" t="s">
        <v>22</v>
      </c>
      <c r="B4" s="35">
        <v>304</v>
      </c>
      <c r="C4" s="35">
        <v>3833</v>
      </c>
      <c r="D4" s="10">
        <f t="shared" si="0"/>
        <v>7.9311244456039649</v>
      </c>
      <c r="E4" s="2">
        <v>4144597</v>
      </c>
      <c r="F4" s="12">
        <f t="shared" si="1"/>
        <v>924.81850467005597</v>
      </c>
      <c r="G4" s="12">
        <f t="shared" si="2"/>
        <v>73.348506501355857</v>
      </c>
      <c r="H4" s="15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>
      <c r="A5" s="35" t="s">
        <v>24</v>
      </c>
      <c r="B5" s="35">
        <v>21</v>
      </c>
      <c r="C5" s="35">
        <v>798</v>
      </c>
      <c r="D5" s="10">
        <f t="shared" si="0"/>
        <v>2.6315789473684208</v>
      </c>
      <c r="E5" s="2">
        <v>845731</v>
      </c>
      <c r="F5" s="12">
        <f t="shared" si="1"/>
        <v>943.56243297218623</v>
      </c>
      <c r="G5" s="12">
        <f t="shared" si="2"/>
        <v>24.83059034137332</v>
      </c>
      <c r="H5" s="15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>
      <c r="A6" s="35" t="s">
        <v>25</v>
      </c>
      <c r="B6" s="35">
        <v>73</v>
      </c>
      <c r="C6" s="35">
        <v>2209</v>
      </c>
      <c r="D6" s="10">
        <f t="shared" si="0"/>
        <v>3.3046627433227704</v>
      </c>
      <c r="E6" s="2">
        <v>14873064</v>
      </c>
      <c r="F6" s="12">
        <f t="shared" si="1"/>
        <v>148.52353220560335</v>
      </c>
      <c r="G6" s="12">
        <f t="shared" si="2"/>
        <v>4.9082018338655704</v>
      </c>
      <c r="H6" s="15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>
      <c r="A7" s="35" t="s">
        <v>26</v>
      </c>
      <c r="B7" s="35">
        <v>327</v>
      </c>
      <c r="C7" s="35">
        <v>5833</v>
      </c>
      <c r="D7" s="10">
        <f t="shared" si="0"/>
        <v>5.606034630550317</v>
      </c>
      <c r="E7" s="2">
        <v>9132078</v>
      </c>
      <c r="F7" s="12">
        <f t="shared" si="1"/>
        <v>638.73742646525795</v>
      </c>
      <c r="G7" s="12">
        <f t="shared" si="2"/>
        <v>35.80784132592823</v>
      </c>
      <c r="H7" s="15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>
      <c r="A8" s="35" t="s">
        <v>27</v>
      </c>
      <c r="B8" s="35">
        <v>27</v>
      </c>
      <c r="C8" s="35">
        <v>1066</v>
      </c>
      <c r="D8" s="10">
        <f t="shared" si="0"/>
        <v>2.5328330206378986</v>
      </c>
      <c r="E8" s="2">
        <v>3015268</v>
      </c>
      <c r="F8" s="12">
        <f t="shared" si="1"/>
        <v>353.53408055270711</v>
      </c>
      <c r="G8" s="12">
        <f t="shared" si="2"/>
        <v>8.9544279314475528</v>
      </c>
      <c r="H8" s="15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35" t="s">
        <v>31</v>
      </c>
      <c r="B9" s="35">
        <v>51</v>
      </c>
      <c r="C9" s="35">
        <v>1703</v>
      </c>
      <c r="D9" s="10">
        <f t="shared" si="0"/>
        <v>2.9947152084556663</v>
      </c>
      <c r="E9" s="2">
        <v>4018650</v>
      </c>
      <c r="F9" s="12">
        <f t="shared" si="1"/>
        <v>423.77415301158351</v>
      </c>
      <c r="G9" s="12">
        <f t="shared" si="2"/>
        <v>12.690829009742078</v>
      </c>
      <c r="H9" s="1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>
      <c r="A10" s="35" t="s">
        <v>33</v>
      </c>
      <c r="B10" s="35">
        <v>25</v>
      </c>
      <c r="C10" s="35">
        <v>573</v>
      </c>
      <c r="D10" s="10">
        <f t="shared" si="0"/>
        <v>4.3630017452006982</v>
      </c>
      <c r="E10" s="2">
        <v>7018354</v>
      </c>
      <c r="F10" s="12">
        <f t="shared" si="1"/>
        <v>81.643074715239493</v>
      </c>
      <c r="G10" s="12">
        <f t="shared" si="2"/>
        <v>3.5620887746614094</v>
      </c>
      <c r="H10" s="15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>
      <c r="A11" s="35" t="s">
        <v>34</v>
      </c>
      <c r="B11" s="35">
        <v>112</v>
      </c>
      <c r="C11" s="35">
        <v>2223</v>
      </c>
      <c r="D11" s="10">
        <f t="shared" si="0"/>
        <v>5.0382366171839852</v>
      </c>
      <c r="E11" s="2">
        <v>7075181</v>
      </c>
      <c r="F11" s="12">
        <f t="shared" si="1"/>
        <v>314.19690888473383</v>
      </c>
      <c r="G11" s="12">
        <f t="shared" si="2"/>
        <v>15.829983713490863</v>
      </c>
      <c r="H11" s="15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35" t="s">
        <v>35</v>
      </c>
      <c r="B12" s="35">
        <v>61</v>
      </c>
      <c r="C12" s="35">
        <v>1548</v>
      </c>
      <c r="D12" s="10">
        <f t="shared" si="0"/>
        <v>3.9405684754521961</v>
      </c>
      <c r="E12" s="2">
        <v>21168791</v>
      </c>
      <c r="F12" s="12">
        <f t="shared" si="1"/>
        <v>73.126519129032928</v>
      </c>
      <c r="G12" s="12">
        <f t="shared" si="2"/>
        <v>2.8816005599941916</v>
      </c>
      <c r="H12" s="15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35" t="s">
        <v>36</v>
      </c>
      <c r="B13" s="35">
        <v>7</v>
      </c>
      <c r="C13" s="35">
        <v>234</v>
      </c>
      <c r="D13" s="10">
        <f t="shared" si="0"/>
        <v>2.9914529914529915</v>
      </c>
      <c r="E13" s="2">
        <v>2778986</v>
      </c>
      <c r="F13" s="12">
        <f t="shared" si="1"/>
        <v>84.203374900053475</v>
      </c>
      <c r="G13" s="12">
        <f t="shared" si="2"/>
        <v>2.518904377352027</v>
      </c>
      <c r="H13" s="15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A14" s="35" t="s">
        <v>37</v>
      </c>
      <c r="B14" s="35">
        <v>9</v>
      </c>
      <c r="C14" s="35">
        <v>250</v>
      </c>
      <c r="D14" s="10">
        <f t="shared" si="0"/>
        <v>3.5999999999999996</v>
      </c>
      <c r="E14" s="2">
        <v>3484466</v>
      </c>
      <c r="F14" s="12">
        <f t="shared" si="1"/>
        <v>71.747005136511589</v>
      </c>
      <c r="G14" s="12">
        <f t="shared" si="2"/>
        <v>2.5828921849144173</v>
      </c>
      <c r="H14" s="15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35" t="s">
        <v>40</v>
      </c>
      <c r="B15" s="35">
        <v>100</v>
      </c>
      <c r="C15" s="35">
        <v>1867</v>
      </c>
      <c r="D15" s="10">
        <f t="shared" si="0"/>
        <v>5.3561863952865556</v>
      </c>
      <c r="E15" s="2">
        <v>8602865</v>
      </c>
      <c r="F15" s="12">
        <f t="shared" si="1"/>
        <v>217.0207250724032</v>
      </c>
      <c r="G15" s="12">
        <f t="shared" si="2"/>
        <v>11.6240345512803</v>
      </c>
      <c r="H15" s="15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A16" s="35" t="s">
        <v>41</v>
      </c>
      <c r="B16" s="35">
        <v>49</v>
      </c>
      <c r="C16" s="35">
        <v>499</v>
      </c>
      <c r="D16" s="10">
        <f t="shared" si="0"/>
        <v>9.8196392785571138</v>
      </c>
      <c r="E16" s="2">
        <v>4018127</v>
      </c>
      <c r="F16" s="12">
        <f t="shared" si="1"/>
        <v>124.18721459028049</v>
      </c>
      <c r="G16" s="12">
        <f t="shared" si="2"/>
        <v>12.194736502853194</v>
      </c>
      <c r="H16" s="15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>
      <c r="A17" s="35" t="s">
        <v>43</v>
      </c>
      <c r="B17" s="35">
        <v>415</v>
      </c>
      <c r="C17" s="35">
        <v>4898</v>
      </c>
      <c r="D17" s="10">
        <f t="shared" si="0"/>
        <v>8.4728460596161703</v>
      </c>
      <c r="E17" s="2">
        <v>9557071</v>
      </c>
      <c r="F17" s="12">
        <f t="shared" si="1"/>
        <v>512.50011640595744</v>
      </c>
      <c r="G17" s="12">
        <f t="shared" si="2"/>
        <v>43.423345918430449</v>
      </c>
      <c r="H17" s="15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>
      <c r="A18" s="35" t="s">
        <v>45</v>
      </c>
      <c r="B18" s="35">
        <v>18</v>
      </c>
      <c r="C18" s="35">
        <v>331</v>
      </c>
      <c r="D18" s="10">
        <f t="shared" si="0"/>
        <v>5.4380664652567976</v>
      </c>
      <c r="E18" s="2">
        <v>3273227</v>
      </c>
      <c r="F18" s="12">
        <f t="shared" si="1"/>
        <v>101.12344790019147</v>
      </c>
      <c r="G18" s="12">
        <f t="shared" si="2"/>
        <v>5.4991603087717413</v>
      </c>
      <c r="H18" s="15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>
      <c r="A19" s="35" t="s">
        <v>47</v>
      </c>
      <c r="B19" s="35">
        <v>72</v>
      </c>
      <c r="C19" s="35">
        <v>1156</v>
      </c>
      <c r="D19" s="10">
        <f t="shared" si="0"/>
        <v>6.2283737024221448</v>
      </c>
      <c r="E19" s="2">
        <v>11433957</v>
      </c>
      <c r="F19" s="12">
        <f t="shared" si="1"/>
        <v>101.10235677814775</v>
      </c>
      <c r="G19" s="12">
        <f t="shared" si="2"/>
        <v>6.2970326020991685</v>
      </c>
      <c r="H19" s="15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35" t="s">
        <v>50</v>
      </c>
      <c r="B20" s="35">
        <v>645</v>
      </c>
      <c r="C20" s="35">
        <v>7111</v>
      </c>
      <c r="D20" s="10">
        <f t="shared" si="0"/>
        <v>9.0704542258472785</v>
      </c>
      <c r="E20" s="2">
        <v>17264943</v>
      </c>
      <c r="F20" s="12">
        <f t="shared" si="1"/>
        <v>411.87509278194545</v>
      </c>
      <c r="G20" s="12">
        <f t="shared" si="2"/>
        <v>37.358941758452374</v>
      </c>
      <c r="H20" s="15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35" t="s">
        <v>52</v>
      </c>
      <c r="B21" s="35">
        <v>44</v>
      </c>
      <c r="C21" s="35">
        <v>825</v>
      </c>
      <c r="D21" s="10">
        <f t="shared" si="0"/>
        <v>5.3333333333333339</v>
      </c>
      <c r="E21" s="2">
        <v>3506853</v>
      </c>
      <c r="F21" s="12">
        <f t="shared" si="1"/>
        <v>235.25365904986609</v>
      </c>
      <c r="G21" s="12">
        <f t="shared" si="2"/>
        <v>12.546861815992857</v>
      </c>
      <c r="H21" s="15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>
      <c r="A22" s="35" t="s">
        <v>54</v>
      </c>
      <c r="B22" s="35">
        <v>10</v>
      </c>
      <c r="C22" s="35">
        <v>364</v>
      </c>
      <c r="D22" s="10">
        <f t="shared" si="0"/>
        <v>2.7472527472527473</v>
      </c>
      <c r="E22" s="2">
        <v>1777225</v>
      </c>
      <c r="F22" s="12">
        <f t="shared" si="1"/>
        <v>204.81368425494801</v>
      </c>
      <c r="G22" s="12">
        <f t="shared" si="2"/>
        <v>5.6267495674436274</v>
      </c>
      <c r="H22" s="15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>
      <c r="A23" s="35" t="s">
        <v>55</v>
      </c>
      <c r="B23" s="35">
        <v>4</v>
      </c>
      <c r="C23" s="35">
        <v>401</v>
      </c>
      <c r="D23" s="10">
        <f t="shared" si="0"/>
        <v>0.99750623441396502</v>
      </c>
      <c r="E23" s="2">
        <v>605761</v>
      </c>
      <c r="F23" s="12">
        <f t="shared" si="1"/>
        <v>661.97724845277253</v>
      </c>
      <c r="G23" s="12">
        <f t="shared" si="2"/>
        <v>6.6032643237184301</v>
      </c>
      <c r="H23" s="15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A24" s="35" t="s">
        <v>57</v>
      </c>
      <c r="B24" s="35">
        <v>35</v>
      </c>
      <c r="C24" s="35">
        <v>1166</v>
      </c>
      <c r="D24" s="10">
        <f t="shared" si="0"/>
        <v>3.0017152658662094</v>
      </c>
      <c r="E24" s="2">
        <v>11377239</v>
      </c>
      <c r="F24" s="12">
        <f t="shared" si="1"/>
        <v>102.48532179028672</v>
      </c>
      <c r="G24" s="12">
        <f t="shared" si="2"/>
        <v>3.0763175494511454</v>
      </c>
      <c r="H24" s="15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A25" s="35" t="s">
        <v>58</v>
      </c>
      <c r="B25" s="35">
        <v>42</v>
      </c>
      <c r="C25" s="35">
        <v>1235</v>
      </c>
      <c r="D25" s="10">
        <f t="shared" si="0"/>
        <v>3.4008097165991904</v>
      </c>
      <c r="E25" s="2">
        <v>7164788</v>
      </c>
      <c r="F25" s="12">
        <f t="shared" si="1"/>
        <v>172.37076658792975</v>
      </c>
      <c r="G25" s="12">
        <f t="shared" si="2"/>
        <v>5.8620017786988257</v>
      </c>
      <c r="H25" s="15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>
      <c r="A26" s="35" t="s">
        <v>59</v>
      </c>
      <c r="B26" s="35">
        <v>9</v>
      </c>
      <c r="C26" s="35">
        <v>159</v>
      </c>
      <c r="D26" s="10">
        <f t="shared" si="0"/>
        <v>5.6603773584905666</v>
      </c>
      <c r="E26" s="2">
        <v>2298696</v>
      </c>
      <c r="F26" s="12">
        <f t="shared" si="1"/>
        <v>69.169650967331037</v>
      </c>
      <c r="G26" s="12">
        <f t="shared" si="2"/>
        <v>3.9152632623017576</v>
      </c>
      <c r="H26" s="15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>
      <c r="A27" s="35" t="s">
        <v>60</v>
      </c>
      <c r="B27" s="35">
        <v>1700</v>
      </c>
      <c r="C27" s="35">
        <v>20715</v>
      </c>
      <c r="D27" s="10">
        <f t="shared" si="0"/>
        <v>8.20661356504948</v>
      </c>
      <c r="E27" s="2">
        <v>45919049</v>
      </c>
      <c r="F27" s="12">
        <f t="shared" si="1"/>
        <v>451.11996984083879</v>
      </c>
      <c r="G27" s="12">
        <f t="shared" si="2"/>
        <v>37.021672639605406</v>
      </c>
      <c r="H27" s="15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A28" s="35" t="s">
        <v>61</v>
      </c>
      <c r="B28" s="35">
        <v>2</v>
      </c>
      <c r="C28" s="35">
        <v>58</v>
      </c>
      <c r="D28" s="10">
        <f t="shared" si="0"/>
        <v>3.4482758620689653</v>
      </c>
      <c r="E28" s="2">
        <v>1572866</v>
      </c>
      <c r="F28" s="12">
        <f t="shared" si="1"/>
        <v>36.875360011596669</v>
      </c>
      <c r="G28" s="12">
        <f t="shared" si="2"/>
        <v>1.2715641383309195</v>
      </c>
      <c r="H28" s="15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>
      <c r="A29" s="2"/>
      <c r="B29" s="19"/>
      <c r="C29" s="15"/>
      <c r="D29" s="15"/>
      <c r="H29" s="15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>
      <c r="A30" s="2"/>
      <c r="B30" s="19"/>
      <c r="C30" s="15"/>
      <c r="D30" s="15"/>
      <c r="H30" s="15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>
      <c r="A31" s="2"/>
      <c r="B31" s="19"/>
      <c r="C31" s="15"/>
      <c r="D31" s="15"/>
      <c r="H31" s="15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A32" s="2"/>
      <c r="B32" s="19"/>
      <c r="C32" s="15"/>
      <c r="D32" s="15"/>
      <c r="H32" s="15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>
      <c r="A33" s="2"/>
      <c r="B33" s="19"/>
      <c r="C33" s="15"/>
      <c r="D33" s="15"/>
      <c r="H33" s="15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>
      <c r="A34" s="2"/>
      <c r="B34" s="19"/>
      <c r="C34" s="15"/>
      <c r="D34" s="15"/>
      <c r="H34" s="1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>
      <c r="A35" s="2"/>
      <c r="B35" s="19"/>
      <c r="C35" s="15"/>
      <c r="D35" s="15"/>
      <c r="H35" s="1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>
      <c r="A36" s="2"/>
      <c r="B36" s="19"/>
      <c r="C36" s="15"/>
      <c r="D36" s="15"/>
      <c r="G36" s="2"/>
      <c r="H36" s="1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>
      <c r="A37" s="2"/>
      <c r="B37" s="19"/>
      <c r="C37" s="15"/>
      <c r="D37" s="15"/>
      <c r="G37" s="2"/>
      <c r="H37" s="15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>
      <c r="A38" s="2"/>
      <c r="B38" s="19"/>
      <c r="C38" s="15"/>
      <c r="D38" s="15"/>
      <c r="G38" s="2"/>
      <c r="H38" s="15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>
      <c r="A39" s="2"/>
      <c r="B39" s="19"/>
      <c r="C39" s="15"/>
      <c r="D39" s="15"/>
      <c r="G39" s="2"/>
      <c r="H39" s="15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>
      <c r="A40" s="2"/>
      <c r="B40" s="19"/>
      <c r="C40" s="15"/>
      <c r="D40" s="15"/>
      <c r="G40" s="2"/>
      <c r="H40" s="15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>
      <c r="A41" s="2"/>
      <c r="B41" s="19"/>
      <c r="C41" s="15"/>
      <c r="D41" s="15"/>
      <c r="G41" s="2"/>
      <c r="H41" s="15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>
      <c r="A42" s="2"/>
      <c r="B42" s="19"/>
      <c r="C42" s="15"/>
      <c r="D42" s="15"/>
      <c r="G42" s="2"/>
      <c r="H42" s="15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>
      <c r="A43" s="2"/>
      <c r="B43" s="19"/>
      <c r="C43" s="15"/>
      <c r="D43" s="15"/>
      <c r="G43" s="2"/>
      <c r="H43" s="15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>
      <c r="A44" s="2"/>
      <c r="B44" s="19"/>
      <c r="C44" s="15"/>
      <c r="D44" s="15"/>
      <c r="G44" s="2"/>
      <c r="H44" s="15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>
      <c r="A45" s="2"/>
      <c r="B45" s="19"/>
      <c r="C45" s="15"/>
      <c r="D45" s="15"/>
      <c r="G45" s="2"/>
      <c r="H45" s="15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>
      <c r="A46" s="2"/>
      <c r="B46" s="19"/>
      <c r="C46" s="15"/>
      <c r="D46" s="15"/>
      <c r="G46" s="15"/>
      <c r="H46" s="15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>
      <c r="A47" s="2"/>
      <c r="B47" s="19"/>
      <c r="C47" s="15"/>
      <c r="D47" s="15"/>
      <c r="G47" s="15"/>
      <c r="H47" s="15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>
      <c r="A48" s="2"/>
      <c r="B48" s="19"/>
      <c r="C48" s="15"/>
      <c r="D48" s="15"/>
      <c r="G48" s="15"/>
      <c r="H48" s="15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>
      <c r="A49" s="2"/>
      <c r="B49" s="19"/>
      <c r="C49" s="15"/>
      <c r="D49" s="15"/>
      <c r="G49" s="15"/>
      <c r="H49" s="15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>
      <c r="A50" s="2"/>
      <c r="B50" s="19"/>
      <c r="C50" s="15"/>
      <c r="D50" s="15"/>
      <c r="G50" s="15"/>
      <c r="H50" s="15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>
      <c r="A51" s="2"/>
      <c r="B51" s="19"/>
      <c r="C51" s="15"/>
      <c r="D51" s="15"/>
      <c r="G51" s="21"/>
      <c r="H51" s="15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>
      <c r="A52" s="2"/>
      <c r="B52" s="19"/>
      <c r="C52" s="15"/>
      <c r="D52" s="15"/>
      <c r="G52" s="15"/>
      <c r="H52" s="15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>
      <c r="A53" s="2"/>
      <c r="B53" s="19"/>
      <c r="C53" s="15"/>
      <c r="D53" s="15"/>
      <c r="G53" s="15"/>
      <c r="H53" s="15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>
      <c r="A54" s="2"/>
      <c r="B54" s="19"/>
      <c r="C54" s="15"/>
      <c r="D54" s="15"/>
      <c r="G54" s="15"/>
      <c r="H54" s="15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>
      <c r="A55" s="2"/>
      <c r="B55" s="19"/>
      <c r="C55" s="15"/>
      <c r="D55" s="15"/>
      <c r="G55" s="15"/>
      <c r="H55" s="15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>
      <c r="A56" s="2"/>
      <c r="B56" s="19"/>
      <c r="C56" s="15"/>
      <c r="D56" s="15"/>
      <c r="G56" s="15"/>
      <c r="H56" s="15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>
      <c r="A57" s="2"/>
      <c r="B57" s="19"/>
      <c r="C57" s="15"/>
      <c r="D57" s="15"/>
      <c r="E57" s="15"/>
      <c r="F57" s="23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>
      <c r="A58" s="2"/>
      <c r="B58" s="19"/>
      <c r="C58" s="15"/>
      <c r="D58" s="15"/>
      <c r="E58" s="15"/>
      <c r="F58" s="23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>
      <c r="A59" s="2"/>
      <c r="B59" s="19"/>
      <c r="C59" s="15"/>
      <c r="D59" s="15"/>
      <c r="E59" s="15"/>
      <c r="F59" s="23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>
      <c r="A60" s="2"/>
      <c r="B60" s="19"/>
      <c r="C60" s="15"/>
      <c r="D60" s="15"/>
      <c r="E60" s="15"/>
      <c r="F60" s="23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>
      <c r="A61" s="2"/>
      <c r="B61" s="19"/>
      <c r="C61" s="15"/>
      <c r="D61" s="15"/>
      <c r="E61" s="15"/>
      <c r="F61" s="23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>
      <c r="A62" s="2"/>
      <c r="B62" s="19"/>
      <c r="C62" s="15"/>
      <c r="D62" s="15"/>
      <c r="E62" s="15"/>
      <c r="F62" s="23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>
      <c r="A63" s="2"/>
      <c r="B63" s="19"/>
      <c r="C63" s="15"/>
      <c r="D63" s="15"/>
      <c r="E63" s="15"/>
      <c r="F63" s="23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>
      <c r="A64" s="2"/>
      <c r="B64" s="19"/>
      <c r="C64" s="15"/>
      <c r="D64" s="15"/>
      <c r="E64" s="15"/>
      <c r="F64" s="23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>
      <c r="A65" s="2"/>
      <c r="B65" s="19"/>
      <c r="C65" s="15"/>
      <c r="D65" s="15"/>
      <c r="E65" s="15"/>
      <c r="F65" s="15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>
      <c r="A66" s="2"/>
      <c r="B66" s="19"/>
      <c r="C66" s="15"/>
      <c r="D66" s="15"/>
      <c r="E66" s="15"/>
      <c r="F66" s="15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>
      <c r="A67" s="2"/>
      <c r="B67" s="19"/>
      <c r="C67" s="15"/>
      <c r="D67" s="15"/>
      <c r="E67" s="15"/>
      <c r="F67" s="15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>
      <c r="A68" s="2"/>
      <c r="B68" s="19"/>
      <c r="C68" s="15"/>
      <c r="D68" s="15"/>
      <c r="E68" s="15"/>
      <c r="F68" s="15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>
      <c r="A69" s="2"/>
      <c r="B69" s="19"/>
      <c r="C69" s="15"/>
      <c r="D69" s="15"/>
      <c r="E69" s="15"/>
      <c r="F69" s="15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>
      <c r="A70" s="2"/>
      <c r="B70" s="19"/>
      <c r="C70" s="15"/>
      <c r="D70" s="15"/>
      <c r="E70" s="15"/>
      <c r="F70" s="15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>
      <c r="A71" s="2"/>
      <c r="B71" s="19"/>
      <c r="C71" s="15"/>
      <c r="D71" s="15"/>
      <c r="E71" s="15"/>
      <c r="F71" s="15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>
      <c r="A72" s="2"/>
      <c r="B72" s="19"/>
      <c r="C72" s="15"/>
      <c r="D72" s="15"/>
      <c r="E72" s="15"/>
      <c r="F72" s="15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>
      <c r="A73" s="2"/>
      <c r="B73" s="19"/>
      <c r="C73" s="15"/>
      <c r="D73" s="15"/>
      <c r="E73" s="15"/>
      <c r="F73" s="15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customHeight="1">
      <c r="A74" s="2"/>
      <c r="B74" s="19"/>
      <c r="C74" s="15"/>
      <c r="D74" s="15"/>
      <c r="E74" s="15"/>
      <c r="F74" s="15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>
      <c r="A75" s="2"/>
      <c r="B75" s="19"/>
      <c r="C75" s="15"/>
      <c r="D75" s="15"/>
      <c r="E75" s="15"/>
      <c r="F75" s="15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>
      <c r="A76" s="2"/>
      <c r="B76" s="19"/>
      <c r="C76" s="15"/>
      <c r="D76" s="15"/>
      <c r="E76" s="15"/>
      <c r="F76" s="15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>
      <c r="A77" s="2"/>
      <c r="B77" s="19"/>
      <c r="C77" s="15"/>
      <c r="D77" s="15"/>
      <c r="E77" s="15"/>
      <c r="F77" s="15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>
      <c r="A78" s="2"/>
      <c r="B78" s="19"/>
      <c r="C78" s="15"/>
      <c r="D78" s="15"/>
      <c r="E78" s="15"/>
      <c r="F78" s="15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customHeight="1">
      <c r="A79" s="2"/>
      <c r="B79" s="19"/>
      <c r="C79" s="15"/>
      <c r="D79" s="15"/>
      <c r="E79" s="15"/>
      <c r="F79" s="15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customHeight="1">
      <c r="A80" s="2"/>
      <c r="B80" s="19"/>
      <c r="C80" s="15"/>
      <c r="D80" s="15"/>
      <c r="E80" s="15"/>
      <c r="F80" s="15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>
      <c r="A81" s="2"/>
      <c r="B81" s="19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>
      <c r="A82" s="2"/>
      <c r="B82" s="19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>
      <c r="A83" s="2"/>
      <c r="B83" s="19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>
      <c r="A84" s="2"/>
      <c r="B84" s="19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>
      <c r="A85" s="2"/>
      <c r="B85" s="19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>
      <c r="A86" s="2"/>
      <c r="B86" s="19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>
      <c r="A87" s="2"/>
      <c r="B87" s="19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>
      <c r="A88" s="2"/>
      <c r="B88" s="19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>
      <c r="A89" s="2"/>
      <c r="B89" s="19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>
      <c r="A90" s="2"/>
      <c r="B90" s="19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>
      <c r="A91" s="2"/>
      <c r="B91" s="19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>
      <c r="A92" s="2"/>
      <c r="B92" s="19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>
      <c r="A93" s="2"/>
      <c r="B93" s="19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>
      <c r="A94" s="2"/>
      <c r="B94" s="19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>
      <c r="A95" s="2"/>
      <c r="B95" s="19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>
      <c r="A96" s="2"/>
      <c r="B96" s="19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>
      <c r="A97" s="2"/>
      <c r="B97" s="19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>
      <c r="A98" s="2"/>
      <c r="B98" s="19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>
      <c r="A99" s="2"/>
      <c r="B99" s="19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>
      <c r="A100" s="2"/>
      <c r="B100" s="19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>
      <c r="A101" s="2"/>
      <c r="B101" s="19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>
      <c r="A102" s="2"/>
      <c r="B102" s="19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>
      <c r="A103" s="2"/>
      <c r="B103" s="19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>
      <c r="A104" s="2"/>
      <c r="B104" s="19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>
      <c r="A105" s="2"/>
      <c r="B105" s="19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>
      <c r="A106" s="2"/>
      <c r="B106" s="19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>
      <c r="A107" s="2"/>
      <c r="B107" s="19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>
      <c r="A108" s="2"/>
      <c r="B108" s="19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>
      <c r="A109" s="2"/>
      <c r="B109" s="19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>
      <c r="A110" s="2"/>
      <c r="B110" s="19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>
      <c r="A111" s="2"/>
      <c r="B111" s="19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>
      <c r="A112" s="2"/>
      <c r="B112" s="19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>
      <c r="A113" s="2"/>
      <c r="B113" s="19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>
      <c r="A114" s="2"/>
      <c r="B114" s="19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>
      <c r="A115" s="2"/>
      <c r="B115" s="19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>
      <c r="A116" s="2"/>
      <c r="B116" s="19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>
      <c r="A117" s="2"/>
      <c r="B117" s="19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>
      <c r="A118" s="2"/>
      <c r="B118" s="19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>
      <c r="A119" s="2"/>
      <c r="B119" s="19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>
      <c r="A120" s="2"/>
      <c r="B120" s="19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>
      <c r="A121" s="2"/>
      <c r="B121" s="19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>
      <c r="A122" s="2"/>
      <c r="B122" s="19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>
      <c r="A123" s="2"/>
      <c r="B123" s="19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>
      <c r="A124" s="2"/>
      <c r="B124" s="19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>
      <c r="A125" s="2"/>
      <c r="B125" s="19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>
      <c r="A126" s="2"/>
      <c r="B126" s="19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>
      <c r="A127" s="2"/>
      <c r="B127" s="19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>
      <c r="A128" s="2"/>
      <c r="B128" s="19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>
      <c r="A129" s="2"/>
      <c r="B129" s="19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>
      <c r="A130" s="2"/>
      <c r="B130" s="19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>
      <c r="A131" s="2"/>
      <c r="B131" s="19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>
      <c r="A132" s="2"/>
      <c r="B132" s="19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>
      <c r="A133" s="2"/>
      <c r="B133" s="19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>
      <c r="A134" s="2"/>
      <c r="B134" s="19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>
      <c r="A135" s="2"/>
      <c r="B135" s="19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>
      <c r="A136" s="2"/>
      <c r="B136" s="19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>
      <c r="A137" s="2"/>
      <c r="B137" s="19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>
      <c r="A138" s="2"/>
      <c r="B138" s="19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>
      <c r="A139" s="2"/>
      <c r="B139" s="19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>
      <c r="A140" s="2"/>
      <c r="B140" s="19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>
      <c r="A141" s="2"/>
      <c r="B141" s="19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>
      <c r="A142" s="2"/>
      <c r="B142" s="19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>
      <c r="A143" s="2"/>
      <c r="B143" s="19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>
      <c r="A144" s="2"/>
      <c r="B144" s="19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>
      <c r="A145" s="2"/>
      <c r="B145" s="19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>
      <c r="A146" s="2"/>
      <c r="B146" s="19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>
      <c r="A147" s="2"/>
      <c r="B147" s="19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>
      <c r="A148" s="2"/>
      <c r="B148" s="19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>
      <c r="A149" s="2"/>
      <c r="B149" s="19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>
      <c r="A150" s="2"/>
      <c r="B150" s="19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>
      <c r="A151" s="2"/>
      <c r="B151" s="19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>
      <c r="A152" s="2"/>
      <c r="B152" s="19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>
      <c r="A153" s="2"/>
      <c r="B153" s="19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>
      <c r="A154" s="2"/>
      <c r="B154" s="19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>
      <c r="A155" s="2"/>
      <c r="B155" s="19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>
      <c r="A156" s="2"/>
      <c r="B156" s="19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>
      <c r="A157" s="2"/>
      <c r="B157" s="19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>
      <c r="A158" s="2"/>
      <c r="B158" s="19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>
      <c r="A159" s="2"/>
      <c r="B159" s="19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>
      <c r="A160" s="2"/>
      <c r="B160" s="19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>
      <c r="A161" s="2"/>
      <c r="B161" s="19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>
      <c r="A162" s="2"/>
      <c r="B162" s="19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>
      <c r="A163" s="2"/>
      <c r="B163" s="19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>
      <c r="A164" s="2"/>
      <c r="B164" s="19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>
      <c r="A165" s="2"/>
      <c r="B165" s="19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>
      <c r="A166" s="2"/>
      <c r="B166" s="19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>
      <c r="A167" s="2"/>
      <c r="B167" s="19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>
      <c r="A168" s="2"/>
      <c r="B168" s="19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>
      <c r="A169" s="2"/>
      <c r="B169" s="19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>
      <c r="A170" s="2"/>
      <c r="B170" s="19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>
      <c r="A171" s="2"/>
      <c r="B171" s="19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>
      <c r="A172" s="2"/>
      <c r="B172" s="19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>
      <c r="A173" s="2"/>
      <c r="B173" s="19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>
      <c r="A174" s="2"/>
      <c r="B174" s="19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>
      <c r="A175" s="2"/>
      <c r="B175" s="19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>
      <c r="A176" s="2"/>
      <c r="B176" s="19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>
      <c r="A177" s="2"/>
      <c r="B177" s="19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>
      <c r="A178" s="2"/>
      <c r="B178" s="19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>
      <c r="A179" s="2"/>
      <c r="B179" s="19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>
      <c r="A180" s="2"/>
      <c r="B180" s="19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>
      <c r="A181" s="2"/>
      <c r="B181" s="19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>
      <c r="A182" s="2"/>
      <c r="B182" s="19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>
      <c r="A183" s="2"/>
      <c r="B183" s="19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>
      <c r="A184" s="2"/>
      <c r="B184" s="19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>
      <c r="A185" s="2"/>
      <c r="B185" s="19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>
      <c r="A186" s="2"/>
      <c r="B186" s="19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>
      <c r="A187" s="2"/>
      <c r="B187" s="19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>
      <c r="A188" s="2"/>
      <c r="B188" s="19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>
      <c r="A189" s="2"/>
      <c r="B189" s="19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>
      <c r="A190" s="2"/>
      <c r="B190" s="19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>
      <c r="A191" s="2"/>
      <c r="B191" s="19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>
      <c r="A192" s="2"/>
      <c r="B192" s="19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>
      <c r="A193" s="2"/>
      <c r="B193" s="19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>
      <c r="A194" s="2"/>
      <c r="B194" s="19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>
      <c r="A195" s="2"/>
      <c r="B195" s="19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>
      <c r="A196" s="2"/>
      <c r="B196" s="19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>
      <c r="A197" s="2"/>
      <c r="B197" s="19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>
      <c r="A198" s="2"/>
      <c r="B198" s="19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>
      <c r="A199" s="2"/>
      <c r="B199" s="19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>
      <c r="A200" s="2"/>
      <c r="B200" s="19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customHeight="1">
      <c r="A201" s="2"/>
      <c r="B201" s="19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customHeight="1">
      <c r="A202" s="2"/>
      <c r="B202" s="19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customHeight="1">
      <c r="A203" s="2"/>
      <c r="B203" s="19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customHeight="1">
      <c r="A204" s="2"/>
      <c r="B204" s="19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customHeight="1">
      <c r="A205" s="2"/>
      <c r="B205" s="19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customHeight="1">
      <c r="A206" s="2"/>
      <c r="B206" s="19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customHeight="1">
      <c r="A207" s="2"/>
      <c r="B207" s="19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customHeight="1">
      <c r="A208" s="2"/>
      <c r="B208" s="19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customHeight="1">
      <c r="A209" s="2"/>
      <c r="B209" s="19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customHeight="1">
      <c r="A210" s="2"/>
      <c r="B210" s="19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customHeight="1">
      <c r="A211" s="2"/>
      <c r="B211" s="19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customHeight="1">
      <c r="A212" s="2"/>
      <c r="B212" s="19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customHeight="1">
      <c r="A213" s="2"/>
      <c r="B213" s="19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customHeight="1">
      <c r="A214" s="2"/>
      <c r="B214" s="19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customHeight="1">
      <c r="A215" s="2"/>
      <c r="B215" s="19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customHeight="1">
      <c r="A216" s="2"/>
      <c r="B216" s="19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customHeight="1">
      <c r="A217" s="2"/>
      <c r="B217" s="19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customHeight="1">
      <c r="A218" s="2"/>
      <c r="B218" s="19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customHeight="1">
      <c r="A219" s="2"/>
      <c r="B219" s="19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customHeight="1">
      <c r="A220" s="2"/>
      <c r="B220" s="19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customHeight="1">
      <c r="A221" s="2"/>
      <c r="B221" s="19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customHeight="1">
      <c r="A222" s="2"/>
      <c r="B222" s="19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customHeight="1">
      <c r="A223" s="2"/>
      <c r="B223" s="19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customHeight="1">
      <c r="A224" s="2"/>
      <c r="B224" s="19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 customHeight="1">
      <c r="A225" s="2"/>
      <c r="B225" s="19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customHeight="1">
      <c r="A226" s="2"/>
      <c r="B226" s="19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customHeight="1">
      <c r="A227" s="2"/>
      <c r="B227" s="19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customHeight="1">
      <c r="A228" s="2"/>
      <c r="B228" s="19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customHeight="1">
      <c r="A229" s="2"/>
      <c r="B229" s="19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customHeight="1">
      <c r="A230" s="2"/>
      <c r="B230" s="19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customHeight="1">
      <c r="A231" s="2"/>
      <c r="B231" s="19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customHeight="1">
      <c r="A232" s="2"/>
      <c r="B232" s="19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customHeight="1">
      <c r="A233" s="2"/>
      <c r="B233" s="19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customHeight="1">
      <c r="A234" s="2"/>
      <c r="B234" s="19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customHeight="1">
      <c r="A235" s="2"/>
      <c r="B235" s="19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customHeight="1">
      <c r="A236" s="2"/>
      <c r="B236" s="19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customHeight="1">
      <c r="A237" s="2"/>
      <c r="B237" s="19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customHeight="1">
      <c r="A238" s="2"/>
      <c r="B238" s="19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customHeight="1">
      <c r="A239" s="2"/>
      <c r="B239" s="19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customHeight="1">
      <c r="A240" s="2"/>
      <c r="B240" s="19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customHeight="1">
      <c r="A241" s="2"/>
      <c r="B241" s="19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customHeight="1">
      <c r="A242" s="2"/>
      <c r="B242" s="19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customHeight="1">
      <c r="A243" s="2"/>
      <c r="B243" s="19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customHeight="1">
      <c r="A244" s="2"/>
      <c r="B244" s="19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customHeight="1">
      <c r="A245" s="2"/>
      <c r="B245" s="19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customHeight="1">
      <c r="A246" s="2"/>
      <c r="B246" s="19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customHeight="1">
      <c r="A247" s="2"/>
      <c r="B247" s="19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customHeight="1">
      <c r="A248" s="2"/>
      <c r="B248" s="19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customHeight="1">
      <c r="A249" s="2"/>
      <c r="B249" s="19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customHeight="1">
      <c r="A250" s="2"/>
      <c r="B250" s="19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>
      <c r="A251" s="2"/>
      <c r="B251" s="19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customHeight="1">
      <c r="A252" s="2"/>
      <c r="B252" s="19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>
      <c r="A253" s="2"/>
      <c r="B253" s="19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>
      <c r="A254" s="2"/>
      <c r="B254" s="19"/>
      <c r="C254" s="2"/>
      <c r="D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>
      <c r="A255" s="2"/>
      <c r="B255" s="19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>
      <c r="A256" s="2"/>
      <c r="B256" s="19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>
      <c r="A257" s="2"/>
      <c r="B257" s="19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>
      <c r="A258" s="2"/>
      <c r="B258" s="19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>
      <c r="A259" s="2"/>
      <c r="B259" s="19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>
      <c r="A260" s="2"/>
      <c r="B260" s="19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>
      <c r="A261" s="2"/>
      <c r="B261" s="19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>
      <c r="A262" s="2"/>
      <c r="B262" s="19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>
      <c r="A263" s="2"/>
      <c r="B263" s="19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>
      <c r="A264" s="2"/>
      <c r="B264" s="19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>
      <c r="A265" s="2"/>
      <c r="B265" s="19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>
      <c r="A266" s="2"/>
      <c r="B266" s="19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>
      <c r="A267" s="2"/>
      <c r="B267" s="19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>
      <c r="A268" s="2"/>
      <c r="B268" s="19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>
      <c r="A269" s="2"/>
      <c r="B269" s="19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 customHeight="1">
      <c r="A270" s="2"/>
      <c r="B270" s="19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customHeight="1">
      <c r="A271" s="2"/>
      <c r="B271" s="19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 customHeight="1">
      <c r="A272" s="2"/>
      <c r="B272" s="19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customHeight="1">
      <c r="A273" s="2"/>
      <c r="B273" s="19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 customHeight="1">
      <c r="A274" s="2"/>
      <c r="B274" s="19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 customHeight="1">
      <c r="A275" s="2"/>
      <c r="B275" s="19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 customHeight="1">
      <c r="A276" s="2"/>
      <c r="B276" s="19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 customHeight="1">
      <c r="A277" s="2"/>
      <c r="B277" s="19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 customHeight="1">
      <c r="A278" s="2"/>
      <c r="B278" s="19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 customHeight="1">
      <c r="A279" s="2"/>
      <c r="B279" s="19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 customHeight="1">
      <c r="A280" s="2"/>
      <c r="B280" s="19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 customHeight="1">
      <c r="A281" s="2"/>
      <c r="B281" s="19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 customHeight="1">
      <c r="A282" s="2"/>
      <c r="B282" s="19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 customHeight="1">
      <c r="A283" s="2"/>
      <c r="B283" s="19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 customHeight="1">
      <c r="A284" s="2"/>
      <c r="B284" s="19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 customHeight="1">
      <c r="A285" s="2"/>
      <c r="B285" s="19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 customHeight="1">
      <c r="A286" s="2"/>
      <c r="B286" s="19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 customHeight="1">
      <c r="A287" s="2"/>
      <c r="B287" s="19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customHeight="1">
      <c r="A288" s="2"/>
      <c r="B288" s="19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 customHeight="1">
      <c r="A289" s="2"/>
      <c r="B289" s="19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customHeight="1">
      <c r="A290" s="2"/>
      <c r="B290" s="19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 customHeight="1">
      <c r="A291" s="2"/>
      <c r="B291" s="19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customHeight="1">
      <c r="A292" s="2"/>
      <c r="B292" s="19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 customHeight="1">
      <c r="A293" s="2"/>
      <c r="B293" s="19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customHeight="1">
      <c r="A294" s="2"/>
      <c r="B294" s="19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customHeight="1">
      <c r="A295" s="2"/>
      <c r="B295" s="19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customHeight="1">
      <c r="A296" s="2"/>
      <c r="B296" s="19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 customHeight="1">
      <c r="A297" s="2"/>
      <c r="B297" s="19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 customHeight="1">
      <c r="A298" s="2"/>
      <c r="B298" s="19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 customHeight="1">
      <c r="A299" s="2"/>
      <c r="B299" s="19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 customHeight="1">
      <c r="A300" s="2"/>
      <c r="B300" s="19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 customHeight="1">
      <c r="A301" s="2"/>
      <c r="B301" s="19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 customHeight="1">
      <c r="A302" s="2"/>
      <c r="B302" s="19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 customHeight="1">
      <c r="A303" s="2"/>
      <c r="B303" s="19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 customHeight="1">
      <c r="A304" s="2"/>
      <c r="B304" s="19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 customHeight="1">
      <c r="A305" s="2"/>
      <c r="B305" s="19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 customHeight="1">
      <c r="A306" s="2"/>
      <c r="B306" s="19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 customHeight="1">
      <c r="A307" s="2"/>
      <c r="B307" s="19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 customHeight="1">
      <c r="A308" s="2"/>
      <c r="B308" s="19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 customHeight="1">
      <c r="A309" s="2"/>
      <c r="B309" s="19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 customHeight="1">
      <c r="A310" s="2"/>
      <c r="B310" s="19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 customHeight="1">
      <c r="A311" s="2"/>
      <c r="B311" s="19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 customHeight="1">
      <c r="A312" s="2"/>
      <c r="B312" s="19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 customHeight="1">
      <c r="A313" s="2"/>
      <c r="B313" s="19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 customHeight="1">
      <c r="A314" s="2"/>
      <c r="B314" s="19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 customHeight="1">
      <c r="A315" s="2"/>
      <c r="B315" s="19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 customHeight="1">
      <c r="A316" s="2"/>
      <c r="B316" s="19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 customHeight="1">
      <c r="A317" s="2"/>
      <c r="B317" s="19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customHeight="1">
      <c r="A318" s="2"/>
      <c r="B318" s="19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 customHeight="1">
      <c r="A319" s="2"/>
      <c r="B319" s="19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customHeight="1">
      <c r="A320" s="2"/>
      <c r="B320" s="19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 customHeight="1">
      <c r="A321" s="2"/>
      <c r="B321" s="19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customHeight="1">
      <c r="A322" s="2"/>
      <c r="B322" s="19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 customHeight="1">
      <c r="A323" s="2"/>
      <c r="B323" s="19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customHeight="1">
      <c r="A324" s="2"/>
      <c r="B324" s="19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 customHeight="1">
      <c r="A325" s="2"/>
      <c r="B325" s="19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 customHeight="1">
      <c r="A326" s="2"/>
      <c r="B326" s="19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 customHeight="1">
      <c r="A327" s="2"/>
      <c r="B327" s="19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 customHeight="1">
      <c r="A328" s="2"/>
      <c r="B328" s="19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 customHeight="1">
      <c r="A329" s="2"/>
      <c r="B329" s="19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 customHeight="1">
      <c r="A330" s="2"/>
      <c r="B330" s="19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 customHeight="1">
      <c r="A331" s="2"/>
      <c r="B331" s="19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 customHeight="1">
      <c r="A332" s="2"/>
      <c r="B332" s="19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 customHeight="1">
      <c r="A333" s="2"/>
      <c r="B333" s="19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 customHeight="1">
      <c r="A334" s="2"/>
      <c r="B334" s="19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 customHeight="1">
      <c r="A335" s="2"/>
      <c r="B335" s="19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 customHeight="1">
      <c r="A336" s="2"/>
      <c r="B336" s="19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 customHeight="1">
      <c r="A337" s="2"/>
      <c r="B337" s="19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 customHeight="1">
      <c r="A338" s="2"/>
      <c r="B338" s="19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 customHeight="1">
      <c r="A339" s="2"/>
      <c r="B339" s="19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 customHeight="1">
      <c r="A340" s="2"/>
      <c r="B340" s="19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 customHeight="1">
      <c r="A341" s="2"/>
      <c r="B341" s="19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 customHeight="1">
      <c r="A342" s="2"/>
      <c r="B342" s="19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 customHeight="1">
      <c r="A343" s="2"/>
      <c r="B343" s="19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 customHeight="1">
      <c r="A344" s="2"/>
      <c r="B344" s="19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 customHeight="1">
      <c r="A345" s="2"/>
      <c r="B345" s="19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 customHeight="1">
      <c r="A346" s="2"/>
      <c r="B346" s="19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 customHeight="1">
      <c r="A347" s="2"/>
      <c r="B347" s="19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 customHeight="1">
      <c r="A348" s="2"/>
      <c r="B348" s="19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 customHeight="1">
      <c r="A349" s="2"/>
      <c r="B349" s="19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 customHeight="1">
      <c r="A350" s="2"/>
      <c r="B350" s="19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 customHeight="1">
      <c r="A351" s="2"/>
      <c r="B351" s="19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 customHeight="1">
      <c r="A352" s="2"/>
      <c r="B352" s="19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 customHeight="1">
      <c r="A353" s="2"/>
      <c r="B353" s="19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 customHeight="1">
      <c r="A354" s="2"/>
      <c r="B354" s="19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 customHeight="1">
      <c r="A355" s="2"/>
      <c r="B355" s="19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 customHeight="1">
      <c r="A356" s="2"/>
      <c r="B356" s="19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 customHeight="1">
      <c r="A357" s="2"/>
      <c r="B357" s="19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 customHeight="1">
      <c r="A358" s="2"/>
      <c r="B358" s="19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 customHeight="1">
      <c r="A359" s="2"/>
      <c r="B359" s="19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 customHeight="1">
      <c r="A360" s="2"/>
      <c r="B360" s="19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 customHeight="1">
      <c r="A361" s="2"/>
      <c r="B361" s="19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 customHeight="1">
      <c r="A362" s="2"/>
      <c r="B362" s="19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 customHeight="1">
      <c r="A363" s="2"/>
      <c r="B363" s="19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 customHeight="1">
      <c r="A364" s="2"/>
      <c r="B364" s="19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customHeight="1">
      <c r="A365" s="2"/>
      <c r="B365" s="19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customHeight="1">
      <c r="A366" s="2"/>
      <c r="B366" s="19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customHeight="1">
      <c r="A367" s="2"/>
      <c r="B367" s="19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customHeight="1">
      <c r="A368" s="2"/>
      <c r="B368" s="19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 customHeight="1">
      <c r="A369" s="2"/>
      <c r="B369" s="19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customHeight="1">
      <c r="A370" s="2"/>
      <c r="B370" s="19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 customHeight="1">
      <c r="A371" s="2"/>
      <c r="B371" s="19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customHeight="1">
      <c r="A372" s="2"/>
      <c r="B372" s="19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 customHeight="1">
      <c r="A373" s="2"/>
      <c r="B373" s="19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customHeight="1">
      <c r="A374" s="2"/>
      <c r="B374" s="19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 customHeight="1">
      <c r="A375" s="2"/>
      <c r="B375" s="19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customHeight="1">
      <c r="A376" s="2"/>
      <c r="B376" s="19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 customHeight="1">
      <c r="A377" s="2"/>
      <c r="B377" s="19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customHeight="1">
      <c r="A378" s="2"/>
      <c r="B378" s="19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 customHeight="1">
      <c r="A379" s="2"/>
      <c r="B379" s="19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customHeight="1">
      <c r="A380" s="2"/>
      <c r="B380" s="19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 customHeight="1">
      <c r="A381" s="2"/>
      <c r="B381" s="19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customHeight="1">
      <c r="A382" s="2"/>
      <c r="B382" s="19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 customHeight="1">
      <c r="A383" s="2"/>
      <c r="B383" s="19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customHeight="1">
      <c r="A384" s="2"/>
      <c r="B384" s="19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 customHeight="1">
      <c r="A385" s="2"/>
      <c r="B385" s="19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customHeight="1">
      <c r="A386" s="2"/>
      <c r="B386" s="19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 customHeight="1">
      <c r="A387" s="2"/>
      <c r="B387" s="19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customHeight="1">
      <c r="A388" s="2"/>
      <c r="B388" s="19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 customHeight="1">
      <c r="A389" s="2"/>
      <c r="B389" s="19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customHeight="1">
      <c r="A390" s="2"/>
      <c r="B390" s="19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 customHeight="1">
      <c r="A391" s="2"/>
      <c r="B391" s="19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customHeight="1">
      <c r="A392" s="2"/>
      <c r="B392" s="19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 customHeight="1">
      <c r="A393" s="2"/>
      <c r="B393" s="19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customHeight="1">
      <c r="A394" s="2"/>
      <c r="B394" s="19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 customHeight="1">
      <c r="A395" s="2"/>
      <c r="B395" s="19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customHeight="1">
      <c r="A396" s="2"/>
      <c r="B396" s="19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 customHeight="1">
      <c r="A397" s="2"/>
      <c r="B397" s="19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 customHeight="1">
      <c r="A398" s="2"/>
      <c r="B398" s="19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 customHeight="1">
      <c r="A399" s="2"/>
      <c r="B399" s="19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customHeight="1">
      <c r="A400" s="2"/>
      <c r="B400" s="19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 customHeight="1">
      <c r="A401" s="2"/>
      <c r="B401" s="19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customHeight="1">
      <c r="A402" s="2"/>
      <c r="B402" s="19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 customHeight="1">
      <c r="A403" s="2"/>
      <c r="B403" s="19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customHeight="1">
      <c r="A404" s="2"/>
      <c r="B404" s="19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 customHeight="1">
      <c r="A405" s="2"/>
      <c r="B405" s="19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customHeight="1">
      <c r="A406" s="2"/>
      <c r="B406" s="19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 customHeight="1">
      <c r="A407" s="2"/>
      <c r="B407" s="19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customHeight="1">
      <c r="A408" s="2"/>
      <c r="B408" s="19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 customHeight="1">
      <c r="A409" s="2"/>
      <c r="B409" s="19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customHeight="1">
      <c r="A410" s="2"/>
      <c r="B410" s="19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 customHeight="1">
      <c r="A411" s="2"/>
      <c r="B411" s="19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customHeight="1">
      <c r="A412" s="2"/>
      <c r="B412" s="19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 customHeight="1">
      <c r="A413" s="2"/>
      <c r="B413" s="19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customHeight="1">
      <c r="A414" s="2"/>
      <c r="B414" s="19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 customHeight="1">
      <c r="A415" s="2"/>
      <c r="B415" s="19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customHeight="1">
      <c r="A416" s="2"/>
      <c r="B416" s="19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 customHeight="1">
      <c r="A417" s="2"/>
      <c r="B417" s="19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customHeight="1">
      <c r="A418" s="2"/>
      <c r="B418" s="19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 customHeight="1">
      <c r="A419" s="2"/>
      <c r="B419" s="19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customHeight="1">
      <c r="A420" s="2"/>
      <c r="B420" s="19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 customHeight="1">
      <c r="A421" s="2"/>
      <c r="B421" s="19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customHeight="1">
      <c r="A422" s="2"/>
      <c r="B422" s="19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 customHeight="1">
      <c r="A423" s="2"/>
      <c r="B423" s="19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customHeight="1">
      <c r="A424" s="2"/>
      <c r="B424" s="19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 customHeight="1">
      <c r="A425" s="2"/>
      <c r="B425" s="19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customHeight="1">
      <c r="A426" s="2"/>
      <c r="B426" s="19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 customHeight="1">
      <c r="A427" s="2"/>
      <c r="B427" s="19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customHeight="1">
      <c r="A428" s="2"/>
      <c r="B428" s="19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 customHeight="1">
      <c r="A429" s="2"/>
      <c r="B429" s="19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customHeight="1">
      <c r="A430" s="2"/>
      <c r="B430" s="19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 customHeight="1">
      <c r="A431" s="2"/>
      <c r="B431" s="19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customHeight="1">
      <c r="A432" s="2"/>
      <c r="B432" s="19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 customHeight="1">
      <c r="A433" s="2"/>
      <c r="B433" s="19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customHeight="1">
      <c r="A434" s="2"/>
      <c r="B434" s="19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 customHeight="1">
      <c r="A435" s="2"/>
      <c r="B435" s="19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customHeight="1">
      <c r="A436" s="2"/>
      <c r="B436" s="19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 customHeight="1">
      <c r="A437" s="2"/>
      <c r="B437" s="19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 customHeight="1">
      <c r="A438" s="2"/>
      <c r="B438" s="19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 customHeight="1">
      <c r="A439" s="2"/>
      <c r="B439" s="19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 customHeight="1">
      <c r="A440" s="2"/>
      <c r="B440" s="19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 customHeight="1">
      <c r="A441" s="2"/>
      <c r="B441" s="19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 customHeight="1">
      <c r="A442" s="2"/>
      <c r="B442" s="19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 customHeight="1">
      <c r="A443" s="2"/>
      <c r="B443" s="19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 customHeight="1">
      <c r="A444" s="2"/>
      <c r="B444" s="19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 customHeight="1">
      <c r="A445" s="2"/>
      <c r="B445" s="19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 customHeight="1">
      <c r="A446" s="2"/>
      <c r="B446" s="19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 customHeight="1">
      <c r="A447" s="2"/>
      <c r="B447" s="19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 customHeight="1">
      <c r="A448" s="2"/>
      <c r="B448" s="19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 customHeight="1">
      <c r="A449" s="2"/>
      <c r="B449" s="19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 customHeight="1">
      <c r="A450" s="2"/>
      <c r="B450" s="19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 customHeight="1">
      <c r="A451" s="2"/>
      <c r="B451" s="19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 customHeight="1">
      <c r="A452" s="2"/>
      <c r="B452" s="19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 customHeight="1">
      <c r="A453" s="2"/>
      <c r="B453" s="19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 customHeight="1">
      <c r="A454" s="2"/>
      <c r="B454" s="19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 customHeight="1">
      <c r="A455" s="2"/>
      <c r="B455" s="19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 customHeight="1">
      <c r="A456" s="2"/>
      <c r="B456" s="19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 customHeight="1">
      <c r="A457" s="2"/>
      <c r="B457" s="19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 customHeight="1">
      <c r="A458" s="2"/>
      <c r="B458" s="19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 customHeight="1">
      <c r="A459" s="2"/>
      <c r="B459" s="19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 customHeight="1">
      <c r="A460" s="2"/>
      <c r="B460" s="19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 customHeight="1">
      <c r="A461" s="2"/>
      <c r="B461" s="19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 customHeight="1">
      <c r="A462" s="2"/>
      <c r="B462" s="19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 customHeight="1">
      <c r="A463" s="2"/>
      <c r="B463" s="19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 customHeight="1">
      <c r="A464" s="2"/>
      <c r="B464" s="19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 customHeight="1">
      <c r="A465" s="2"/>
      <c r="B465" s="19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 customHeight="1">
      <c r="A466" s="2"/>
      <c r="B466" s="19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 customHeight="1">
      <c r="A467" s="2"/>
      <c r="B467" s="19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 customHeight="1">
      <c r="A468" s="2"/>
      <c r="B468" s="19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 customHeight="1">
      <c r="A469" s="2"/>
      <c r="B469" s="19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 customHeight="1">
      <c r="A470" s="2"/>
      <c r="B470" s="19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 customHeight="1">
      <c r="A471" s="2"/>
      <c r="B471" s="19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 customHeight="1">
      <c r="A472" s="2"/>
      <c r="B472" s="19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 customHeight="1">
      <c r="A473" s="2"/>
      <c r="B473" s="19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 customHeight="1">
      <c r="A474" s="2"/>
      <c r="B474" s="19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 customHeight="1">
      <c r="A475" s="2"/>
      <c r="B475" s="19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 customHeight="1">
      <c r="A476" s="2"/>
      <c r="B476" s="19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 customHeight="1">
      <c r="A477" s="2"/>
      <c r="B477" s="19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 customHeight="1">
      <c r="A478" s="2"/>
      <c r="B478" s="19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 customHeight="1">
      <c r="A479" s="2"/>
      <c r="B479" s="19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 customHeight="1">
      <c r="A480" s="2"/>
      <c r="B480" s="19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 customHeight="1">
      <c r="A481" s="2"/>
      <c r="B481" s="19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 customHeight="1">
      <c r="A482" s="2"/>
      <c r="B482" s="19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 customHeight="1">
      <c r="A483" s="2"/>
      <c r="B483" s="19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 customHeight="1">
      <c r="A484" s="2"/>
      <c r="B484" s="19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 customHeight="1">
      <c r="A485" s="2"/>
      <c r="B485" s="19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 customHeight="1">
      <c r="A486" s="2"/>
      <c r="B486" s="19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 customHeight="1">
      <c r="A487" s="2"/>
      <c r="B487" s="19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 customHeight="1">
      <c r="A488" s="2"/>
      <c r="B488" s="19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 customHeight="1">
      <c r="A489" s="2"/>
      <c r="B489" s="19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 customHeight="1">
      <c r="A490" s="2"/>
      <c r="B490" s="19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 customHeight="1">
      <c r="A491" s="2"/>
      <c r="B491" s="19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 customHeight="1">
      <c r="A492" s="2"/>
      <c r="B492" s="19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customHeight="1">
      <c r="A493" s="2"/>
      <c r="B493" s="19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customHeight="1">
      <c r="A494" s="2"/>
      <c r="B494" s="19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customHeight="1">
      <c r="A495" s="2"/>
      <c r="B495" s="19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customHeight="1">
      <c r="A496" s="2"/>
      <c r="B496" s="19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customHeight="1">
      <c r="A497" s="2"/>
      <c r="B497" s="19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customHeight="1">
      <c r="A498" s="2"/>
      <c r="B498" s="19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A2" sqref="A2"/>
    </sheetView>
  </sheetViews>
  <sheetFormatPr defaultColWidth="12.625" defaultRowHeight="15" customHeight="1"/>
  <cols>
    <col min="1" max="1" width="9.875" customWidth="1"/>
    <col min="2" max="2" width="5.75" customWidth="1"/>
    <col min="3" max="3" width="6.875" customWidth="1"/>
    <col min="4" max="4" width="5.875" customWidth="1"/>
    <col min="5" max="5" width="7" customWidth="1"/>
    <col min="6" max="6" width="9" customWidth="1"/>
    <col min="7" max="26" width="8.625" customWidth="1"/>
  </cols>
  <sheetData>
    <row r="1" spans="1:26">
      <c r="A1" s="2" t="s">
        <v>1</v>
      </c>
      <c r="B1" s="2" t="s">
        <v>5</v>
      </c>
      <c r="C1" s="2" t="s">
        <v>14</v>
      </c>
      <c r="D1" s="2" t="s">
        <v>6</v>
      </c>
      <c r="E1" s="2" t="s">
        <v>16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34">
        <v>43860</v>
      </c>
      <c r="B2" s="35">
        <v>0</v>
      </c>
      <c r="C2" s="35">
        <v>0</v>
      </c>
      <c r="D2" s="35">
        <v>0</v>
      </c>
      <c r="E2" s="35">
        <v>0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34">
        <v>43861</v>
      </c>
      <c r="B3" s="35">
        <v>0</v>
      </c>
      <c r="C3" s="35">
        <v>0</v>
      </c>
      <c r="D3" s="35">
        <v>0</v>
      </c>
      <c r="E3" s="35">
        <v>0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34">
        <v>43862</v>
      </c>
      <c r="B4" s="35">
        <v>0</v>
      </c>
      <c r="C4" s="35">
        <v>0</v>
      </c>
      <c r="D4" s="35">
        <v>0</v>
      </c>
      <c r="E4" s="35">
        <v>0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34">
        <v>43863</v>
      </c>
      <c r="B5" s="35">
        <v>0</v>
      </c>
      <c r="C5" s="35">
        <v>0</v>
      </c>
      <c r="D5" s="35">
        <v>0</v>
      </c>
      <c r="E5" s="35">
        <v>0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A6" s="34">
        <v>43864</v>
      </c>
      <c r="B6" s="35">
        <v>0</v>
      </c>
      <c r="C6" s="35">
        <v>0</v>
      </c>
      <c r="D6" s="35">
        <v>0</v>
      </c>
      <c r="E6" s="35">
        <v>0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34">
        <v>43865</v>
      </c>
      <c r="B7" s="35">
        <v>0</v>
      </c>
      <c r="C7" s="35">
        <v>0</v>
      </c>
      <c r="D7" s="35">
        <v>0</v>
      </c>
      <c r="E7" s="35">
        <v>0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34">
        <v>43866</v>
      </c>
      <c r="B8" s="35">
        <v>0</v>
      </c>
      <c r="C8" s="35">
        <v>0</v>
      </c>
      <c r="D8" s="35">
        <v>0</v>
      </c>
      <c r="E8" s="35">
        <v>0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34">
        <v>43867</v>
      </c>
      <c r="B9" s="35">
        <v>0</v>
      </c>
      <c r="C9" s="35">
        <v>0</v>
      </c>
      <c r="D9" s="35">
        <v>0</v>
      </c>
      <c r="E9" s="35">
        <v>0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34">
        <v>43868</v>
      </c>
      <c r="B10" s="35">
        <v>0</v>
      </c>
      <c r="C10" s="35">
        <v>0</v>
      </c>
      <c r="D10" s="35">
        <v>0</v>
      </c>
      <c r="E10" s="35">
        <v>0</v>
      </c>
      <c r="F10" s="6"/>
      <c r="G10" s="6"/>
      <c r="H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34">
        <v>43869</v>
      </c>
      <c r="B11" s="35">
        <v>0</v>
      </c>
      <c r="C11" s="35">
        <v>0</v>
      </c>
      <c r="D11" s="35">
        <v>0</v>
      </c>
      <c r="E11" s="35">
        <v>0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A12" s="34">
        <v>43870</v>
      </c>
      <c r="B12" s="35">
        <v>0</v>
      </c>
      <c r="C12" s="35">
        <v>0</v>
      </c>
      <c r="D12" s="35">
        <v>0</v>
      </c>
      <c r="E12" s="35">
        <v>0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A13" s="34">
        <v>43871</v>
      </c>
      <c r="B13" s="35">
        <v>0</v>
      </c>
      <c r="C13" s="35">
        <v>0</v>
      </c>
      <c r="D13" s="35">
        <v>0</v>
      </c>
      <c r="E13" s="35">
        <v>0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A14" s="34">
        <v>43872</v>
      </c>
      <c r="B14" s="35">
        <v>0</v>
      </c>
      <c r="C14" s="35">
        <v>0</v>
      </c>
      <c r="D14" s="35">
        <v>0</v>
      </c>
      <c r="E14" s="35">
        <v>0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A15" s="34">
        <v>43873</v>
      </c>
      <c r="B15" s="35">
        <v>0</v>
      </c>
      <c r="C15" s="35">
        <v>0</v>
      </c>
      <c r="D15" s="35">
        <v>0</v>
      </c>
      <c r="E15" s="35">
        <v>0</v>
      </c>
      <c r="F15" s="6"/>
      <c r="G15" s="6"/>
      <c r="H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A16" s="34">
        <v>43874</v>
      </c>
      <c r="B16" s="35">
        <v>0</v>
      </c>
      <c r="C16" s="35">
        <v>0</v>
      </c>
      <c r="D16" s="35">
        <v>0</v>
      </c>
      <c r="E16" s="35">
        <v>0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A17" s="34">
        <v>43875</v>
      </c>
      <c r="B17" s="35">
        <v>0</v>
      </c>
      <c r="C17" s="35">
        <v>0</v>
      </c>
      <c r="D17" s="35">
        <v>0</v>
      </c>
      <c r="E17" s="35">
        <v>0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A18" s="34">
        <v>43876</v>
      </c>
      <c r="B18" s="35">
        <v>0</v>
      </c>
      <c r="C18" s="35">
        <v>0</v>
      </c>
      <c r="D18" s="35">
        <v>0</v>
      </c>
      <c r="E18" s="35">
        <v>0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A19" s="34">
        <v>43877</v>
      </c>
      <c r="B19" s="35">
        <v>0</v>
      </c>
      <c r="C19" s="35">
        <v>0</v>
      </c>
      <c r="D19" s="35">
        <v>0</v>
      </c>
      <c r="E19" s="35">
        <v>0</v>
      </c>
      <c r="F19" s="6"/>
      <c r="G19" s="6"/>
      <c r="H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A20" s="34">
        <v>43878</v>
      </c>
      <c r="B20" s="35">
        <v>0</v>
      </c>
      <c r="C20" s="35">
        <v>0</v>
      </c>
      <c r="D20" s="35">
        <v>0</v>
      </c>
      <c r="E20" s="35">
        <v>0</v>
      </c>
      <c r="F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>
      <c r="A21" s="34">
        <v>43879</v>
      </c>
      <c r="B21" s="35">
        <v>0</v>
      </c>
      <c r="C21" s="35">
        <v>0</v>
      </c>
      <c r="D21" s="35">
        <v>0</v>
      </c>
      <c r="E21" s="35">
        <v>0</v>
      </c>
      <c r="F21" s="6"/>
      <c r="I21" s="2"/>
      <c r="J21" s="2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>
      <c r="A22" s="34">
        <v>43880</v>
      </c>
      <c r="B22" s="35">
        <v>0</v>
      </c>
      <c r="C22" s="35">
        <v>0</v>
      </c>
      <c r="D22" s="35">
        <v>0</v>
      </c>
      <c r="E22" s="35">
        <v>0</v>
      </c>
      <c r="F22" s="6"/>
      <c r="G22" s="2"/>
      <c r="H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>
      <c r="A23" s="34">
        <v>43881</v>
      </c>
      <c r="B23" s="35">
        <v>0</v>
      </c>
      <c r="C23" s="35">
        <v>0</v>
      </c>
      <c r="D23" s="35">
        <v>0</v>
      </c>
      <c r="E23" s="35">
        <v>0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>
      <c r="A24" s="34">
        <v>43882</v>
      </c>
      <c r="B24" s="35">
        <v>0</v>
      </c>
      <c r="C24" s="35">
        <v>0</v>
      </c>
      <c r="D24" s="35">
        <v>0</v>
      </c>
      <c r="E24" s="35">
        <v>0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>
      <c r="A25" s="34">
        <v>43883</v>
      </c>
      <c r="B25" s="35">
        <v>0</v>
      </c>
      <c r="C25" s="35">
        <v>0</v>
      </c>
      <c r="D25" s="35">
        <v>0</v>
      </c>
      <c r="E25" s="35">
        <v>0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>
      <c r="A26" s="34">
        <v>43884</v>
      </c>
      <c r="B26" s="35">
        <v>0</v>
      </c>
      <c r="C26" s="35">
        <v>0</v>
      </c>
      <c r="D26" s="35">
        <v>0</v>
      </c>
      <c r="E26" s="35">
        <v>0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>
      <c r="A27" s="34">
        <v>43885</v>
      </c>
      <c r="B27" s="35">
        <v>0</v>
      </c>
      <c r="C27" s="35">
        <v>0</v>
      </c>
      <c r="D27" s="35">
        <v>0</v>
      </c>
      <c r="E27" s="35">
        <v>0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>
      <c r="A28" s="34">
        <v>43886</v>
      </c>
      <c r="B28" s="35">
        <v>0</v>
      </c>
      <c r="C28" s="35">
        <v>0</v>
      </c>
      <c r="D28" s="35">
        <v>0</v>
      </c>
      <c r="E28" s="35">
        <v>0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>
      <c r="A29" s="34">
        <v>43887</v>
      </c>
      <c r="B29" s="35">
        <v>0</v>
      </c>
      <c r="C29" s="35">
        <v>0</v>
      </c>
      <c r="D29" s="35">
        <v>1</v>
      </c>
      <c r="E29" s="35">
        <v>1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>
      <c r="A30" s="34">
        <v>43888</v>
      </c>
      <c r="B30" s="35">
        <v>0</v>
      </c>
      <c r="C30" s="35">
        <v>0</v>
      </c>
      <c r="D30" s="35">
        <v>0</v>
      </c>
      <c r="E30" s="35">
        <v>1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>
      <c r="A31" s="34">
        <v>43889</v>
      </c>
      <c r="B31" s="35">
        <v>0</v>
      </c>
      <c r="C31" s="35">
        <v>0</v>
      </c>
      <c r="D31" s="35">
        <v>0</v>
      </c>
      <c r="E31" s="35">
        <v>1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>
      <c r="A32" s="34">
        <v>43890</v>
      </c>
      <c r="B32" s="35">
        <v>0</v>
      </c>
      <c r="C32" s="35">
        <v>0</v>
      </c>
      <c r="D32" s="35">
        <v>1</v>
      </c>
      <c r="E32" s="35">
        <v>2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>
      <c r="A33" s="34">
        <v>43891</v>
      </c>
      <c r="B33" s="35">
        <v>0</v>
      </c>
      <c r="C33" s="35">
        <v>0</v>
      </c>
      <c r="D33" s="35">
        <v>0</v>
      </c>
      <c r="E33" s="35">
        <v>2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>
      <c r="A34" s="34">
        <v>43892</v>
      </c>
      <c r="B34" s="35">
        <v>0</v>
      </c>
      <c r="C34" s="35">
        <v>0</v>
      </c>
      <c r="D34" s="35">
        <v>0</v>
      </c>
      <c r="E34" s="35">
        <v>2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>
      <c r="A35" s="34">
        <v>43893</v>
      </c>
      <c r="B35" s="35">
        <v>0</v>
      </c>
      <c r="C35" s="35">
        <v>0</v>
      </c>
      <c r="D35" s="35">
        <v>0</v>
      </c>
      <c r="E35" s="35">
        <v>2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>
      <c r="A36" s="34">
        <v>43894</v>
      </c>
      <c r="B36" s="35">
        <v>0</v>
      </c>
      <c r="C36" s="35">
        <v>0</v>
      </c>
      <c r="D36" s="35">
        <v>1</v>
      </c>
      <c r="E36" s="35">
        <v>3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>
      <c r="A37" s="34">
        <v>43895</v>
      </c>
      <c r="B37" s="35">
        <v>0</v>
      </c>
      <c r="C37" s="35">
        <v>0</v>
      </c>
      <c r="D37" s="35">
        <v>4</v>
      </c>
      <c r="E37" s="35">
        <v>7</v>
      </c>
      <c r="F37" s="6"/>
      <c r="G37" s="6"/>
      <c r="H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>
      <c r="A38" s="34">
        <v>43896</v>
      </c>
      <c r="B38" s="35">
        <v>0</v>
      </c>
      <c r="C38" s="35">
        <v>0</v>
      </c>
      <c r="D38" s="35">
        <v>6</v>
      </c>
      <c r="E38" s="35">
        <v>13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>
      <c r="A39" s="34">
        <v>43897</v>
      </c>
      <c r="B39" s="35">
        <v>0</v>
      </c>
      <c r="C39" s="35">
        <v>0</v>
      </c>
      <c r="D39" s="35">
        <v>6</v>
      </c>
      <c r="E39" s="35">
        <v>19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>
      <c r="A40" s="34">
        <v>43898</v>
      </c>
      <c r="B40" s="35">
        <v>0</v>
      </c>
      <c r="C40" s="35">
        <v>0</v>
      </c>
      <c r="D40" s="35">
        <v>6</v>
      </c>
      <c r="E40" s="35">
        <v>25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>
      <c r="A41" s="34">
        <v>43899</v>
      </c>
      <c r="B41" s="35">
        <v>0</v>
      </c>
      <c r="C41" s="35">
        <v>0</v>
      </c>
      <c r="D41" s="35">
        <v>0</v>
      </c>
      <c r="E41" s="35">
        <v>25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>
      <c r="A42" s="34">
        <v>43900</v>
      </c>
      <c r="B42" s="35">
        <v>0</v>
      </c>
      <c r="C42" s="35">
        <v>0</v>
      </c>
      <c r="D42" s="35">
        <v>9</v>
      </c>
      <c r="E42" s="35">
        <v>34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>
      <c r="A43" s="34">
        <v>43901</v>
      </c>
      <c r="B43" s="35">
        <v>0</v>
      </c>
      <c r="C43" s="35">
        <v>0</v>
      </c>
      <c r="D43" s="35">
        <v>18</v>
      </c>
      <c r="E43" s="35">
        <v>52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>
      <c r="A44" s="34">
        <v>43902</v>
      </c>
      <c r="B44" s="35">
        <v>0</v>
      </c>
      <c r="C44" s="35">
        <v>0</v>
      </c>
      <c r="D44" s="35">
        <v>25</v>
      </c>
      <c r="E44" s="35">
        <v>77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>
      <c r="A45" s="34">
        <v>43903</v>
      </c>
      <c r="B45" s="35">
        <v>0</v>
      </c>
      <c r="C45" s="35">
        <v>0</v>
      </c>
      <c r="D45" s="35">
        <v>21</v>
      </c>
      <c r="E45" s="35">
        <v>98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>
      <c r="A46" s="34">
        <v>43904</v>
      </c>
      <c r="B46" s="35">
        <v>0</v>
      </c>
      <c r="C46" s="35">
        <v>0</v>
      </c>
      <c r="D46" s="35">
        <v>23</v>
      </c>
      <c r="E46" s="35">
        <v>121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>
      <c r="A47" s="34">
        <v>43905</v>
      </c>
      <c r="B47" s="35">
        <v>0</v>
      </c>
      <c r="C47" s="35">
        <v>0</v>
      </c>
      <c r="D47" s="35">
        <v>79</v>
      </c>
      <c r="E47" s="35">
        <v>200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>
      <c r="A48" s="34">
        <v>43906</v>
      </c>
      <c r="B48" s="35">
        <v>0</v>
      </c>
      <c r="C48" s="35">
        <v>0</v>
      </c>
      <c r="D48" s="35">
        <v>34</v>
      </c>
      <c r="E48" s="35">
        <v>234</v>
      </c>
      <c r="F48" s="6"/>
      <c r="G48" s="6"/>
      <c r="H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>
      <c r="A49" s="34">
        <v>43907</v>
      </c>
      <c r="B49" s="35">
        <v>1</v>
      </c>
      <c r="C49" s="35">
        <v>1</v>
      </c>
      <c r="D49" s="35">
        <v>57</v>
      </c>
      <c r="E49" s="35">
        <v>291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>
      <c r="A50" s="34">
        <v>43908</v>
      </c>
      <c r="B50" s="35">
        <v>3</v>
      </c>
      <c r="C50" s="35">
        <v>4</v>
      </c>
      <c r="D50" s="35">
        <v>137</v>
      </c>
      <c r="E50" s="35">
        <v>428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>
      <c r="A51" s="34">
        <v>43909</v>
      </c>
      <c r="B51" s="35">
        <v>2</v>
      </c>
      <c r="C51" s="35">
        <v>6</v>
      </c>
      <c r="D51" s="35">
        <v>193</v>
      </c>
      <c r="E51" s="35">
        <v>621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>
      <c r="A52" s="34">
        <v>43910</v>
      </c>
      <c r="B52" s="35">
        <v>5</v>
      </c>
      <c r="C52" s="35">
        <v>11</v>
      </c>
      <c r="D52" s="35">
        <v>283</v>
      </c>
      <c r="E52" s="35">
        <v>904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>
      <c r="A53" s="34">
        <v>43911</v>
      </c>
      <c r="B53" s="35">
        <v>7</v>
      </c>
      <c r="C53" s="35">
        <v>18</v>
      </c>
      <c r="D53" s="35">
        <v>224</v>
      </c>
      <c r="E53" s="35">
        <v>1128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>
      <c r="A54" s="34">
        <v>43912</v>
      </c>
      <c r="B54" s="35">
        <v>7</v>
      </c>
      <c r="C54" s="35">
        <v>25</v>
      </c>
      <c r="D54" s="35">
        <v>418</v>
      </c>
      <c r="E54" s="35">
        <v>1546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>
      <c r="A55" s="34">
        <v>43913</v>
      </c>
      <c r="B55" s="35">
        <v>9</v>
      </c>
      <c r="C55" s="35">
        <v>34</v>
      </c>
      <c r="D55" s="35">
        <v>345</v>
      </c>
      <c r="E55" s="35">
        <v>1891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>
      <c r="A56" s="34">
        <v>43914</v>
      </c>
      <c r="B56" s="35">
        <v>12</v>
      </c>
      <c r="C56" s="35">
        <v>46</v>
      </c>
      <c r="D56" s="35">
        <v>310</v>
      </c>
      <c r="E56" s="35">
        <v>2201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>
      <c r="A57" s="34">
        <v>43915</v>
      </c>
      <c r="B57" s="35">
        <v>11</v>
      </c>
      <c r="C57" s="35">
        <v>57</v>
      </c>
      <c r="D57" s="35">
        <v>232</v>
      </c>
      <c r="E57" s="35">
        <v>2433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>
      <c r="A58" s="34">
        <v>43916</v>
      </c>
      <c r="B58" s="35">
        <v>20</v>
      </c>
      <c r="C58" s="35">
        <v>77</v>
      </c>
      <c r="D58" s="35">
        <v>482</v>
      </c>
      <c r="E58" s="35">
        <v>2915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>
      <c r="A59" s="34">
        <v>43917</v>
      </c>
      <c r="B59" s="35">
        <v>15</v>
      </c>
      <c r="C59" s="35">
        <v>92</v>
      </c>
      <c r="D59" s="35">
        <v>502</v>
      </c>
      <c r="E59" s="35">
        <v>3417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>
      <c r="A60" s="34">
        <v>43918</v>
      </c>
      <c r="B60" s="35">
        <v>22</v>
      </c>
      <c r="C60" s="35">
        <v>114</v>
      </c>
      <c r="D60" s="35">
        <v>486</v>
      </c>
      <c r="E60" s="35">
        <v>3903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>
      <c r="A61" s="34">
        <v>43919</v>
      </c>
      <c r="B61" s="35">
        <v>22</v>
      </c>
      <c r="C61" s="35">
        <v>136</v>
      </c>
      <c r="D61" s="35">
        <v>353</v>
      </c>
      <c r="E61" s="35">
        <v>4256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>
      <c r="A62" s="34">
        <v>43920</v>
      </c>
      <c r="B62" s="35">
        <v>23</v>
      </c>
      <c r="C62" s="35">
        <v>159</v>
      </c>
      <c r="D62" s="35">
        <v>323</v>
      </c>
      <c r="E62" s="35">
        <v>4579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>
      <c r="A63" s="34">
        <v>43921</v>
      </c>
      <c r="B63" s="35">
        <v>42</v>
      </c>
      <c r="C63" s="35">
        <v>201</v>
      </c>
      <c r="D63" s="35">
        <v>1138</v>
      </c>
      <c r="E63" s="35">
        <v>5717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>
      <c r="A64" s="34">
        <v>43922</v>
      </c>
      <c r="B64" s="35">
        <v>40</v>
      </c>
      <c r="C64" s="35">
        <v>241</v>
      </c>
      <c r="D64" s="35">
        <v>1117</v>
      </c>
      <c r="E64" s="35">
        <v>6834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>
      <c r="A65" s="34">
        <v>43923</v>
      </c>
      <c r="B65" s="35">
        <v>58</v>
      </c>
      <c r="C65" s="35">
        <v>299</v>
      </c>
      <c r="D65" s="35">
        <v>1076</v>
      </c>
      <c r="E65" s="35">
        <v>7910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>
      <c r="A66" s="34">
        <v>43924</v>
      </c>
      <c r="B66" s="35">
        <v>60</v>
      </c>
      <c r="C66" s="35">
        <v>359</v>
      </c>
      <c r="D66" s="35">
        <v>1146</v>
      </c>
      <c r="E66" s="35">
        <v>9056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>
      <c r="A67" s="34">
        <v>43925</v>
      </c>
      <c r="B67" s="35">
        <v>73</v>
      </c>
      <c r="C67" s="35">
        <v>432</v>
      </c>
      <c r="D67" s="35">
        <v>1222</v>
      </c>
      <c r="E67" s="35">
        <v>10278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>
      <c r="A68" s="34">
        <v>43926</v>
      </c>
      <c r="B68" s="35">
        <v>54</v>
      </c>
      <c r="C68" s="35">
        <v>486</v>
      </c>
      <c r="D68" s="35">
        <v>852</v>
      </c>
      <c r="E68" s="35">
        <v>11130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>
      <c r="A69" s="34">
        <v>43927</v>
      </c>
      <c r="B69" s="35">
        <v>67</v>
      </c>
      <c r="C69" s="35">
        <v>553</v>
      </c>
      <c r="D69" s="35">
        <v>926</v>
      </c>
      <c r="E69" s="35">
        <v>12056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>
      <c r="A70" s="34">
        <v>43928</v>
      </c>
      <c r="B70" s="35">
        <v>114</v>
      </c>
      <c r="C70" s="35">
        <v>667</v>
      </c>
      <c r="D70" s="35">
        <v>1661</v>
      </c>
      <c r="E70" s="35">
        <v>13717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>
      <c r="A71" s="34">
        <v>43929</v>
      </c>
      <c r="B71" s="35">
        <v>133</v>
      </c>
      <c r="C71" s="35">
        <v>800</v>
      </c>
      <c r="D71" s="35">
        <v>2210</v>
      </c>
      <c r="E71" s="35">
        <v>15927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>
      <c r="A72" s="34">
        <v>43930</v>
      </c>
      <c r="B72" s="35">
        <v>141</v>
      </c>
      <c r="C72" s="35">
        <v>941</v>
      </c>
      <c r="D72" s="35">
        <v>1930</v>
      </c>
      <c r="E72" s="35">
        <v>17857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>
      <c r="A73" s="34">
        <v>43931</v>
      </c>
      <c r="B73" s="35">
        <v>115</v>
      </c>
      <c r="C73" s="35">
        <v>1056</v>
      </c>
      <c r="D73" s="35">
        <v>1781</v>
      </c>
      <c r="E73" s="35">
        <v>19638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>
      <c r="A74" s="34">
        <v>43932</v>
      </c>
      <c r="B74" s="35">
        <v>68</v>
      </c>
      <c r="C74" s="35">
        <v>1124</v>
      </c>
      <c r="D74" s="35">
        <v>1089</v>
      </c>
      <c r="E74" s="35">
        <v>20727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>
      <c r="A75" s="34">
        <v>43933</v>
      </c>
      <c r="B75" s="35">
        <v>99</v>
      </c>
      <c r="C75" s="35">
        <v>1223</v>
      </c>
      <c r="D75" s="35">
        <v>1442</v>
      </c>
      <c r="E75" s="35">
        <v>22169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>
      <c r="A76" s="34">
        <v>43934</v>
      </c>
      <c r="B76" s="35">
        <v>105</v>
      </c>
      <c r="C76" s="35">
        <v>1328</v>
      </c>
      <c r="D76" s="35">
        <v>1261</v>
      </c>
      <c r="E76" s="35">
        <v>23430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>
      <c r="A77" s="34">
        <v>43935</v>
      </c>
      <c r="B77" s="35">
        <v>204</v>
      </c>
      <c r="C77" s="35">
        <v>1532</v>
      </c>
      <c r="D77" s="35">
        <v>1832</v>
      </c>
      <c r="E77" s="35">
        <v>25262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>
      <c r="A78" s="34">
        <v>43936</v>
      </c>
      <c r="B78" s="35">
        <v>204</v>
      </c>
      <c r="C78" s="35">
        <v>1736</v>
      </c>
      <c r="D78" s="35">
        <v>3058</v>
      </c>
      <c r="E78" s="35">
        <v>28320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>
      <c r="A79" s="34">
        <v>43937</v>
      </c>
      <c r="B79" s="35">
        <v>188</v>
      </c>
      <c r="C79" s="35">
        <v>1924</v>
      </c>
      <c r="D79" s="35">
        <v>2105</v>
      </c>
      <c r="E79" s="35">
        <v>30425</v>
      </c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>
      <c r="A80" s="34">
        <v>43938</v>
      </c>
      <c r="B80" s="35">
        <v>217</v>
      </c>
      <c r="C80" s="35">
        <v>2141</v>
      </c>
      <c r="D80" s="35">
        <v>3257</v>
      </c>
      <c r="E80" s="35">
        <v>33682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>
      <c r="A81" s="34">
        <v>43939</v>
      </c>
      <c r="B81" s="35">
        <v>206</v>
      </c>
      <c r="C81" s="35">
        <v>2347</v>
      </c>
      <c r="D81" s="35">
        <v>2917</v>
      </c>
      <c r="E81" s="35">
        <v>36599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>
      <c r="A82" s="34">
        <v>43940</v>
      </c>
      <c r="B82" s="35">
        <v>115</v>
      </c>
      <c r="C82" s="35">
        <v>2462</v>
      </c>
      <c r="D82" s="35">
        <v>2055</v>
      </c>
      <c r="E82" s="35">
        <v>38654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>
      <c r="A83" s="34">
        <v>43941</v>
      </c>
      <c r="B83" s="35">
        <v>113</v>
      </c>
      <c r="C83" s="35">
        <v>2575</v>
      </c>
      <c r="D83" s="35">
        <v>1927</v>
      </c>
      <c r="E83" s="35">
        <v>40581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>
      <c r="A84" s="34">
        <v>43942</v>
      </c>
      <c r="B84" s="35">
        <v>166</v>
      </c>
      <c r="C84" s="35">
        <v>2741</v>
      </c>
      <c r="D84" s="35">
        <v>2498</v>
      </c>
      <c r="E84" s="35">
        <v>43079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>
      <c r="A85" s="34">
        <v>43943</v>
      </c>
      <c r="B85" s="35">
        <v>165</v>
      </c>
      <c r="C85" s="35">
        <v>2906</v>
      </c>
      <c r="D85" s="35">
        <v>2678</v>
      </c>
      <c r="E85" s="35">
        <v>45757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>
      <c r="A86" s="34">
        <v>43944</v>
      </c>
      <c r="B86" s="35">
        <v>407</v>
      </c>
      <c r="C86" s="35">
        <v>3313</v>
      </c>
      <c r="D86" s="35">
        <v>3735</v>
      </c>
      <c r="E86" s="35">
        <v>49492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>
      <c r="A87" s="34">
        <v>43945</v>
      </c>
      <c r="B87" s="35">
        <v>357</v>
      </c>
      <c r="C87" s="35">
        <v>3670</v>
      </c>
      <c r="D87" s="35">
        <v>3503</v>
      </c>
      <c r="E87" s="35">
        <v>52995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>
      <c r="A88" s="34">
        <v>43946</v>
      </c>
      <c r="B88" s="35">
        <v>346</v>
      </c>
      <c r="C88" s="35">
        <v>4016</v>
      </c>
      <c r="D88" s="35">
        <v>5514</v>
      </c>
      <c r="E88" s="35">
        <v>58509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>
      <c r="A89" s="34">
        <v>43947</v>
      </c>
      <c r="B89" s="35">
        <v>189</v>
      </c>
      <c r="C89" s="35">
        <v>4205</v>
      </c>
      <c r="D89" s="35">
        <v>3379</v>
      </c>
      <c r="E89" s="35">
        <v>61888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511811024" right="0.511811024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topLeftCell="A59" workbookViewId="0">
      <selection activeCell="H76" sqref="H76"/>
    </sheetView>
  </sheetViews>
  <sheetFormatPr defaultColWidth="12.625" defaultRowHeight="15" customHeight="1"/>
  <cols>
    <col min="1" max="1" width="11.875" customWidth="1"/>
    <col min="2" max="2" width="13.25" customWidth="1"/>
    <col min="3" max="3" width="12" customWidth="1"/>
    <col min="4" max="4" width="15.125" customWidth="1"/>
    <col min="5" max="5" width="29" customWidth="1"/>
    <col min="6" max="6" width="10.125" customWidth="1"/>
    <col min="7" max="7" width="11.875" customWidth="1"/>
    <col min="8" max="8" width="10.625" customWidth="1"/>
    <col min="9" max="9" width="18.875" customWidth="1"/>
    <col min="10" max="10" width="18.125" customWidth="1"/>
    <col min="11" max="26" width="8.625" customWidth="1"/>
  </cols>
  <sheetData>
    <row r="1" spans="1:11" ht="14.25" customHeight="1">
      <c r="A1" s="1" t="s">
        <v>0</v>
      </c>
      <c r="B1" s="1" t="s">
        <v>3</v>
      </c>
      <c r="C1" s="3" t="s">
        <v>4</v>
      </c>
      <c r="D1" s="1" t="s">
        <v>11</v>
      </c>
      <c r="E1" s="1" t="s">
        <v>13</v>
      </c>
      <c r="F1" s="1" t="s">
        <v>15</v>
      </c>
      <c r="G1" s="1" t="s">
        <v>17</v>
      </c>
      <c r="H1" s="1" t="s">
        <v>18</v>
      </c>
      <c r="I1" s="4"/>
      <c r="J1" s="5"/>
      <c r="K1" s="7"/>
    </row>
    <row r="2" spans="1:11" ht="14.25" customHeight="1">
      <c r="A2" s="8">
        <v>1</v>
      </c>
      <c r="B2" s="9">
        <v>43919</v>
      </c>
      <c r="C2" s="11">
        <v>74</v>
      </c>
      <c r="D2" s="8" t="s">
        <v>19</v>
      </c>
      <c r="E2" s="8" t="s">
        <v>20</v>
      </c>
      <c r="F2" s="11" t="str">
        <f t="shared" ref="F2:F5" si="0">IF(C2&gt;=60, "Sim", "Nao")</f>
        <v>Sim</v>
      </c>
      <c r="G2" s="8" t="str">
        <f t="shared" ref="G2:G35" si="1">IF(C2&gt;=60, "Sim", "Nao")</f>
        <v>Sim</v>
      </c>
      <c r="H2" s="13">
        <v>43919</v>
      </c>
      <c r="I2" s="14" t="s">
        <v>23</v>
      </c>
      <c r="J2" s="16"/>
      <c r="K2" s="17"/>
    </row>
    <row r="3" spans="1:11" ht="14.25" customHeight="1">
      <c r="A3" s="8">
        <f t="shared" ref="A3:A60" si="2">(A2+1)</f>
        <v>2</v>
      </c>
      <c r="B3" s="9">
        <v>43920</v>
      </c>
      <c r="C3" s="11">
        <v>64</v>
      </c>
      <c r="D3" s="8" t="s">
        <v>19</v>
      </c>
      <c r="E3" s="8" t="s">
        <v>20</v>
      </c>
      <c r="F3" s="11" t="str">
        <f t="shared" si="0"/>
        <v>Sim</v>
      </c>
      <c r="G3" s="8" t="str">
        <f t="shared" si="1"/>
        <v>Sim</v>
      </c>
      <c r="H3" s="13">
        <v>43920</v>
      </c>
      <c r="I3" s="14" t="s">
        <v>23</v>
      </c>
      <c r="J3" s="16"/>
      <c r="K3" s="17"/>
    </row>
    <row r="4" spans="1:11" ht="14.25" customHeight="1">
      <c r="A4" s="8">
        <f t="shared" si="2"/>
        <v>3</v>
      </c>
      <c r="B4" s="9">
        <v>43923</v>
      </c>
      <c r="C4" s="11">
        <v>88</v>
      </c>
      <c r="D4" s="8" t="s">
        <v>19</v>
      </c>
      <c r="E4" s="8" t="s">
        <v>20</v>
      </c>
      <c r="F4" s="11" t="str">
        <f t="shared" si="0"/>
        <v>Sim</v>
      </c>
      <c r="G4" s="8" t="str">
        <f t="shared" si="1"/>
        <v>Sim</v>
      </c>
      <c r="H4" s="9">
        <v>43923</v>
      </c>
      <c r="I4" s="18" t="s">
        <v>23</v>
      </c>
      <c r="J4" s="11"/>
      <c r="K4" s="8"/>
    </row>
    <row r="5" spans="1:11" ht="14.25" customHeight="1">
      <c r="A5" s="8">
        <f t="shared" si="2"/>
        <v>4</v>
      </c>
      <c r="B5" s="9">
        <v>43924</v>
      </c>
      <c r="C5" s="11">
        <v>79</v>
      </c>
      <c r="D5" s="8" t="s">
        <v>19</v>
      </c>
      <c r="E5" s="8" t="s">
        <v>20</v>
      </c>
      <c r="F5" s="11" t="str">
        <f t="shared" si="0"/>
        <v>Sim</v>
      </c>
      <c r="G5" s="8" t="str">
        <f t="shared" si="1"/>
        <v>Sim</v>
      </c>
      <c r="H5" s="9">
        <v>43924</v>
      </c>
      <c r="I5" s="18" t="s">
        <v>23</v>
      </c>
      <c r="J5" s="11"/>
      <c r="K5" s="8"/>
    </row>
    <row r="6" spans="1:11" ht="14.25" customHeight="1">
      <c r="A6" s="8">
        <f t="shared" si="2"/>
        <v>5</v>
      </c>
      <c r="B6" s="9">
        <v>43924</v>
      </c>
      <c r="C6" s="11">
        <v>41</v>
      </c>
      <c r="D6" s="8" t="s">
        <v>28</v>
      </c>
      <c r="E6" s="8" t="s">
        <v>20</v>
      </c>
      <c r="F6" s="11" t="s">
        <v>29</v>
      </c>
      <c r="G6" s="8" t="str">
        <f t="shared" si="1"/>
        <v>Nao</v>
      </c>
      <c r="H6" s="9">
        <v>43924</v>
      </c>
      <c r="J6" s="11"/>
      <c r="K6" s="8"/>
    </row>
    <row r="7" spans="1:11" ht="14.25" customHeight="1">
      <c r="A7" s="8">
        <f t="shared" si="2"/>
        <v>6</v>
      </c>
      <c r="B7" s="9">
        <v>43924</v>
      </c>
      <c r="C7" s="11">
        <v>80</v>
      </c>
      <c r="D7" s="8" t="s">
        <v>19</v>
      </c>
      <c r="E7" s="8" t="s">
        <v>30</v>
      </c>
      <c r="F7" s="11" t="str">
        <f t="shared" ref="F7:F8" si="3">IF(C7&gt;=60, "Sim", "Nao")</f>
        <v>Sim</v>
      </c>
      <c r="G7" s="8" t="str">
        <f t="shared" si="1"/>
        <v>Sim</v>
      </c>
      <c r="H7" s="9">
        <v>43924</v>
      </c>
      <c r="I7" s="18" t="s">
        <v>23</v>
      </c>
      <c r="J7" s="11"/>
      <c r="K7" s="8"/>
    </row>
    <row r="8" spans="1:11" ht="14.25" customHeight="1">
      <c r="A8" s="8">
        <f t="shared" si="2"/>
        <v>7</v>
      </c>
      <c r="B8" s="9">
        <v>43925</v>
      </c>
      <c r="C8" s="11">
        <v>28</v>
      </c>
      <c r="D8" s="8" t="s">
        <v>28</v>
      </c>
      <c r="E8" s="8" t="s">
        <v>32</v>
      </c>
      <c r="F8" s="11" t="str">
        <f t="shared" si="3"/>
        <v>Nao</v>
      </c>
      <c r="G8" s="8" t="str">
        <f t="shared" si="1"/>
        <v>Nao</v>
      </c>
      <c r="H8" s="9">
        <v>43922</v>
      </c>
      <c r="J8" s="11"/>
      <c r="K8" s="11"/>
    </row>
    <row r="9" spans="1:11" ht="14.25" customHeight="1">
      <c r="A9" s="8">
        <f t="shared" si="2"/>
        <v>8</v>
      </c>
      <c r="B9" s="9">
        <v>43925</v>
      </c>
      <c r="C9" s="11">
        <v>55</v>
      </c>
      <c r="D9" s="8" t="s">
        <v>19</v>
      </c>
      <c r="E9" s="8" t="s">
        <v>20</v>
      </c>
      <c r="F9" s="11" t="s">
        <v>29</v>
      </c>
      <c r="G9" s="8" t="str">
        <f t="shared" si="1"/>
        <v>Nao</v>
      </c>
      <c r="H9" s="9">
        <v>43925</v>
      </c>
      <c r="J9" s="11"/>
      <c r="K9" s="11"/>
    </row>
    <row r="10" spans="1:11" ht="14.25" customHeight="1">
      <c r="A10" s="8">
        <f t="shared" si="2"/>
        <v>9</v>
      </c>
      <c r="B10" s="9">
        <v>43926</v>
      </c>
      <c r="C10" s="11">
        <v>87</v>
      </c>
      <c r="D10" s="8" t="s">
        <v>19</v>
      </c>
      <c r="E10" s="8" t="s">
        <v>20</v>
      </c>
      <c r="F10" s="11" t="str">
        <f t="shared" ref="F10:F12" si="4">IF(C10&gt;=60, "Sim", "Nao")</f>
        <v>Sim</v>
      </c>
      <c r="G10" s="8" t="str">
        <f t="shared" si="1"/>
        <v>Sim</v>
      </c>
      <c r="H10" s="9">
        <v>43924</v>
      </c>
      <c r="J10" s="11"/>
      <c r="K10" s="11"/>
    </row>
    <row r="11" spans="1:11" ht="14.25" customHeight="1">
      <c r="A11" s="8">
        <f t="shared" si="2"/>
        <v>10</v>
      </c>
      <c r="B11" s="9">
        <v>43927</v>
      </c>
      <c r="C11" s="11">
        <v>62</v>
      </c>
      <c r="D11" s="8" t="s">
        <v>28</v>
      </c>
      <c r="E11" s="8" t="s">
        <v>20</v>
      </c>
      <c r="F11" s="11" t="str">
        <f t="shared" si="4"/>
        <v>Sim</v>
      </c>
      <c r="G11" s="8" t="str">
        <f t="shared" si="1"/>
        <v>Sim</v>
      </c>
      <c r="H11" s="9">
        <v>43924</v>
      </c>
      <c r="J11" s="11"/>
      <c r="K11" s="11"/>
    </row>
    <row r="12" spans="1:11" ht="14.25" customHeight="1">
      <c r="A12" s="8">
        <f t="shared" si="2"/>
        <v>11</v>
      </c>
      <c r="B12" s="9">
        <v>43928</v>
      </c>
      <c r="C12" s="11">
        <v>64</v>
      </c>
      <c r="D12" s="8" t="s">
        <v>19</v>
      </c>
      <c r="E12" s="8" t="s">
        <v>20</v>
      </c>
      <c r="F12" s="11" t="str">
        <f t="shared" si="4"/>
        <v>Sim</v>
      </c>
      <c r="G12" s="8" t="str">
        <f t="shared" si="1"/>
        <v>Sim</v>
      </c>
      <c r="H12" s="9">
        <v>43927</v>
      </c>
      <c r="J12" s="11"/>
    </row>
    <row r="13" spans="1:11" ht="14.25" customHeight="1">
      <c r="A13" s="8">
        <f t="shared" si="2"/>
        <v>12</v>
      </c>
      <c r="B13" s="9">
        <v>43928</v>
      </c>
      <c r="C13" s="11">
        <v>26</v>
      </c>
      <c r="D13" s="8" t="s">
        <v>19</v>
      </c>
      <c r="E13" s="8" t="s">
        <v>38</v>
      </c>
      <c r="F13" s="11" t="s">
        <v>29</v>
      </c>
      <c r="G13" s="8" t="str">
        <f t="shared" si="1"/>
        <v>Nao</v>
      </c>
      <c r="H13" s="9">
        <v>43928</v>
      </c>
      <c r="J13" s="11"/>
    </row>
    <row r="14" spans="1:11" ht="14.25" customHeight="1">
      <c r="A14" s="8">
        <f t="shared" si="2"/>
        <v>13</v>
      </c>
      <c r="B14" s="9">
        <v>43928</v>
      </c>
      <c r="C14" s="11">
        <v>53</v>
      </c>
      <c r="D14" s="8" t="s">
        <v>19</v>
      </c>
      <c r="E14" s="8" t="s">
        <v>39</v>
      </c>
      <c r="F14" s="11" t="s">
        <v>29</v>
      </c>
      <c r="G14" s="8" t="str">
        <f t="shared" si="1"/>
        <v>Nao</v>
      </c>
      <c r="H14" s="9">
        <v>43928</v>
      </c>
      <c r="J14" s="11"/>
    </row>
    <row r="15" spans="1:11" ht="14.25" customHeight="1">
      <c r="A15" s="8">
        <f t="shared" si="2"/>
        <v>14</v>
      </c>
      <c r="B15" s="9">
        <v>43928</v>
      </c>
      <c r="C15" s="11">
        <v>51</v>
      </c>
      <c r="D15" s="11" t="s">
        <v>28</v>
      </c>
      <c r="E15" s="8" t="s">
        <v>20</v>
      </c>
      <c r="F15" s="11" t="s">
        <v>29</v>
      </c>
      <c r="G15" s="11" t="str">
        <f t="shared" si="1"/>
        <v>Nao</v>
      </c>
      <c r="H15" s="9">
        <v>43928</v>
      </c>
      <c r="J15" s="11"/>
    </row>
    <row r="16" spans="1:11" ht="14.25" customHeight="1">
      <c r="A16" s="8">
        <f t="shared" si="2"/>
        <v>15</v>
      </c>
      <c r="B16" s="9">
        <v>43929</v>
      </c>
      <c r="C16" s="11">
        <v>96</v>
      </c>
      <c r="D16" s="11" t="s">
        <v>19</v>
      </c>
      <c r="E16" s="8" t="s">
        <v>20</v>
      </c>
      <c r="F16" s="11" t="str">
        <f t="shared" ref="F16:F35" si="5">IF(C16&gt;=60, "Sim", "Nao")</f>
        <v>Sim</v>
      </c>
      <c r="G16" s="11" t="str">
        <f t="shared" si="1"/>
        <v>Sim</v>
      </c>
      <c r="H16" s="9">
        <v>43928</v>
      </c>
      <c r="J16" s="11"/>
    </row>
    <row r="17" spans="1:10" ht="14.25" customHeight="1">
      <c r="A17" s="8">
        <f t="shared" si="2"/>
        <v>16</v>
      </c>
      <c r="B17" s="9">
        <v>43929</v>
      </c>
      <c r="C17" s="11">
        <v>76</v>
      </c>
      <c r="D17" s="11" t="s">
        <v>19</v>
      </c>
      <c r="E17" s="8" t="s">
        <v>42</v>
      </c>
      <c r="F17" s="11" t="str">
        <f t="shared" si="5"/>
        <v>Sim</v>
      </c>
      <c r="G17" s="11" t="str">
        <f t="shared" si="1"/>
        <v>Sim</v>
      </c>
      <c r="H17" s="9">
        <v>43927</v>
      </c>
      <c r="J17" s="11"/>
    </row>
    <row r="18" spans="1:10" ht="14.25" customHeight="1">
      <c r="A18" s="8">
        <f t="shared" si="2"/>
        <v>17</v>
      </c>
      <c r="B18" s="9">
        <v>43929</v>
      </c>
      <c r="C18" s="11">
        <v>72</v>
      </c>
      <c r="D18" s="11" t="s">
        <v>28</v>
      </c>
      <c r="E18" s="8" t="s">
        <v>44</v>
      </c>
      <c r="F18" s="11" t="str">
        <f t="shared" si="5"/>
        <v>Sim</v>
      </c>
      <c r="G18" s="11" t="str">
        <f t="shared" si="1"/>
        <v>Sim</v>
      </c>
      <c r="H18" s="9">
        <v>43929</v>
      </c>
      <c r="I18" s="18" t="s">
        <v>23</v>
      </c>
      <c r="J18" s="11"/>
    </row>
    <row r="19" spans="1:10" ht="14.25" customHeight="1">
      <c r="A19" s="8">
        <f t="shared" si="2"/>
        <v>18</v>
      </c>
      <c r="B19" s="9">
        <v>43929</v>
      </c>
      <c r="C19" s="11">
        <v>63</v>
      </c>
      <c r="D19" s="11" t="s">
        <v>28</v>
      </c>
      <c r="E19" s="8" t="s">
        <v>46</v>
      </c>
      <c r="F19" s="11" t="str">
        <f t="shared" si="5"/>
        <v>Sim</v>
      </c>
      <c r="G19" s="11" t="str">
        <f t="shared" si="1"/>
        <v>Sim</v>
      </c>
      <c r="H19" s="9">
        <v>43929</v>
      </c>
      <c r="I19" s="18" t="s">
        <v>23</v>
      </c>
      <c r="J19" s="11"/>
    </row>
    <row r="20" spans="1:10" ht="14.25" customHeight="1">
      <c r="A20" s="8">
        <f t="shared" si="2"/>
        <v>19</v>
      </c>
      <c r="B20" s="9">
        <v>43930</v>
      </c>
      <c r="C20" s="11">
        <v>65</v>
      </c>
      <c r="D20" s="11" t="s">
        <v>19</v>
      </c>
      <c r="E20" s="8" t="s">
        <v>48</v>
      </c>
      <c r="F20" s="11" t="str">
        <f t="shared" si="5"/>
        <v>Sim</v>
      </c>
      <c r="G20" s="11" t="str">
        <f t="shared" si="1"/>
        <v>Sim</v>
      </c>
      <c r="H20" s="9">
        <v>43926</v>
      </c>
      <c r="J20" s="11"/>
    </row>
    <row r="21" spans="1:10" ht="14.25" customHeight="1">
      <c r="A21" s="8">
        <f t="shared" si="2"/>
        <v>20</v>
      </c>
      <c r="B21" s="9">
        <v>43931</v>
      </c>
      <c r="C21" s="11">
        <v>71</v>
      </c>
      <c r="D21" s="11" t="s">
        <v>19</v>
      </c>
      <c r="E21" s="8" t="s">
        <v>49</v>
      </c>
      <c r="F21" s="11" t="str">
        <f t="shared" si="5"/>
        <v>Sim</v>
      </c>
      <c r="G21" s="11" t="str">
        <f t="shared" si="1"/>
        <v>Sim</v>
      </c>
      <c r="H21" s="9">
        <v>43931</v>
      </c>
      <c r="J21" s="11"/>
    </row>
    <row r="22" spans="1:10" ht="14.25" customHeight="1">
      <c r="A22" s="8">
        <f t="shared" si="2"/>
        <v>21</v>
      </c>
      <c r="B22" s="9">
        <v>43932</v>
      </c>
      <c r="C22" s="11">
        <v>35</v>
      </c>
      <c r="D22" s="11" t="s">
        <v>19</v>
      </c>
      <c r="E22" s="8" t="s">
        <v>39</v>
      </c>
      <c r="F22" s="11" t="str">
        <f t="shared" si="5"/>
        <v>Nao</v>
      </c>
      <c r="G22" s="11" t="str">
        <f t="shared" si="1"/>
        <v>Nao</v>
      </c>
      <c r="H22" s="9">
        <v>43932</v>
      </c>
      <c r="I22" t="s">
        <v>1328</v>
      </c>
      <c r="J22" s="11"/>
    </row>
    <row r="23" spans="1:10" ht="14.25" customHeight="1">
      <c r="A23" s="8">
        <f t="shared" si="2"/>
        <v>22</v>
      </c>
      <c r="B23" s="9">
        <v>43934</v>
      </c>
      <c r="C23" s="11">
        <v>69</v>
      </c>
      <c r="D23" s="11" t="s">
        <v>19</v>
      </c>
      <c r="E23" s="8" t="s">
        <v>51</v>
      </c>
      <c r="F23" s="11" t="str">
        <f t="shared" si="5"/>
        <v>Sim</v>
      </c>
      <c r="G23" s="11" t="str">
        <f t="shared" si="1"/>
        <v>Sim</v>
      </c>
      <c r="H23" s="9">
        <v>43934</v>
      </c>
      <c r="I23" s="18" t="s">
        <v>23</v>
      </c>
      <c r="J23" s="11"/>
    </row>
    <row r="24" spans="1:10" ht="14.25" customHeight="1">
      <c r="A24" s="8">
        <f t="shared" si="2"/>
        <v>23</v>
      </c>
      <c r="B24" s="9">
        <v>43935</v>
      </c>
      <c r="C24" s="11">
        <v>82</v>
      </c>
      <c r="D24" s="11" t="s">
        <v>28</v>
      </c>
      <c r="E24" s="8" t="s">
        <v>53</v>
      </c>
      <c r="F24" s="11" t="str">
        <f t="shared" si="5"/>
        <v>Sim</v>
      </c>
      <c r="G24" s="11" t="str">
        <f t="shared" si="1"/>
        <v>Sim</v>
      </c>
      <c r="H24" s="9">
        <v>43935</v>
      </c>
      <c r="J24" s="11"/>
    </row>
    <row r="25" spans="1:10" ht="14.25" customHeight="1">
      <c r="A25" s="8">
        <f t="shared" si="2"/>
        <v>24</v>
      </c>
      <c r="B25" s="9">
        <v>43935</v>
      </c>
      <c r="C25" s="11">
        <v>95</v>
      </c>
      <c r="D25" s="11" t="s">
        <v>28</v>
      </c>
      <c r="E25" s="8" t="s">
        <v>20</v>
      </c>
      <c r="F25" s="11" t="str">
        <f t="shared" si="5"/>
        <v>Sim</v>
      </c>
      <c r="G25" s="11" t="str">
        <f t="shared" si="1"/>
        <v>Sim</v>
      </c>
      <c r="H25" s="9">
        <v>43933</v>
      </c>
      <c r="J25" s="11"/>
    </row>
    <row r="26" spans="1:10" ht="14.25" customHeight="1">
      <c r="A26" s="8">
        <f t="shared" si="2"/>
        <v>25</v>
      </c>
      <c r="B26" s="9">
        <v>43935</v>
      </c>
      <c r="C26" s="11">
        <v>84</v>
      </c>
      <c r="D26" s="11" t="s">
        <v>28</v>
      </c>
      <c r="E26" s="8" t="s">
        <v>20</v>
      </c>
      <c r="F26" s="11" t="str">
        <f t="shared" si="5"/>
        <v>Sim</v>
      </c>
      <c r="G26" s="11" t="str">
        <f t="shared" si="1"/>
        <v>Sim</v>
      </c>
      <c r="H26" s="9">
        <v>43931</v>
      </c>
      <c r="J26" s="11"/>
    </row>
    <row r="27" spans="1:10" ht="14.25" customHeight="1">
      <c r="A27" s="8">
        <f t="shared" si="2"/>
        <v>26</v>
      </c>
      <c r="B27" s="9">
        <v>43935</v>
      </c>
      <c r="C27" s="11">
        <v>62</v>
      </c>
      <c r="D27" s="11" t="s">
        <v>28</v>
      </c>
      <c r="E27" s="8" t="s">
        <v>56</v>
      </c>
      <c r="F27" s="11" t="str">
        <f t="shared" si="5"/>
        <v>Sim</v>
      </c>
      <c r="G27" s="11" t="str">
        <f t="shared" si="1"/>
        <v>Sim</v>
      </c>
      <c r="H27" s="9">
        <v>43931</v>
      </c>
      <c r="J27" s="11"/>
    </row>
    <row r="28" spans="1:10" ht="14.25" customHeight="1">
      <c r="A28" s="8">
        <f t="shared" si="2"/>
        <v>27</v>
      </c>
      <c r="B28" s="9">
        <v>43936</v>
      </c>
      <c r="C28" s="11">
        <v>52</v>
      </c>
      <c r="D28" s="11" t="s">
        <v>19</v>
      </c>
      <c r="E28" s="8" t="s">
        <v>20</v>
      </c>
      <c r="F28" s="11" t="str">
        <f t="shared" si="5"/>
        <v>Nao</v>
      </c>
      <c r="G28" s="11" t="str">
        <f t="shared" si="1"/>
        <v>Nao</v>
      </c>
      <c r="H28" s="9">
        <v>43935</v>
      </c>
      <c r="J28" s="11"/>
    </row>
    <row r="29" spans="1:10" ht="14.25" customHeight="1">
      <c r="A29" s="8">
        <f t="shared" si="2"/>
        <v>28</v>
      </c>
      <c r="B29" s="9">
        <v>43936</v>
      </c>
      <c r="C29" s="11">
        <v>73</v>
      </c>
      <c r="D29" s="11" t="s">
        <v>28</v>
      </c>
      <c r="E29" s="8" t="s">
        <v>20</v>
      </c>
      <c r="F29" s="11" t="str">
        <f t="shared" si="5"/>
        <v>Sim</v>
      </c>
      <c r="G29" s="11" t="str">
        <f t="shared" si="1"/>
        <v>Sim</v>
      </c>
      <c r="H29" s="9">
        <v>43935</v>
      </c>
      <c r="J29" s="11"/>
    </row>
    <row r="30" spans="1:10" ht="14.25" customHeight="1">
      <c r="A30" s="8">
        <f t="shared" si="2"/>
        <v>29</v>
      </c>
      <c r="B30" s="9">
        <v>43937</v>
      </c>
      <c r="C30" s="11">
        <v>62</v>
      </c>
      <c r="D30" s="11" t="s">
        <v>19</v>
      </c>
      <c r="E30" s="8" t="s">
        <v>46</v>
      </c>
      <c r="F30" s="11" t="str">
        <f t="shared" si="5"/>
        <v>Sim</v>
      </c>
      <c r="G30" s="11" t="str">
        <f t="shared" si="1"/>
        <v>Sim</v>
      </c>
      <c r="H30" s="9">
        <v>43937</v>
      </c>
      <c r="J30" s="11"/>
    </row>
    <row r="31" spans="1:10" ht="14.25" customHeight="1">
      <c r="A31" s="8">
        <f t="shared" si="2"/>
        <v>30</v>
      </c>
      <c r="B31" s="9">
        <v>43937</v>
      </c>
      <c r="C31" s="11">
        <v>61</v>
      </c>
      <c r="D31" s="11" t="s">
        <v>28</v>
      </c>
      <c r="E31" s="8" t="s">
        <v>48</v>
      </c>
      <c r="F31" s="11" t="str">
        <f t="shared" si="5"/>
        <v>Sim</v>
      </c>
      <c r="G31" s="11" t="str">
        <f t="shared" si="1"/>
        <v>Sim</v>
      </c>
      <c r="H31" s="9">
        <v>43937</v>
      </c>
      <c r="J31" s="11"/>
    </row>
    <row r="32" spans="1:10" ht="14.25" customHeight="1">
      <c r="A32" s="8">
        <f t="shared" si="2"/>
        <v>31</v>
      </c>
      <c r="B32" s="9">
        <v>43937</v>
      </c>
      <c r="C32" s="11">
        <v>90</v>
      </c>
      <c r="D32" s="11" t="s">
        <v>28</v>
      </c>
      <c r="E32" s="8" t="s">
        <v>20</v>
      </c>
      <c r="F32" s="11" t="str">
        <f t="shared" si="5"/>
        <v>Sim</v>
      </c>
      <c r="G32" s="11" t="str">
        <f t="shared" si="1"/>
        <v>Sim</v>
      </c>
      <c r="H32" s="9">
        <v>43936</v>
      </c>
      <c r="J32" s="11"/>
    </row>
    <row r="33" spans="1:10" ht="14.25" customHeight="1">
      <c r="A33" s="8">
        <f t="shared" si="2"/>
        <v>32</v>
      </c>
      <c r="B33" s="9">
        <v>43937</v>
      </c>
      <c r="C33" s="11">
        <v>74</v>
      </c>
      <c r="D33" s="11" t="s">
        <v>28</v>
      </c>
      <c r="E33" s="8" t="s">
        <v>20</v>
      </c>
      <c r="F33" s="11" t="str">
        <f t="shared" si="5"/>
        <v>Sim</v>
      </c>
      <c r="G33" s="11" t="str">
        <f t="shared" si="1"/>
        <v>Sim</v>
      </c>
      <c r="H33" s="9">
        <v>43936</v>
      </c>
      <c r="J33" s="11"/>
    </row>
    <row r="34" spans="1:10" ht="14.25" customHeight="1">
      <c r="A34" s="8">
        <f t="shared" si="2"/>
        <v>33</v>
      </c>
      <c r="B34" s="9">
        <v>43937</v>
      </c>
      <c r="C34" s="11">
        <v>82</v>
      </c>
      <c r="D34" s="11" t="s">
        <v>28</v>
      </c>
      <c r="E34" s="8" t="s">
        <v>39</v>
      </c>
      <c r="F34" s="11" t="str">
        <f t="shared" si="5"/>
        <v>Sim</v>
      </c>
      <c r="G34" s="11" t="str">
        <f t="shared" si="1"/>
        <v>Sim</v>
      </c>
      <c r="H34" s="9">
        <v>43937</v>
      </c>
      <c r="J34" s="11"/>
    </row>
    <row r="35" spans="1:10" ht="14.25" customHeight="1">
      <c r="A35" s="8">
        <f t="shared" si="2"/>
        <v>34</v>
      </c>
      <c r="B35" s="9">
        <v>43937</v>
      </c>
      <c r="C35" s="11">
        <v>81</v>
      </c>
      <c r="D35" s="11" t="s">
        <v>19</v>
      </c>
      <c r="E35" s="8" t="s">
        <v>20</v>
      </c>
      <c r="F35" s="11" t="str">
        <f t="shared" si="5"/>
        <v>Sim</v>
      </c>
      <c r="G35" s="11" t="str">
        <f t="shared" si="1"/>
        <v>Sim</v>
      </c>
      <c r="H35" s="9">
        <v>43936</v>
      </c>
      <c r="J35" s="11"/>
    </row>
    <row r="36" spans="1:10" ht="14.25" customHeight="1">
      <c r="A36" s="8">
        <f t="shared" si="2"/>
        <v>35</v>
      </c>
      <c r="B36" s="9">
        <v>43937</v>
      </c>
      <c r="C36" s="11">
        <v>28</v>
      </c>
      <c r="D36" s="11" t="s">
        <v>19</v>
      </c>
      <c r="E36" s="8" t="s">
        <v>39</v>
      </c>
      <c r="F36" s="11" t="s">
        <v>29</v>
      </c>
      <c r="G36" s="11" t="s">
        <v>62</v>
      </c>
      <c r="H36" s="9">
        <v>43937</v>
      </c>
      <c r="J36" s="11"/>
    </row>
    <row r="37" spans="1:10" ht="14.25" customHeight="1">
      <c r="A37" s="8">
        <f t="shared" si="2"/>
        <v>36</v>
      </c>
      <c r="B37" s="9">
        <v>43938</v>
      </c>
      <c r="C37" s="11">
        <v>61</v>
      </c>
      <c r="D37" s="11" t="s">
        <v>19</v>
      </c>
      <c r="E37" s="8" t="s">
        <v>63</v>
      </c>
      <c r="F37" s="11" t="str">
        <f t="shared" ref="F37:F41" si="6">IF(C37&gt;=60, "Sim", "Nao")</f>
        <v>Sim</v>
      </c>
      <c r="G37" s="11" t="str">
        <f t="shared" ref="G37:G71" si="7">IF(C37&gt;=60, "Sim", "Nao")</f>
        <v>Sim</v>
      </c>
      <c r="H37" s="9">
        <v>43938</v>
      </c>
      <c r="J37" s="11"/>
    </row>
    <row r="38" spans="1:10" ht="14.25" customHeight="1">
      <c r="A38" s="8">
        <f t="shared" si="2"/>
        <v>37</v>
      </c>
      <c r="B38" s="9">
        <v>43939</v>
      </c>
      <c r="C38" s="11">
        <v>73</v>
      </c>
      <c r="D38" s="11" t="s">
        <v>19</v>
      </c>
      <c r="E38" s="8" t="s">
        <v>39</v>
      </c>
      <c r="F38" s="11" t="str">
        <f t="shared" si="6"/>
        <v>Sim</v>
      </c>
      <c r="G38" s="11" t="str">
        <f t="shared" si="7"/>
        <v>Sim</v>
      </c>
      <c r="H38" s="9">
        <v>43937</v>
      </c>
      <c r="J38" s="11"/>
    </row>
    <row r="39" spans="1:10" ht="14.25" customHeight="1">
      <c r="A39" s="8">
        <f t="shared" si="2"/>
        <v>38</v>
      </c>
      <c r="B39" s="9">
        <v>43939</v>
      </c>
      <c r="C39" s="11">
        <v>82</v>
      </c>
      <c r="D39" s="11" t="s">
        <v>28</v>
      </c>
      <c r="E39" s="8" t="s">
        <v>64</v>
      </c>
      <c r="F39" s="11" t="str">
        <f t="shared" si="6"/>
        <v>Sim</v>
      </c>
      <c r="G39" s="11" t="str">
        <f t="shared" si="7"/>
        <v>Sim</v>
      </c>
      <c r="H39" s="9">
        <v>43939</v>
      </c>
      <c r="J39" s="11"/>
    </row>
    <row r="40" spans="1:10" ht="14.25" customHeight="1">
      <c r="A40" s="8">
        <f t="shared" si="2"/>
        <v>39</v>
      </c>
      <c r="B40" s="9">
        <v>43939</v>
      </c>
      <c r="C40" s="11">
        <v>79</v>
      </c>
      <c r="D40" s="11" t="s">
        <v>28</v>
      </c>
      <c r="E40" s="8" t="s">
        <v>20</v>
      </c>
      <c r="F40" s="11" t="str">
        <f t="shared" si="6"/>
        <v>Sim</v>
      </c>
      <c r="G40" s="11" t="str">
        <f t="shared" si="7"/>
        <v>Sim</v>
      </c>
      <c r="H40" s="9">
        <v>43939</v>
      </c>
      <c r="J40" s="11"/>
    </row>
    <row r="41" spans="1:10" ht="14.25" customHeight="1">
      <c r="A41" s="8">
        <f t="shared" si="2"/>
        <v>40</v>
      </c>
      <c r="B41" s="9">
        <v>43939</v>
      </c>
      <c r="C41" s="11">
        <v>82</v>
      </c>
      <c r="D41" s="11" t="s">
        <v>28</v>
      </c>
      <c r="E41" s="8" t="s">
        <v>49</v>
      </c>
      <c r="F41" s="11" t="str">
        <f t="shared" si="6"/>
        <v>Sim</v>
      </c>
      <c r="G41" s="11" t="str">
        <f t="shared" si="7"/>
        <v>Sim</v>
      </c>
      <c r="H41" s="9">
        <v>43934</v>
      </c>
      <c r="J41" s="11"/>
    </row>
    <row r="42" spans="1:10" ht="14.25" customHeight="1">
      <c r="A42" s="8">
        <f t="shared" si="2"/>
        <v>41</v>
      </c>
      <c r="B42" s="20">
        <v>43940</v>
      </c>
      <c r="C42" s="11">
        <v>37</v>
      </c>
      <c r="D42" s="8" t="s">
        <v>19</v>
      </c>
      <c r="E42" s="11" t="s">
        <v>65</v>
      </c>
      <c r="F42" s="11" t="s">
        <v>29</v>
      </c>
      <c r="G42" s="11" t="str">
        <f t="shared" si="7"/>
        <v>Nao</v>
      </c>
      <c r="H42" s="20">
        <v>43937</v>
      </c>
      <c r="J42" s="11"/>
    </row>
    <row r="43" spans="1:10" ht="14.25" customHeight="1">
      <c r="A43" s="8">
        <f t="shared" si="2"/>
        <v>42</v>
      </c>
      <c r="B43" s="20">
        <v>43940</v>
      </c>
      <c r="C43" s="11">
        <v>27</v>
      </c>
      <c r="D43" s="8" t="s">
        <v>19</v>
      </c>
      <c r="E43" s="11" t="s">
        <v>20</v>
      </c>
      <c r="F43" s="11" t="s">
        <v>29</v>
      </c>
      <c r="G43" s="11" t="str">
        <f t="shared" si="7"/>
        <v>Nao</v>
      </c>
      <c r="H43" s="20">
        <v>43937</v>
      </c>
      <c r="J43" s="11"/>
    </row>
    <row r="44" spans="1:10" ht="14.25" customHeight="1">
      <c r="A44" s="8">
        <f t="shared" si="2"/>
        <v>43</v>
      </c>
      <c r="B44" s="20">
        <v>43940</v>
      </c>
      <c r="C44" s="11">
        <v>26</v>
      </c>
      <c r="D44" s="8" t="s">
        <v>19</v>
      </c>
      <c r="E44" s="11" t="s">
        <v>66</v>
      </c>
      <c r="F44" s="11" t="s">
        <v>29</v>
      </c>
      <c r="G44" s="11" t="str">
        <f t="shared" si="7"/>
        <v>Nao</v>
      </c>
      <c r="H44" s="20">
        <v>43939</v>
      </c>
      <c r="J44" s="11"/>
    </row>
    <row r="45" spans="1:10" ht="14.25" customHeight="1">
      <c r="A45" s="8">
        <f t="shared" si="2"/>
        <v>44</v>
      </c>
      <c r="B45" s="20">
        <v>43940</v>
      </c>
      <c r="C45" s="11">
        <v>80</v>
      </c>
      <c r="D45" s="8" t="s">
        <v>19</v>
      </c>
      <c r="E45" s="11" t="s">
        <v>20</v>
      </c>
      <c r="F45" s="11" t="str">
        <f t="shared" ref="F45:F46" si="8">IF(C45&gt;=60, "Sim", "Nao")</f>
        <v>Sim</v>
      </c>
      <c r="G45" s="11" t="str">
        <f t="shared" si="7"/>
        <v>Sim</v>
      </c>
      <c r="H45" s="20">
        <v>43938</v>
      </c>
      <c r="J45" s="11"/>
    </row>
    <row r="46" spans="1:10" ht="14.25" customHeight="1">
      <c r="A46" s="8">
        <f t="shared" si="2"/>
        <v>45</v>
      </c>
      <c r="B46" s="20">
        <v>43940</v>
      </c>
      <c r="C46" s="11">
        <v>82</v>
      </c>
      <c r="D46" s="8" t="s">
        <v>28</v>
      </c>
      <c r="E46" s="11" t="s">
        <v>20</v>
      </c>
      <c r="F46" s="11" t="str">
        <f t="shared" si="8"/>
        <v>Sim</v>
      </c>
      <c r="G46" s="11" t="str">
        <f t="shared" si="7"/>
        <v>Sim</v>
      </c>
      <c r="H46" s="20">
        <v>43940</v>
      </c>
      <c r="J46" s="11"/>
    </row>
    <row r="47" spans="1:10" ht="14.25" customHeight="1">
      <c r="A47" s="8">
        <f t="shared" si="2"/>
        <v>46</v>
      </c>
      <c r="B47" s="20">
        <v>43941</v>
      </c>
      <c r="C47" s="11">
        <v>55</v>
      </c>
      <c r="D47" s="8" t="s">
        <v>19</v>
      </c>
      <c r="E47" s="11" t="s">
        <v>48</v>
      </c>
      <c r="F47" s="11" t="s">
        <v>29</v>
      </c>
      <c r="G47" s="11" t="str">
        <f t="shared" si="7"/>
        <v>Nao</v>
      </c>
      <c r="H47" s="20">
        <v>43941</v>
      </c>
      <c r="I47" s="11" t="s">
        <v>67</v>
      </c>
      <c r="J47" s="11"/>
    </row>
    <row r="48" spans="1:10" ht="14.25" customHeight="1">
      <c r="A48" s="8">
        <f t="shared" si="2"/>
        <v>47</v>
      </c>
      <c r="B48" s="20">
        <v>43941</v>
      </c>
      <c r="C48" s="11">
        <v>60</v>
      </c>
      <c r="D48" s="8" t="s">
        <v>28</v>
      </c>
      <c r="E48" s="11" t="s">
        <v>20</v>
      </c>
      <c r="F48" s="11" t="str">
        <f>IF(C48&gt;=60, "Sim", "Nao")</f>
        <v>Sim</v>
      </c>
      <c r="G48" s="11" t="str">
        <f t="shared" si="7"/>
        <v>Sim</v>
      </c>
      <c r="H48" s="20">
        <v>43936</v>
      </c>
      <c r="J48" s="11"/>
    </row>
    <row r="49" spans="1:10" ht="14.25" customHeight="1">
      <c r="A49" s="8">
        <f t="shared" si="2"/>
        <v>48</v>
      </c>
      <c r="B49" s="20">
        <v>43942</v>
      </c>
      <c r="C49" s="11">
        <v>54</v>
      </c>
      <c r="D49" s="8" t="s">
        <v>28</v>
      </c>
      <c r="E49" s="11" t="s">
        <v>81</v>
      </c>
      <c r="F49" s="11" t="s">
        <v>68</v>
      </c>
      <c r="G49" s="11" t="str">
        <f t="shared" si="7"/>
        <v>Nao</v>
      </c>
      <c r="H49" s="20">
        <v>43941</v>
      </c>
      <c r="J49" s="11"/>
    </row>
    <row r="50" spans="1:10" ht="14.25" customHeight="1">
      <c r="A50" s="8">
        <f t="shared" si="2"/>
        <v>49</v>
      </c>
      <c r="B50" s="20">
        <v>43943</v>
      </c>
      <c r="C50" s="11">
        <v>62</v>
      </c>
      <c r="D50" s="8" t="s">
        <v>19</v>
      </c>
      <c r="E50" s="11" t="s">
        <v>69</v>
      </c>
      <c r="F50" s="11" t="str">
        <f t="shared" ref="F50:F70" si="9">IF(C50&gt;=60, "Sim", "Nao")</f>
        <v>Sim</v>
      </c>
      <c r="G50" s="11" t="str">
        <f t="shared" si="7"/>
        <v>Sim</v>
      </c>
      <c r="H50" s="20">
        <v>43942</v>
      </c>
      <c r="J50" s="11"/>
    </row>
    <row r="51" spans="1:10" ht="14.25" customHeight="1">
      <c r="A51" s="8">
        <f t="shared" si="2"/>
        <v>50</v>
      </c>
      <c r="B51" s="20">
        <v>43943</v>
      </c>
      <c r="C51" s="11">
        <v>97</v>
      </c>
      <c r="D51" s="8" t="s">
        <v>28</v>
      </c>
      <c r="E51" s="11" t="s">
        <v>20</v>
      </c>
      <c r="F51" s="11" t="str">
        <f t="shared" si="9"/>
        <v>Sim</v>
      </c>
      <c r="G51" s="11" t="str">
        <f t="shared" si="7"/>
        <v>Sim</v>
      </c>
      <c r="H51" s="20">
        <v>43942</v>
      </c>
      <c r="J51" s="11"/>
    </row>
    <row r="52" spans="1:10" ht="14.25" customHeight="1">
      <c r="A52" s="8">
        <f t="shared" si="2"/>
        <v>51</v>
      </c>
      <c r="B52" s="20">
        <v>43943</v>
      </c>
      <c r="C52" s="11">
        <v>68</v>
      </c>
      <c r="D52" s="8" t="s">
        <v>28</v>
      </c>
      <c r="E52" s="11" t="s">
        <v>20</v>
      </c>
      <c r="F52" s="11" t="str">
        <f t="shared" si="9"/>
        <v>Sim</v>
      </c>
      <c r="G52" s="11" t="str">
        <f t="shared" si="7"/>
        <v>Sim</v>
      </c>
      <c r="H52" s="20">
        <v>43943</v>
      </c>
      <c r="J52" s="11"/>
    </row>
    <row r="53" spans="1:10" ht="14.25" customHeight="1">
      <c r="A53" s="8">
        <f t="shared" si="2"/>
        <v>52</v>
      </c>
      <c r="B53" s="20">
        <v>43943</v>
      </c>
      <c r="C53" s="11">
        <v>48</v>
      </c>
      <c r="D53" s="8" t="s">
        <v>19</v>
      </c>
      <c r="E53" s="11" t="s">
        <v>20</v>
      </c>
      <c r="F53" s="11" t="str">
        <f t="shared" si="9"/>
        <v>Nao</v>
      </c>
      <c r="G53" s="11" t="str">
        <f t="shared" si="7"/>
        <v>Nao</v>
      </c>
      <c r="H53" s="20">
        <v>43943</v>
      </c>
      <c r="J53" s="11"/>
    </row>
    <row r="54" spans="1:10" ht="14.25" customHeight="1">
      <c r="A54" s="8">
        <f t="shared" si="2"/>
        <v>53</v>
      </c>
      <c r="B54" s="20">
        <v>43943</v>
      </c>
      <c r="C54" s="11">
        <v>64</v>
      </c>
      <c r="D54" s="8" t="s">
        <v>19</v>
      </c>
      <c r="E54" s="11" t="s">
        <v>20</v>
      </c>
      <c r="F54" s="11" t="str">
        <f t="shared" si="9"/>
        <v>Sim</v>
      </c>
      <c r="G54" s="11" t="str">
        <f t="shared" si="7"/>
        <v>Sim</v>
      </c>
      <c r="H54" s="20">
        <v>43939</v>
      </c>
      <c r="J54" s="11"/>
    </row>
    <row r="55" spans="1:10" ht="14.25" customHeight="1">
      <c r="A55" s="8">
        <f t="shared" si="2"/>
        <v>54</v>
      </c>
      <c r="B55" s="20">
        <v>43944</v>
      </c>
      <c r="C55" s="11">
        <v>87</v>
      </c>
      <c r="D55" s="8" t="s">
        <v>28</v>
      </c>
      <c r="E55" s="11" t="s">
        <v>20</v>
      </c>
      <c r="F55" s="11" t="str">
        <f t="shared" si="9"/>
        <v>Sim</v>
      </c>
      <c r="G55" s="11" t="str">
        <f t="shared" si="7"/>
        <v>Sim</v>
      </c>
      <c r="H55" s="20">
        <v>43938</v>
      </c>
      <c r="J55" s="11"/>
    </row>
    <row r="56" spans="1:10" ht="14.25" customHeight="1">
      <c r="A56" s="8">
        <f t="shared" si="2"/>
        <v>55</v>
      </c>
      <c r="B56" s="20">
        <v>43944</v>
      </c>
      <c r="C56" s="11">
        <v>94</v>
      </c>
      <c r="D56" s="8" t="s">
        <v>28</v>
      </c>
      <c r="E56" s="11" t="s">
        <v>20</v>
      </c>
      <c r="F56" s="11" t="str">
        <f t="shared" si="9"/>
        <v>Sim</v>
      </c>
      <c r="G56" s="11" t="str">
        <f t="shared" si="7"/>
        <v>Sim</v>
      </c>
      <c r="H56" s="20">
        <v>43939</v>
      </c>
      <c r="J56" s="11"/>
    </row>
    <row r="57" spans="1:10" ht="14.25" customHeight="1">
      <c r="A57" s="8">
        <f t="shared" si="2"/>
        <v>56</v>
      </c>
      <c r="B57" s="20">
        <v>43944</v>
      </c>
      <c r="C57" s="11">
        <v>86</v>
      </c>
      <c r="D57" s="8" t="s">
        <v>28</v>
      </c>
      <c r="E57" s="11" t="s">
        <v>20</v>
      </c>
      <c r="F57" s="11" t="str">
        <f t="shared" si="9"/>
        <v>Sim</v>
      </c>
      <c r="G57" s="11" t="str">
        <f t="shared" si="7"/>
        <v>Sim</v>
      </c>
      <c r="H57" s="20">
        <v>43940</v>
      </c>
      <c r="J57" s="11"/>
    </row>
    <row r="58" spans="1:10" ht="14.25" customHeight="1">
      <c r="A58" s="8">
        <f t="shared" si="2"/>
        <v>57</v>
      </c>
      <c r="B58" s="20">
        <v>43944</v>
      </c>
      <c r="C58" s="11">
        <v>87</v>
      </c>
      <c r="D58" s="8" t="s">
        <v>28</v>
      </c>
      <c r="E58" s="11" t="s">
        <v>20</v>
      </c>
      <c r="F58" s="11" t="str">
        <f t="shared" si="9"/>
        <v>Sim</v>
      </c>
      <c r="G58" s="11" t="str">
        <f t="shared" si="7"/>
        <v>Sim</v>
      </c>
      <c r="H58" s="20">
        <v>43942</v>
      </c>
      <c r="J58" s="11"/>
    </row>
    <row r="59" spans="1:10" ht="14.25" customHeight="1">
      <c r="A59" s="8">
        <f t="shared" si="2"/>
        <v>58</v>
      </c>
      <c r="B59" s="20">
        <v>43944</v>
      </c>
      <c r="C59" s="11">
        <v>72</v>
      </c>
      <c r="D59" s="8" t="s">
        <v>28</v>
      </c>
      <c r="E59" s="11" t="s">
        <v>65</v>
      </c>
      <c r="F59" s="11" t="str">
        <f t="shared" si="9"/>
        <v>Sim</v>
      </c>
      <c r="G59" s="11" t="str">
        <f t="shared" si="7"/>
        <v>Sim</v>
      </c>
      <c r="H59" s="20">
        <v>43940</v>
      </c>
      <c r="J59" s="11"/>
    </row>
    <row r="60" spans="1:10" ht="14.25" customHeight="1">
      <c r="A60" s="8">
        <f t="shared" si="2"/>
        <v>59</v>
      </c>
      <c r="B60" s="33">
        <v>43944</v>
      </c>
      <c r="C60" s="11">
        <v>70</v>
      </c>
      <c r="D60" s="8" t="s">
        <v>19</v>
      </c>
      <c r="E60" s="11" t="s">
        <v>20</v>
      </c>
      <c r="F60" s="11" t="str">
        <f t="shared" si="9"/>
        <v>Sim</v>
      </c>
      <c r="G60" s="11" t="str">
        <f t="shared" si="7"/>
        <v>Sim</v>
      </c>
      <c r="H60" s="20">
        <v>43942</v>
      </c>
      <c r="J60" s="11"/>
    </row>
    <row r="61" spans="1:10" ht="14.25" customHeight="1">
      <c r="A61" s="22">
        <v>60</v>
      </c>
      <c r="B61" s="33">
        <v>43944</v>
      </c>
      <c r="C61" s="11">
        <v>83</v>
      </c>
      <c r="D61" s="8" t="s">
        <v>28</v>
      </c>
      <c r="E61" s="11" t="s">
        <v>20</v>
      </c>
      <c r="F61" s="11" t="str">
        <f t="shared" si="9"/>
        <v>Sim</v>
      </c>
      <c r="G61" s="11" t="str">
        <f t="shared" si="7"/>
        <v>Sim</v>
      </c>
      <c r="H61" s="20">
        <v>43943</v>
      </c>
      <c r="J61" s="11"/>
    </row>
    <row r="62" spans="1:10" ht="14.25" customHeight="1">
      <c r="A62" s="22">
        <v>61</v>
      </c>
      <c r="B62" s="33">
        <v>43944</v>
      </c>
      <c r="C62" s="11">
        <v>90</v>
      </c>
      <c r="D62" s="8" t="s">
        <v>28</v>
      </c>
      <c r="E62" s="11" t="s">
        <v>20</v>
      </c>
      <c r="F62" s="11" t="str">
        <f t="shared" si="9"/>
        <v>Sim</v>
      </c>
      <c r="G62" s="11" t="str">
        <f t="shared" si="7"/>
        <v>Sim</v>
      </c>
      <c r="H62" s="20">
        <v>43943</v>
      </c>
      <c r="J62" s="11"/>
    </row>
    <row r="63" spans="1:10" ht="14.25" customHeight="1">
      <c r="A63" s="22">
        <v>62</v>
      </c>
      <c r="B63" s="33">
        <v>43944</v>
      </c>
      <c r="C63" s="11">
        <v>35</v>
      </c>
      <c r="D63" s="8" t="s">
        <v>19</v>
      </c>
      <c r="E63" s="11" t="s">
        <v>46</v>
      </c>
      <c r="F63" s="11" t="s">
        <v>29</v>
      </c>
      <c r="G63" s="11" t="str">
        <f t="shared" si="7"/>
        <v>Nao</v>
      </c>
      <c r="H63" s="20">
        <v>43941</v>
      </c>
      <c r="J63" s="11"/>
    </row>
    <row r="64" spans="1:10" ht="14.25" customHeight="1">
      <c r="A64" s="8">
        <v>63</v>
      </c>
      <c r="B64" s="20">
        <v>43945</v>
      </c>
      <c r="C64" s="11">
        <v>63</v>
      </c>
      <c r="D64" s="8" t="s">
        <v>28</v>
      </c>
      <c r="E64" s="11" t="s">
        <v>153</v>
      </c>
      <c r="F64" s="11" t="str">
        <f t="shared" si="9"/>
        <v>Sim</v>
      </c>
      <c r="G64" s="11" t="str">
        <f t="shared" si="7"/>
        <v>Sim</v>
      </c>
      <c r="H64" s="20">
        <v>43944</v>
      </c>
      <c r="J64" s="11"/>
    </row>
    <row r="65" spans="1:10" ht="14.25" customHeight="1">
      <c r="A65" s="8">
        <v>64</v>
      </c>
      <c r="B65" s="20">
        <v>43945</v>
      </c>
      <c r="C65" s="11">
        <v>34</v>
      </c>
      <c r="D65" s="8" t="s">
        <v>28</v>
      </c>
      <c r="E65" s="11" t="s">
        <v>20</v>
      </c>
      <c r="F65" s="11" t="str">
        <f t="shared" si="9"/>
        <v>Nao</v>
      </c>
      <c r="G65" s="11" t="str">
        <f t="shared" si="7"/>
        <v>Nao</v>
      </c>
      <c r="H65" s="20">
        <v>43942</v>
      </c>
      <c r="J65" s="11"/>
    </row>
    <row r="66" spans="1:10" ht="14.25" customHeight="1">
      <c r="A66" s="8">
        <v>65</v>
      </c>
      <c r="B66" s="20">
        <v>43945</v>
      </c>
      <c r="C66" s="11">
        <v>92</v>
      </c>
      <c r="D66" s="8" t="s">
        <v>28</v>
      </c>
      <c r="E66" s="11" t="s">
        <v>20</v>
      </c>
      <c r="F66" s="11" t="str">
        <f t="shared" si="9"/>
        <v>Sim</v>
      </c>
      <c r="G66" s="11" t="str">
        <f t="shared" si="7"/>
        <v>Sim</v>
      </c>
      <c r="H66" s="20">
        <v>43945</v>
      </c>
      <c r="J66" s="11"/>
    </row>
    <row r="67" spans="1:10" ht="14.25" customHeight="1">
      <c r="A67" s="8">
        <v>66</v>
      </c>
      <c r="B67" s="20">
        <v>43945</v>
      </c>
      <c r="C67" s="11">
        <v>73</v>
      </c>
      <c r="D67" s="8" t="s">
        <v>19</v>
      </c>
      <c r="E67" s="11" t="s">
        <v>32</v>
      </c>
      <c r="F67" s="11" t="str">
        <f t="shared" si="9"/>
        <v>Sim</v>
      </c>
      <c r="G67" s="11" t="str">
        <f t="shared" si="7"/>
        <v>Sim</v>
      </c>
      <c r="H67" s="20">
        <v>43943</v>
      </c>
      <c r="J67" s="11"/>
    </row>
    <row r="68" spans="1:10" ht="14.25" customHeight="1">
      <c r="A68" s="8">
        <v>67</v>
      </c>
      <c r="B68" s="20">
        <v>43945</v>
      </c>
      <c r="C68" s="11">
        <v>71</v>
      </c>
      <c r="D68" s="8" t="s">
        <v>19</v>
      </c>
      <c r="E68" s="11" t="s">
        <v>20</v>
      </c>
      <c r="F68" s="11" t="str">
        <f t="shared" si="9"/>
        <v>Sim</v>
      </c>
      <c r="G68" s="11" t="str">
        <f t="shared" si="7"/>
        <v>Sim</v>
      </c>
      <c r="H68" s="20">
        <v>43945</v>
      </c>
      <c r="J68" s="11"/>
    </row>
    <row r="69" spans="1:10" ht="14.25" customHeight="1">
      <c r="A69" s="8">
        <v>68</v>
      </c>
      <c r="B69" s="20">
        <v>43946</v>
      </c>
      <c r="C69" s="11">
        <v>75</v>
      </c>
      <c r="D69" s="39" t="s">
        <v>19</v>
      </c>
      <c r="E69" s="40" t="s">
        <v>65</v>
      </c>
      <c r="F69" s="11" t="str">
        <f t="shared" si="9"/>
        <v>Sim</v>
      </c>
      <c r="G69" s="11" t="str">
        <f t="shared" si="7"/>
        <v>Sim</v>
      </c>
      <c r="H69" s="20">
        <v>43945</v>
      </c>
      <c r="J69" s="11"/>
    </row>
    <row r="70" spans="1:10" ht="14.25" customHeight="1">
      <c r="A70" s="8">
        <v>69</v>
      </c>
      <c r="B70" s="20">
        <v>43946</v>
      </c>
      <c r="C70" s="11">
        <v>67</v>
      </c>
      <c r="D70" s="39" t="s">
        <v>28</v>
      </c>
      <c r="E70" s="40" t="s">
        <v>128</v>
      </c>
      <c r="F70" s="11" t="str">
        <f t="shared" si="9"/>
        <v>Sim</v>
      </c>
      <c r="G70" s="11" t="str">
        <f t="shared" si="7"/>
        <v>Sim</v>
      </c>
      <c r="H70" s="20">
        <v>43944</v>
      </c>
      <c r="J70" s="11"/>
    </row>
    <row r="71" spans="1:10" ht="14.25" customHeight="1">
      <c r="A71" s="8">
        <v>70</v>
      </c>
      <c r="B71" s="20">
        <v>43946</v>
      </c>
      <c r="C71" s="11">
        <v>42</v>
      </c>
      <c r="D71" s="39" t="s">
        <v>28</v>
      </c>
      <c r="E71" s="40" t="s">
        <v>46</v>
      </c>
      <c r="F71" s="40" t="s">
        <v>29</v>
      </c>
      <c r="G71" s="11" t="str">
        <f t="shared" si="7"/>
        <v>Nao</v>
      </c>
      <c r="H71" s="20">
        <v>43943</v>
      </c>
      <c r="J71" s="11"/>
    </row>
    <row r="72" spans="1:10" ht="14.25" customHeight="1">
      <c r="A72" s="8">
        <v>71</v>
      </c>
      <c r="B72" s="20">
        <v>43946</v>
      </c>
      <c r="C72" s="11">
        <v>45</v>
      </c>
      <c r="D72" s="8" t="s">
        <v>28</v>
      </c>
      <c r="E72" s="11" t="s">
        <v>48</v>
      </c>
      <c r="F72" s="11" t="s">
        <v>29</v>
      </c>
      <c r="G72" s="11" t="str">
        <f t="shared" ref="G72:G75" si="10">IF(C72&gt;=60, "Sim", "Nao")</f>
        <v>Nao</v>
      </c>
      <c r="H72" s="20">
        <v>43943</v>
      </c>
      <c r="J72" s="11"/>
    </row>
    <row r="73" spans="1:10" ht="14.25" customHeight="1">
      <c r="A73" s="8">
        <v>72</v>
      </c>
      <c r="B73" s="20">
        <v>43946</v>
      </c>
      <c r="C73" s="11">
        <v>61</v>
      </c>
      <c r="D73" s="8" t="s">
        <v>19</v>
      </c>
      <c r="E73" s="11" t="s">
        <v>20</v>
      </c>
      <c r="F73" s="11" t="str">
        <f t="shared" ref="F73:F75" si="11">IF(C73&gt;=60, "Sim", "Nao")</f>
        <v>Sim</v>
      </c>
      <c r="G73" s="11" t="str">
        <f t="shared" si="10"/>
        <v>Sim</v>
      </c>
      <c r="H73" s="20">
        <v>43946</v>
      </c>
      <c r="J73" s="11"/>
    </row>
    <row r="74" spans="1:10" ht="14.25" customHeight="1">
      <c r="A74" s="8">
        <v>73</v>
      </c>
      <c r="B74" s="20">
        <v>43947</v>
      </c>
      <c r="C74" s="11">
        <v>75</v>
      </c>
      <c r="D74" s="8" t="s">
        <v>19</v>
      </c>
      <c r="E74" s="11" t="s">
        <v>1330</v>
      </c>
      <c r="F74" s="11" t="str">
        <f t="shared" si="11"/>
        <v>Sim</v>
      </c>
      <c r="G74" s="11" t="str">
        <f t="shared" si="10"/>
        <v>Sim</v>
      </c>
      <c r="H74" s="20">
        <v>43944</v>
      </c>
      <c r="J74" s="11"/>
    </row>
    <row r="75" spans="1:10" ht="14.25" customHeight="1">
      <c r="A75" s="8">
        <v>74</v>
      </c>
      <c r="B75" s="20">
        <v>43947</v>
      </c>
      <c r="C75" s="11">
        <v>65</v>
      </c>
      <c r="D75" s="8" t="s">
        <v>19</v>
      </c>
      <c r="E75" s="11" t="s">
        <v>20</v>
      </c>
      <c r="F75" s="11" t="str">
        <f t="shared" si="11"/>
        <v>Sim</v>
      </c>
      <c r="G75" s="11" t="str">
        <f t="shared" si="10"/>
        <v>Sim</v>
      </c>
      <c r="H75" s="20">
        <v>43937</v>
      </c>
      <c r="J75" s="11"/>
    </row>
    <row r="76" spans="1:10" ht="14.25" customHeight="1">
      <c r="A76" s="8"/>
      <c r="B76" s="11"/>
      <c r="C76" s="11"/>
      <c r="D76" s="8"/>
      <c r="E76" s="11"/>
      <c r="F76" s="11"/>
      <c r="H76" s="11"/>
      <c r="J76" s="11"/>
    </row>
    <row r="77" spans="1:10" ht="14.25" customHeight="1">
      <c r="A77" s="8"/>
      <c r="B77" s="11"/>
      <c r="C77" s="11"/>
      <c r="D77" s="8"/>
      <c r="E77" s="11"/>
      <c r="F77" s="11"/>
      <c r="H77" s="11"/>
      <c r="J77" s="11"/>
    </row>
    <row r="78" spans="1:10" ht="14.25" customHeight="1">
      <c r="A78" s="8"/>
      <c r="B78" s="11"/>
      <c r="C78" s="11"/>
      <c r="D78" s="8"/>
      <c r="E78" s="11"/>
      <c r="F78" s="11"/>
      <c r="H78" s="11"/>
      <c r="J78" s="11"/>
    </row>
    <row r="79" spans="1:10" ht="14.25" customHeight="1">
      <c r="A79" s="8"/>
      <c r="B79" s="11"/>
      <c r="C79" s="11"/>
      <c r="D79" s="8"/>
      <c r="E79" s="11"/>
      <c r="F79" s="11"/>
      <c r="H79" s="11"/>
      <c r="J79" s="11"/>
    </row>
    <row r="80" spans="1:10" ht="14.25" customHeight="1">
      <c r="A80" s="8"/>
      <c r="B80" s="11"/>
      <c r="C80" s="11"/>
      <c r="D80" s="8"/>
      <c r="E80" s="11"/>
      <c r="F80" s="11"/>
      <c r="H80" s="11"/>
      <c r="J80" s="11"/>
    </row>
    <row r="81" spans="1:10" ht="14.25" customHeight="1">
      <c r="A81" s="8"/>
      <c r="B81" s="11"/>
      <c r="C81" s="11"/>
      <c r="D81" s="8"/>
      <c r="E81" s="11"/>
      <c r="F81" s="11"/>
      <c r="H81" s="11"/>
      <c r="J81" s="11"/>
    </row>
    <row r="82" spans="1:10" ht="14.25" customHeight="1">
      <c r="A82" s="8"/>
      <c r="B82" s="11"/>
      <c r="C82" s="11"/>
      <c r="D82" s="8"/>
      <c r="E82" s="11"/>
      <c r="F82" s="11"/>
      <c r="H82" s="11"/>
      <c r="J82" s="11"/>
    </row>
    <row r="83" spans="1:10" ht="14.25" customHeight="1">
      <c r="A83" s="8"/>
      <c r="B83" s="11"/>
      <c r="C83" s="11"/>
      <c r="D83" s="8"/>
      <c r="E83" s="11"/>
      <c r="F83" s="11"/>
      <c r="H83" s="11"/>
      <c r="J83" s="11"/>
    </row>
    <row r="84" spans="1:10" ht="14.25" customHeight="1">
      <c r="A84" s="8"/>
      <c r="B84" s="11"/>
      <c r="C84" s="11"/>
      <c r="D84" s="8"/>
      <c r="E84" s="11"/>
      <c r="F84" s="11"/>
      <c r="H84" s="11"/>
      <c r="J84" s="11"/>
    </row>
    <row r="85" spans="1:10" ht="14.25" customHeight="1">
      <c r="A85" s="8"/>
      <c r="B85" s="11"/>
      <c r="C85" s="11"/>
      <c r="D85" s="8"/>
      <c r="E85" s="11"/>
      <c r="F85" s="11"/>
      <c r="H85" s="11"/>
      <c r="J85" s="11"/>
    </row>
    <row r="86" spans="1:10" ht="14.25" customHeight="1">
      <c r="A86" s="8"/>
      <c r="B86" s="11"/>
      <c r="C86" s="11"/>
      <c r="D86" s="8"/>
      <c r="E86" s="11"/>
      <c r="F86" s="11"/>
      <c r="H86" s="11"/>
      <c r="J86" s="11"/>
    </row>
    <row r="87" spans="1:10" ht="14.25" customHeight="1">
      <c r="A87" s="8"/>
      <c r="B87" s="11"/>
      <c r="C87" s="11"/>
      <c r="D87" s="8"/>
      <c r="E87" s="11"/>
      <c r="F87" s="11"/>
      <c r="H87" s="11"/>
      <c r="J87" s="11"/>
    </row>
    <row r="88" spans="1:10" ht="14.25" customHeight="1">
      <c r="A88" s="8"/>
      <c r="B88" s="11"/>
      <c r="C88" s="11"/>
      <c r="D88" s="8"/>
      <c r="E88" s="11"/>
      <c r="F88" s="11"/>
      <c r="H88" s="11"/>
      <c r="J88" s="11"/>
    </row>
    <row r="89" spans="1:10" ht="14.25" customHeight="1">
      <c r="A89" s="8"/>
      <c r="B89" s="11"/>
      <c r="C89" s="11"/>
      <c r="D89" s="8"/>
      <c r="E89" s="11"/>
      <c r="F89" s="11"/>
      <c r="H89" s="11"/>
      <c r="J89" s="11"/>
    </row>
    <row r="90" spans="1:10" ht="14.25" customHeight="1">
      <c r="A90" s="8"/>
      <c r="B90" s="11"/>
      <c r="C90" s="11"/>
      <c r="D90" s="8"/>
      <c r="E90" s="11"/>
      <c r="F90" s="11"/>
      <c r="H90" s="11"/>
      <c r="J90" s="11"/>
    </row>
    <row r="91" spans="1:10" ht="14.25" customHeight="1">
      <c r="A91" s="8"/>
      <c r="B91" s="11"/>
      <c r="C91" s="11"/>
      <c r="D91" s="8"/>
      <c r="E91" s="11"/>
      <c r="F91" s="11"/>
      <c r="H91" s="11"/>
      <c r="J91" s="11"/>
    </row>
    <row r="92" spans="1:10" ht="14.25" customHeight="1">
      <c r="A92" s="8"/>
      <c r="B92" s="11"/>
      <c r="C92" s="11"/>
      <c r="D92" s="8"/>
      <c r="E92" s="11"/>
      <c r="F92" s="11"/>
      <c r="H92" s="11"/>
      <c r="J92" s="11"/>
    </row>
    <row r="93" spans="1:10" ht="14.25" customHeight="1">
      <c r="A93" s="8"/>
      <c r="B93" s="11"/>
      <c r="C93" s="11"/>
      <c r="D93" s="8"/>
      <c r="E93" s="11"/>
      <c r="F93" s="11"/>
      <c r="H93" s="11"/>
      <c r="J93" s="11"/>
    </row>
    <row r="94" spans="1:10" ht="14.25" customHeight="1">
      <c r="A94" s="8"/>
      <c r="B94" s="11"/>
      <c r="C94" s="11"/>
      <c r="D94" s="8"/>
      <c r="E94" s="11"/>
      <c r="F94" s="11"/>
      <c r="H94" s="11"/>
      <c r="J94" s="11"/>
    </row>
    <row r="95" spans="1:10" ht="14.25" customHeight="1">
      <c r="A95" s="8"/>
      <c r="B95" s="11"/>
      <c r="C95" s="11"/>
      <c r="D95" s="8"/>
      <c r="E95" s="11"/>
      <c r="F95" s="11"/>
      <c r="H95" s="11"/>
      <c r="J95" s="11"/>
    </row>
    <row r="96" spans="1:10" ht="14.25" customHeight="1">
      <c r="A96" s="8"/>
      <c r="B96" s="11"/>
      <c r="C96" s="11"/>
      <c r="D96" s="8"/>
      <c r="E96" s="11"/>
      <c r="F96" s="11"/>
      <c r="H96" s="11"/>
      <c r="J96" s="11"/>
    </row>
    <row r="97" spans="1:10" ht="14.25" customHeight="1">
      <c r="A97" s="8"/>
      <c r="B97" s="11"/>
      <c r="C97" s="11"/>
      <c r="D97" s="8"/>
      <c r="E97" s="11"/>
      <c r="F97" s="11"/>
      <c r="H97" s="11"/>
      <c r="J97" s="11"/>
    </row>
    <row r="98" spans="1:10" ht="14.25" customHeight="1">
      <c r="A98" s="8"/>
      <c r="B98" s="11"/>
      <c r="C98" s="11"/>
      <c r="D98" s="8"/>
      <c r="E98" s="11"/>
      <c r="F98" s="11"/>
      <c r="H98" s="11"/>
      <c r="J98" s="11"/>
    </row>
    <row r="99" spans="1:10" ht="14.25" customHeight="1">
      <c r="A99" s="8"/>
      <c r="B99" s="11"/>
      <c r="C99" s="11"/>
      <c r="D99" s="8"/>
      <c r="E99" s="11"/>
      <c r="F99" s="11"/>
      <c r="H99" s="11"/>
      <c r="J99" s="11"/>
    </row>
    <row r="100" spans="1:10" ht="14.25" customHeight="1">
      <c r="A100" s="8"/>
      <c r="B100" s="11"/>
      <c r="C100" s="11"/>
      <c r="D100" s="8"/>
      <c r="E100" s="11"/>
      <c r="F100" s="11"/>
      <c r="H100" s="11"/>
      <c r="J100" s="11"/>
    </row>
    <row r="101" spans="1:10" ht="14.25" customHeight="1">
      <c r="A101" s="8"/>
      <c r="B101" s="11"/>
      <c r="C101" s="11"/>
      <c r="D101" s="8"/>
      <c r="E101" s="11"/>
      <c r="F101" s="11"/>
      <c r="H101" s="11"/>
      <c r="J101" s="11"/>
    </row>
    <row r="102" spans="1:10" ht="14.25" customHeight="1">
      <c r="A102" s="8"/>
      <c r="B102" s="11"/>
      <c r="C102" s="11"/>
      <c r="D102" s="8"/>
      <c r="E102" s="11"/>
      <c r="F102" s="11"/>
      <c r="H102" s="11"/>
      <c r="J102" s="11"/>
    </row>
    <row r="103" spans="1:10" ht="14.25" customHeight="1">
      <c r="A103" s="8"/>
      <c r="B103" s="11"/>
      <c r="C103" s="11"/>
      <c r="D103" s="8"/>
      <c r="E103" s="11"/>
      <c r="F103" s="11"/>
      <c r="H103" s="11"/>
      <c r="J103" s="11"/>
    </row>
    <row r="104" spans="1:10" ht="14.25" customHeight="1">
      <c r="A104" s="8"/>
      <c r="B104" s="11"/>
      <c r="C104" s="11"/>
      <c r="D104" s="8"/>
      <c r="E104" s="11"/>
      <c r="F104" s="11"/>
      <c r="H104" s="11"/>
      <c r="J104" s="11"/>
    </row>
    <row r="105" spans="1:10" ht="14.25" customHeight="1">
      <c r="A105" s="8"/>
      <c r="B105" s="11"/>
      <c r="C105" s="11"/>
      <c r="D105" s="8"/>
      <c r="E105" s="11"/>
      <c r="F105" s="11"/>
      <c r="H105" s="11"/>
      <c r="J105" s="11"/>
    </row>
    <row r="106" spans="1:10" ht="14.25" customHeight="1">
      <c r="A106" s="8"/>
      <c r="B106" s="11"/>
      <c r="C106" s="11"/>
      <c r="D106" s="8"/>
      <c r="E106" s="11"/>
      <c r="F106" s="11"/>
      <c r="H106" s="11"/>
      <c r="J106" s="11"/>
    </row>
    <row r="107" spans="1:10" ht="14.25" customHeight="1">
      <c r="A107" s="8"/>
      <c r="B107" s="11"/>
      <c r="C107" s="11"/>
      <c r="D107" s="8"/>
      <c r="E107" s="11"/>
      <c r="F107" s="11"/>
      <c r="H107" s="11"/>
      <c r="J107" s="11"/>
    </row>
    <row r="108" spans="1:10" ht="14.25" customHeight="1">
      <c r="A108" s="8"/>
      <c r="B108" s="11"/>
      <c r="C108" s="11"/>
      <c r="D108" s="8"/>
      <c r="E108" s="11"/>
      <c r="F108" s="11"/>
      <c r="H108" s="11"/>
      <c r="J108" s="11"/>
    </row>
    <row r="109" spans="1:10" ht="14.25" customHeight="1">
      <c r="A109" s="8"/>
      <c r="B109" s="11"/>
      <c r="C109" s="11"/>
      <c r="D109" s="8"/>
      <c r="E109" s="11"/>
      <c r="F109" s="11"/>
      <c r="H109" s="11"/>
      <c r="J109" s="11"/>
    </row>
    <row r="110" spans="1:10" ht="14.25" customHeight="1">
      <c r="A110" s="8"/>
      <c r="B110" s="11"/>
      <c r="C110" s="11"/>
      <c r="D110" s="8"/>
      <c r="E110" s="11"/>
      <c r="F110" s="11"/>
      <c r="H110" s="11"/>
      <c r="J110" s="11"/>
    </row>
    <row r="111" spans="1:10" ht="14.25" customHeight="1">
      <c r="A111" s="8"/>
      <c r="B111" s="11"/>
      <c r="C111" s="11"/>
      <c r="D111" s="8"/>
      <c r="E111" s="11"/>
      <c r="F111" s="11"/>
      <c r="H111" s="11"/>
      <c r="J111" s="11"/>
    </row>
    <row r="112" spans="1:10" ht="14.25" customHeight="1">
      <c r="A112" s="8"/>
      <c r="B112" s="11"/>
      <c r="C112" s="11"/>
      <c r="D112" s="8"/>
      <c r="E112" s="11"/>
      <c r="F112" s="11"/>
      <c r="H112" s="11"/>
      <c r="J112" s="11"/>
    </row>
    <row r="113" spans="1:10" ht="14.25" customHeight="1">
      <c r="A113" s="8"/>
      <c r="B113" s="11"/>
      <c r="C113" s="11"/>
      <c r="D113" s="8"/>
      <c r="E113" s="11"/>
      <c r="F113" s="11"/>
      <c r="H113" s="11"/>
      <c r="J113" s="11"/>
    </row>
    <row r="114" spans="1:10" ht="14.25" customHeight="1">
      <c r="A114" s="8"/>
      <c r="B114" s="11"/>
      <c r="C114" s="11"/>
      <c r="D114" s="8"/>
      <c r="E114" s="11"/>
      <c r="F114" s="11"/>
      <c r="H114" s="11"/>
      <c r="J114" s="11"/>
    </row>
    <row r="115" spans="1:10" ht="14.25" customHeight="1">
      <c r="A115" s="8"/>
      <c r="B115" s="11"/>
      <c r="C115" s="11"/>
      <c r="D115" s="8"/>
      <c r="E115" s="11"/>
      <c r="F115" s="11"/>
      <c r="H115" s="11"/>
      <c r="J115" s="11"/>
    </row>
    <row r="116" spans="1:10" ht="14.25" customHeight="1">
      <c r="A116" s="8"/>
      <c r="B116" s="11"/>
      <c r="C116" s="11"/>
      <c r="D116" s="8"/>
      <c r="E116" s="11"/>
      <c r="F116" s="11"/>
      <c r="H116" s="11"/>
      <c r="J116" s="11"/>
    </row>
    <row r="117" spans="1:10" ht="14.25" customHeight="1">
      <c r="A117" s="8"/>
      <c r="B117" s="11"/>
      <c r="C117" s="11"/>
      <c r="D117" s="8"/>
      <c r="E117" s="11"/>
      <c r="F117" s="11"/>
      <c r="H117" s="11"/>
      <c r="J117" s="11"/>
    </row>
    <row r="118" spans="1:10" ht="14.25" customHeight="1">
      <c r="A118" s="8"/>
      <c r="B118" s="11"/>
      <c r="C118" s="11"/>
      <c r="D118" s="8"/>
      <c r="E118" s="11"/>
      <c r="F118" s="11"/>
      <c r="H118" s="11"/>
      <c r="J118" s="11"/>
    </row>
    <row r="119" spans="1:10" ht="14.25" customHeight="1">
      <c r="A119" s="8"/>
      <c r="B119" s="11"/>
      <c r="C119" s="11"/>
      <c r="D119" s="8"/>
      <c r="E119" s="11"/>
      <c r="F119" s="11"/>
      <c r="H119" s="11"/>
      <c r="J119" s="11"/>
    </row>
    <row r="120" spans="1:10" ht="14.25" customHeight="1">
      <c r="A120" s="8"/>
      <c r="B120" s="11"/>
      <c r="C120" s="11"/>
      <c r="D120" s="8"/>
      <c r="E120" s="11"/>
      <c r="F120" s="11"/>
      <c r="H120" s="11"/>
      <c r="J120" s="11"/>
    </row>
    <row r="121" spans="1:10" ht="14.25" customHeight="1">
      <c r="A121" s="8"/>
      <c r="B121" s="11"/>
      <c r="C121" s="11"/>
      <c r="D121" s="8"/>
      <c r="E121" s="11"/>
      <c r="F121" s="11"/>
      <c r="H121" s="11"/>
      <c r="J121" s="11"/>
    </row>
    <row r="122" spans="1:10" ht="14.25" customHeight="1">
      <c r="A122" s="8"/>
      <c r="B122" s="11"/>
      <c r="C122" s="11"/>
      <c r="D122" s="8"/>
      <c r="E122" s="11"/>
      <c r="F122" s="11"/>
      <c r="H122" s="11"/>
      <c r="J122" s="11"/>
    </row>
    <row r="123" spans="1:10" ht="14.25" customHeight="1">
      <c r="A123" s="8"/>
      <c r="B123" s="11"/>
      <c r="C123" s="11"/>
      <c r="D123" s="8"/>
      <c r="E123" s="11"/>
      <c r="F123" s="11"/>
      <c r="H123" s="11"/>
      <c r="J123" s="11"/>
    </row>
    <row r="124" spans="1:10" ht="14.25" customHeight="1">
      <c r="A124" s="8"/>
      <c r="B124" s="11"/>
      <c r="C124" s="11"/>
      <c r="D124" s="8"/>
      <c r="E124" s="11"/>
      <c r="F124" s="11"/>
      <c r="H124" s="11"/>
      <c r="J124" s="11"/>
    </row>
    <row r="125" spans="1:10" ht="14.25" customHeight="1">
      <c r="A125" s="8"/>
      <c r="B125" s="11"/>
      <c r="C125" s="11"/>
      <c r="D125" s="8"/>
      <c r="E125" s="11"/>
      <c r="F125" s="11"/>
      <c r="H125" s="11"/>
      <c r="J125" s="11"/>
    </row>
    <row r="126" spans="1:10" ht="14.25" customHeight="1">
      <c r="A126" s="8"/>
      <c r="B126" s="11"/>
      <c r="C126" s="11"/>
      <c r="D126" s="8"/>
      <c r="E126" s="11"/>
      <c r="F126" s="11"/>
      <c r="H126" s="11"/>
      <c r="J126" s="11"/>
    </row>
    <row r="127" spans="1:10" ht="14.25" customHeight="1">
      <c r="A127" s="8"/>
      <c r="B127" s="11"/>
      <c r="C127" s="11"/>
      <c r="D127" s="8"/>
      <c r="E127" s="11"/>
      <c r="F127" s="11"/>
      <c r="H127" s="11"/>
      <c r="J127" s="11"/>
    </row>
    <row r="128" spans="1:10" ht="14.25" customHeight="1">
      <c r="A128" s="8"/>
      <c r="B128" s="11"/>
      <c r="C128" s="11"/>
      <c r="D128" s="8"/>
      <c r="E128" s="11"/>
      <c r="F128" s="11"/>
      <c r="H128" s="11"/>
      <c r="J128" s="11"/>
    </row>
    <row r="129" spans="1:10" ht="14.25" customHeight="1">
      <c r="A129" s="8"/>
      <c r="B129" s="11"/>
      <c r="C129" s="11"/>
      <c r="D129" s="8"/>
      <c r="E129" s="11"/>
      <c r="F129" s="11"/>
      <c r="H129" s="11"/>
      <c r="J129" s="11"/>
    </row>
    <row r="130" spans="1:10" ht="14.25" customHeight="1">
      <c r="A130" s="8"/>
      <c r="B130" s="11"/>
      <c r="C130" s="11"/>
      <c r="D130" s="8"/>
      <c r="E130" s="11"/>
      <c r="F130" s="11"/>
      <c r="H130" s="11"/>
      <c r="J130" s="11"/>
    </row>
    <row r="131" spans="1:10" ht="14.25" customHeight="1">
      <c r="A131" s="8"/>
      <c r="B131" s="11"/>
      <c r="C131" s="11"/>
      <c r="D131" s="8"/>
      <c r="E131" s="11"/>
      <c r="F131" s="11"/>
      <c r="H131" s="11"/>
      <c r="J131" s="11"/>
    </row>
    <row r="132" spans="1:10" ht="14.25" customHeight="1">
      <c r="A132" s="8"/>
      <c r="B132" s="11"/>
      <c r="C132" s="11"/>
      <c r="D132" s="8"/>
      <c r="E132" s="11"/>
      <c r="F132" s="11"/>
      <c r="H132" s="11"/>
      <c r="J132" s="11"/>
    </row>
    <row r="133" spans="1:10" ht="14.25" customHeight="1">
      <c r="A133" s="8"/>
      <c r="B133" s="11"/>
      <c r="C133" s="11"/>
      <c r="D133" s="8"/>
      <c r="E133" s="11"/>
      <c r="F133" s="11"/>
      <c r="H133" s="11"/>
      <c r="J133" s="11"/>
    </row>
    <row r="134" spans="1:10" ht="14.25" customHeight="1">
      <c r="A134" s="8"/>
      <c r="B134" s="11"/>
      <c r="C134" s="11"/>
      <c r="D134" s="8"/>
      <c r="E134" s="11"/>
      <c r="F134" s="11"/>
      <c r="H134" s="11"/>
      <c r="J134" s="11"/>
    </row>
    <row r="135" spans="1:10" ht="14.25" customHeight="1">
      <c r="A135" s="8"/>
      <c r="B135" s="11"/>
      <c r="C135" s="11"/>
      <c r="D135" s="8"/>
      <c r="E135" s="11"/>
      <c r="F135" s="11"/>
      <c r="H135" s="11"/>
      <c r="J135" s="11"/>
    </row>
    <row r="136" spans="1:10" ht="14.25" customHeight="1">
      <c r="A136" s="8"/>
      <c r="B136" s="11"/>
      <c r="C136" s="11"/>
      <c r="D136" s="8"/>
      <c r="E136" s="11"/>
      <c r="F136" s="11"/>
      <c r="H136" s="11"/>
      <c r="J136" s="11"/>
    </row>
    <row r="137" spans="1:10" ht="14.25" customHeight="1">
      <c r="A137" s="8"/>
      <c r="B137" s="11"/>
      <c r="C137" s="11"/>
      <c r="D137" s="8"/>
      <c r="E137" s="11"/>
      <c r="F137" s="11"/>
      <c r="H137" s="11"/>
      <c r="J137" s="11"/>
    </row>
    <row r="138" spans="1:10" ht="14.25" customHeight="1">
      <c r="A138" s="8"/>
      <c r="B138" s="11"/>
      <c r="C138" s="11"/>
      <c r="D138" s="8"/>
      <c r="E138" s="11"/>
      <c r="F138" s="11"/>
      <c r="H138" s="11"/>
      <c r="J138" s="11"/>
    </row>
    <row r="139" spans="1:10" ht="14.25" customHeight="1">
      <c r="A139" s="8"/>
      <c r="B139" s="11"/>
      <c r="C139" s="11"/>
      <c r="D139" s="8"/>
      <c r="E139" s="11"/>
      <c r="F139" s="11"/>
      <c r="H139" s="11"/>
      <c r="J139" s="11"/>
    </row>
    <row r="140" spans="1:10" ht="14.25" customHeight="1">
      <c r="A140" s="8"/>
      <c r="B140" s="11"/>
      <c r="C140" s="11"/>
      <c r="D140" s="8"/>
      <c r="E140" s="11"/>
      <c r="F140" s="11"/>
      <c r="H140" s="11"/>
      <c r="J140" s="11"/>
    </row>
    <row r="141" spans="1:10" ht="14.25" customHeight="1">
      <c r="A141" s="8"/>
      <c r="B141" s="11"/>
      <c r="C141" s="11"/>
      <c r="D141" s="8"/>
      <c r="E141" s="11"/>
      <c r="F141" s="11"/>
      <c r="H141" s="11"/>
      <c r="J141" s="11"/>
    </row>
    <row r="142" spans="1:10" ht="14.25" customHeight="1">
      <c r="A142" s="8"/>
      <c r="B142" s="11"/>
      <c r="C142" s="11"/>
      <c r="D142" s="8"/>
      <c r="E142" s="11"/>
      <c r="F142" s="11"/>
      <c r="H142" s="11"/>
      <c r="J142" s="11"/>
    </row>
    <row r="143" spans="1:10" ht="14.25" customHeight="1">
      <c r="A143" s="8"/>
      <c r="B143" s="11"/>
      <c r="C143" s="11"/>
      <c r="D143" s="8"/>
      <c r="E143" s="11"/>
      <c r="F143" s="11"/>
      <c r="H143" s="11"/>
      <c r="J143" s="11"/>
    </row>
    <row r="144" spans="1:10" ht="14.25" customHeight="1">
      <c r="A144" s="8"/>
      <c r="B144" s="11"/>
      <c r="C144" s="11"/>
      <c r="D144" s="8"/>
      <c r="E144" s="11"/>
      <c r="F144" s="11"/>
      <c r="H144" s="11"/>
      <c r="J144" s="11"/>
    </row>
    <row r="145" spans="1:10" ht="14.25" customHeight="1">
      <c r="A145" s="8"/>
      <c r="B145" s="11"/>
      <c r="C145" s="11"/>
      <c r="D145" s="8"/>
      <c r="E145" s="11"/>
      <c r="F145" s="11"/>
      <c r="H145" s="11"/>
      <c r="J145" s="11"/>
    </row>
    <row r="146" spans="1:10" ht="14.25" customHeight="1">
      <c r="A146" s="8"/>
      <c r="B146" s="11"/>
      <c r="C146" s="11"/>
      <c r="D146" s="8"/>
      <c r="E146" s="11"/>
      <c r="F146" s="11"/>
      <c r="H146" s="11"/>
      <c r="J146" s="11"/>
    </row>
    <row r="147" spans="1:10" ht="14.25" customHeight="1">
      <c r="A147" s="8"/>
      <c r="B147" s="11"/>
      <c r="C147" s="11"/>
      <c r="D147" s="8"/>
      <c r="E147" s="11"/>
      <c r="F147" s="11"/>
      <c r="H147" s="11"/>
      <c r="J147" s="11"/>
    </row>
    <row r="148" spans="1:10" ht="14.25" customHeight="1">
      <c r="A148" s="8"/>
      <c r="B148" s="11"/>
      <c r="C148" s="11"/>
      <c r="D148" s="8"/>
      <c r="E148" s="11"/>
      <c r="F148" s="11"/>
      <c r="H148" s="11"/>
      <c r="J148" s="11"/>
    </row>
    <row r="149" spans="1:10" ht="14.25" customHeight="1">
      <c r="A149" s="8"/>
      <c r="B149" s="11"/>
      <c r="C149" s="11"/>
      <c r="D149" s="8"/>
      <c r="E149" s="11"/>
      <c r="F149" s="11"/>
      <c r="H149" s="11"/>
      <c r="J149" s="11"/>
    </row>
    <row r="150" spans="1:10" ht="14.25" customHeight="1">
      <c r="A150" s="8"/>
      <c r="B150" s="11"/>
      <c r="C150" s="11"/>
      <c r="D150" s="8"/>
      <c r="E150" s="11"/>
      <c r="F150" s="11"/>
      <c r="H150" s="11"/>
      <c r="J150" s="11"/>
    </row>
    <row r="151" spans="1:10" ht="14.25" customHeight="1">
      <c r="A151" s="8"/>
      <c r="B151" s="11"/>
      <c r="C151" s="11"/>
      <c r="D151" s="8"/>
      <c r="E151" s="11"/>
      <c r="F151" s="11"/>
      <c r="H151" s="11"/>
      <c r="J151" s="11"/>
    </row>
    <row r="152" spans="1:10" ht="14.25" customHeight="1">
      <c r="A152" s="8"/>
      <c r="B152" s="11"/>
      <c r="C152" s="11"/>
      <c r="D152" s="8"/>
      <c r="E152" s="11"/>
      <c r="F152" s="11"/>
      <c r="H152" s="11"/>
      <c r="J152" s="11"/>
    </row>
    <row r="153" spans="1:10" ht="14.25" customHeight="1">
      <c r="A153" s="8"/>
      <c r="B153" s="11"/>
      <c r="C153" s="11"/>
      <c r="D153" s="8"/>
      <c r="E153" s="11"/>
      <c r="F153" s="11"/>
      <c r="H153" s="11"/>
      <c r="J153" s="11"/>
    </row>
    <row r="154" spans="1:10" ht="14.25" customHeight="1">
      <c r="A154" s="8"/>
      <c r="B154" s="11"/>
      <c r="C154" s="11"/>
      <c r="D154" s="8"/>
      <c r="E154" s="11"/>
      <c r="F154" s="11"/>
      <c r="H154" s="11"/>
      <c r="J154" s="11"/>
    </row>
    <row r="155" spans="1:10" ht="14.25" customHeight="1">
      <c r="A155" s="8"/>
      <c r="B155" s="11"/>
      <c r="C155" s="11"/>
      <c r="D155" s="8"/>
      <c r="E155" s="11"/>
      <c r="F155" s="11"/>
      <c r="H155" s="11"/>
      <c r="J155" s="11"/>
    </row>
    <row r="156" spans="1:10" ht="14.25" customHeight="1">
      <c r="A156" s="8"/>
      <c r="B156" s="11"/>
      <c r="C156" s="11"/>
      <c r="D156" s="8"/>
      <c r="E156" s="11"/>
      <c r="F156" s="11"/>
      <c r="H156" s="11"/>
      <c r="J156" s="11"/>
    </row>
    <row r="157" spans="1:10" ht="14.25" customHeight="1">
      <c r="A157" s="8"/>
      <c r="B157" s="11"/>
      <c r="C157" s="11"/>
      <c r="D157" s="8"/>
      <c r="E157" s="11"/>
      <c r="F157" s="11"/>
      <c r="H157" s="11"/>
      <c r="J157" s="11"/>
    </row>
    <row r="158" spans="1:10" ht="14.25" customHeight="1">
      <c r="A158" s="8"/>
      <c r="B158" s="11"/>
      <c r="C158" s="11"/>
      <c r="D158" s="8"/>
      <c r="E158" s="11"/>
      <c r="F158" s="11"/>
      <c r="H158" s="11"/>
      <c r="J158" s="11"/>
    </row>
    <row r="159" spans="1:10" ht="14.25" customHeight="1">
      <c r="A159" s="8"/>
      <c r="B159" s="11"/>
      <c r="C159" s="11"/>
      <c r="D159" s="8"/>
      <c r="E159" s="11"/>
      <c r="F159" s="11"/>
      <c r="H159" s="11"/>
      <c r="J159" s="11"/>
    </row>
    <row r="160" spans="1:10" ht="14.25" customHeight="1">
      <c r="A160" s="8"/>
      <c r="B160" s="11"/>
      <c r="C160" s="11"/>
      <c r="D160" s="8"/>
      <c r="E160" s="11"/>
      <c r="F160" s="11"/>
      <c r="H160" s="11"/>
      <c r="J160" s="11"/>
    </row>
    <row r="161" spans="1:10" ht="14.25" customHeight="1">
      <c r="A161" s="8"/>
      <c r="B161" s="11"/>
      <c r="C161" s="11"/>
      <c r="D161" s="8"/>
      <c r="E161" s="11"/>
      <c r="F161" s="11"/>
      <c r="H161" s="11"/>
      <c r="J161" s="11"/>
    </row>
    <row r="162" spans="1:10" ht="14.25" customHeight="1">
      <c r="A162" s="8"/>
      <c r="B162" s="11"/>
      <c r="C162" s="11"/>
      <c r="D162" s="8"/>
      <c r="E162" s="11"/>
      <c r="F162" s="11"/>
      <c r="H162" s="11"/>
      <c r="J162" s="11"/>
    </row>
    <row r="163" spans="1:10" ht="14.25" customHeight="1">
      <c r="A163" s="8"/>
      <c r="B163" s="11"/>
      <c r="C163" s="11"/>
      <c r="D163" s="8"/>
      <c r="E163" s="11"/>
      <c r="F163" s="11"/>
      <c r="H163" s="11"/>
      <c r="J163" s="11"/>
    </row>
    <row r="164" spans="1:10" ht="14.25" customHeight="1">
      <c r="A164" s="8"/>
      <c r="B164" s="11"/>
      <c r="C164" s="11"/>
      <c r="D164" s="8"/>
      <c r="E164" s="11"/>
      <c r="F164" s="11"/>
      <c r="H164" s="11"/>
      <c r="J164" s="11"/>
    </row>
    <row r="165" spans="1:10" ht="14.25" customHeight="1">
      <c r="A165" s="8"/>
      <c r="B165" s="11"/>
      <c r="C165" s="11"/>
      <c r="D165" s="8"/>
      <c r="E165" s="11"/>
      <c r="F165" s="11"/>
      <c r="H165" s="11"/>
      <c r="J165" s="11"/>
    </row>
    <row r="166" spans="1:10" ht="14.25" customHeight="1">
      <c r="A166" s="8"/>
      <c r="B166" s="11"/>
      <c r="C166" s="11"/>
      <c r="D166" s="8"/>
      <c r="E166" s="11"/>
      <c r="F166" s="11"/>
      <c r="H166" s="11"/>
      <c r="J166" s="11"/>
    </row>
    <row r="167" spans="1:10" ht="14.25" customHeight="1">
      <c r="A167" s="8"/>
      <c r="B167" s="11"/>
      <c r="C167" s="11"/>
      <c r="D167" s="8"/>
      <c r="E167" s="11"/>
      <c r="F167" s="11"/>
      <c r="H167" s="11"/>
      <c r="J167" s="11"/>
    </row>
    <row r="168" spans="1:10" ht="14.25" customHeight="1">
      <c r="A168" s="8"/>
      <c r="B168" s="11"/>
      <c r="C168" s="11"/>
      <c r="D168" s="8"/>
      <c r="E168" s="11"/>
      <c r="F168" s="11"/>
      <c r="H168" s="11"/>
      <c r="J168" s="11"/>
    </row>
    <row r="169" spans="1:10" ht="14.25" customHeight="1">
      <c r="A169" s="8"/>
      <c r="B169" s="11"/>
      <c r="C169" s="11"/>
      <c r="D169" s="8"/>
      <c r="E169" s="11"/>
      <c r="F169" s="11"/>
      <c r="H169" s="11"/>
      <c r="J169" s="11"/>
    </row>
    <row r="170" spans="1:10" ht="14.25" customHeight="1">
      <c r="A170" s="8"/>
      <c r="B170" s="11"/>
      <c r="C170" s="11"/>
      <c r="D170" s="8"/>
      <c r="E170" s="11"/>
      <c r="F170" s="11"/>
      <c r="H170" s="11"/>
      <c r="J170" s="11"/>
    </row>
    <row r="171" spans="1:10" ht="14.25" customHeight="1">
      <c r="A171" s="8"/>
      <c r="B171" s="11"/>
      <c r="C171" s="11"/>
      <c r="D171" s="8"/>
      <c r="E171" s="11"/>
      <c r="F171" s="11"/>
      <c r="H171" s="11"/>
      <c r="J171" s="11"/>
    </row>
    <row r="172" spans="1:10" ht="14.25" customHeight="1">
      <c r="A172" s="8"/>
      <c r="B172" s="11"/>
      <c r="C172" s="11"/>
      <c r="D172" s="8"/>
      <c r="E172" s="11"/>
      <c r="F172" s="11"/>
      <c r="H172" s="11"/>
      <c r="J172" s="11"/>
    </row>
    <row r="173" spans="1:10" ht="14.25" customHeight="1">
      <c r="A173" s="8"/>
      <c r="B173" s="11"/>
      <c r="C173" s="11"/>
      <c r="D173" s="8"/>
      <c r="E173" s="11"/>
      <c r="F173" s="11"/>
      <c r="H173" s="11"/>
      <c r="J173" s="11"/>
    </row>
    <row r="174" spans="1:10" ht="14.25" customHeight="1">
      <c r="A174" s="8"/>
      <c r="B174" s="11"/>
      <c r="C174" s="11"/>
      <c r="D174" s="8"/>
      <c r="E174" s="11"/>
      <c r="F174" s="11"/>
      <c r="H174" s="11"/>
      <c r="J174" s="11"/>
    </row>
    <row r="175" spans="1:10" ht="14.25" customHeight="1">
      <c r="A175" s="8"/>
      <c r="B175" s="11"/>
      <c r="C175" s="11"/>
      <c r="D175" s="8"/>
      <c r="E175" s="11"/>
      <c r="F175" s="11"/>
      <c r="H175" s="11"/>
      <c r="J175" s="11"/>
    </row>
    <row r="176" spans="1:10" ht="14.25" customHeight="1">
      <c r="A176" s="8"/>
      <c r="B176" s="11"/>
      <c r="C176" s="11"/>
      <c r="D176" s="8"/>
      <c r="E176" s="11"/>
      <c r="F176" s="11"/>
      <c r="H176" s="11"/>
      <c r="J176" s="11"/>
    </row>
    <row r="177" spans="1:10" ht="14.25" customHeight="1">
      <c r="A177" s="8"/>
      <c r="B177" s="11"/>
      <c r="C177" s="11"/>
      <c r="D177" s="8"/>
      <c r="E177" s="11"/>
      <c r="F177" s="11"/>
      <c r="H177" s="11"/>
      <c r="J177" s="11"/>
    </row>
    <row r="178" spans="1:10" ht="14.25" customHeight="1">
      <c r="A178" s="8"/>
      <c r="B178" s="11"/>
      <c r="C178" s="11"/>
      <c r="D178" s="8"/>
      <c r="E178" s="11"/>
      <c r="F178" s="11"/>
      <c r="H178" s="11"/>
      <c r="J178" s="11"/>
    </row>
    <row r="179" spans="1:10" ht="14.25" customHeight="1">
      <c r="A179" s="8"/>
      <c r="B179" s="11"/>
      <c r="C179" s="11"/>
      <c r="D179" s="8"/>
      <c r="E179" s="11"/>
      <c r="F179" s="11"/>
      <c r="H179" s="11"/>
      <c r="J179" s="11"/>
    </row>
    <row r="180" spans="1:10" ht="14.25" customHeight="1">
      <c r="A180" s="8"/>
      <c r="B180" s="11"/>
      <c r="C180" s="11"/>
      <c r="D180" s="8"/>
      <c r="E180" s="11"/>
      <c r="F180" s="11"/>
      <c r="H180" s="11"/>
      <c r="J180" s="11"/>
    </row>
    <row r="181" spans="1:10" ht="14.25" customHeight="1">
      <c r="A181" s="8"/>
      <c r="B181" s="11"/>
      <c r="C181" s="11"/>
      <c r="D181" s="8"/>
      <c r="E181" s="11"/>
      <c r="F181" s="11"/>
      <c r="H181" s="11"/>
      <c r="J181" s="11"/>
    </row>
    <row r="182" spans="1:10" ht="14.25" customHeight="1">
      <c r="A182" s="8"/>
      <c r="B182" s="11"/>
      <c r="C182" s="11"/>
      <c r="D182" s="8"/>
      <c r="E182" s="11"/>
      <c r="F182" s="11"/>
      <c r="H182" s="11"/>
      <c r="J182" s="11"/>
    </row>
    <row r="183" spans="1:10" ht="14.25" customHeight="1">
      <c r="A183" s="8"/>
      <c r="B183" s="11"/>
      <c r="C183" s="11"/>
      <c r="D183" s="8"/>
      <c r="E183" s="11"/>
      <c r="F183" s="11"/>
      <c r="H183" s="11"/>
      <c r="J183" s="11"/>
    </row>
    <row r="184" spans="1:10" ht="14.25" customHeight="1">
      <c r="A184" s="8"/>
      <c r="B184" s="11"/>
      <c r="C184" s="11"/>
      <c r="D184" s="8"/>
      <c r="E184" s="11"/>
      <c r="F184" s="11"/>
      <c r="H184" s="11"/>
      <c r="J184" s="11"/>
    </row>
    <row r="185" spans="1:10" ht="14.25" customHeight="1">
      <c r="A185" s="8"/>
      <c r="B185" s="11"/>
      <c r="C185" s="11"/>
      <c r="D185" s="8"/>
      <c r="E185" s="11"/>
      <c r="F185" s="11"/>
      <c r="H185" s="11"/>
      <c r="J185" s="11"/>
    </row>
    <row r="186" spans="1:10" ht="14.25" customHeight="1">
      <c r="A186" s="8"/>
      <c r="B186" s="11"/>
      <c r="C186" s="11"/>
      <c r="D186" s="8"/>
      <c r="E186" s="11"/>
      <c r="F186" s="11"/>
      <c r="H186" s="11"/>
      <c r="J186" s="11"/>
    </row>
    <row r="187" spans="1:10" ht="14.25" customHeight="1">
      <c r="A187" s="8"/>
      <c r="B187" s="11"/>
      <c r="C187" s="11"/>
      <c r="D187" s="8"/>
      <c r="E187" s="11"/>
      <c r="F187" s="11"/>
      <c r="H187" s="11"/>
      <c r="J187" s="11"/>
    </row>
    <row r="188" spans="1:10" ht="14.25" customHeight="1">
      <c r="A188" s="8"/>
      <c r="B188" s="11"/>
      <c r="C188" s="11"/>
      <c r="D188" s="8"/>
      <c r="E188" s="11"/>
      <c r="F188" s="11"/>
      <c r="H188" s="11"/>
      <c r="J188" s="11"/>
    </row>
    <row r="189" spans="1:10" ht="14.25" customHeight="1">
      <c r="A189" s="8"/>
      <c r="B189" s="11"/>
      <c r="C189" s="11"/>
      <c r="D189" s="8"/>
      <c r="E189" s="11"/>
      <c r="F189" s="11"/>
      <c r="H189" s="11"/>
      <c r="J189" s="11"/>
    </row>
    <row r="190" spans="1:10" ht="14.25" customHeight="1">
      <c r="A190" s="8"/>
      <c r="B190" s="11"/>
      <c r="C190" s="11"/>
      <c r="D190" s="8"/>
      <c r="E190" s="11"/>
      <c r="F190" s="11"/>
      <c r="H190" s="11"/>
      <c r="J190" s="11"/>
    </row>
    <row r="191" spans="1:10" ht="14.25" customHeight="1">
      <c r="A191" s="8"/>
      <c r="B191" s="11"/>
      <c r="C191" s="11"/>
      <c r="D191" s="8"/>
      <c r="E191" s="11"/>
      <c r="F191" s="11"/>
      <c r="H191" s="11"/>
      <c r="J191" s="11"/>
    </row>
    <row r="192" spans="1:10" ht="14.25" customHeight="1">
      <c r="A192" s="8"/>
      <c r="B192" s="11"/>
      <c r="C192" s="11"/>
      <c r="D192" s="8"/>
      <c r="E192" s="11"/>
      <c r="F192" s="11"/>
      <c r="H192" s="11"/>
      <c r="J192" s="11"/>
    </row>
    <row r="193" spans="1:10" ht="14.25" customHeight="1">
      <c r="A193" s="8"/>
      <c r="B193" s="11"/>
      <c r="C193" s="11"/>
      <c r="D193" s="8"/>
      <c r="E193" s="11"/>
      <c r="F193" s="11"/>
      <c r="H193" s="11"/>
      <c r="J193" s="11"/>
    </row>
    <row r="194" spans="1:10" ht="14.25" customHeight="1">
      <c r="A194" s="8"/>
      <c r="B194" s="11"/>
      <c r="C194" s="11"/>
      <c r="D194" s="8"/>
      <c r="E194" s="11"/>
      <c r="F194" s="11"/>
      <c r="H194" s="11"/>
      <c r="J194" s="11"/>
    </row>
    <row r="195" spans="1:10" ht="14.25" customHeight="1">
      <c r="A195" s="8"/>
      <c r="B195" s="11"/>
      <c r="C195" s="11"/>
      <c r="D195" s="8"/>
      <c r="E195" s="11"/>
      <c r="F195" s="11"/>
      <c r="H195" s="11"/>
      <c r="J195" s="11"/>
    </row>
    <row r="196" spans="1:10" ht="14.25" customHeight="1">
      <c r="A196" s="8"/>
      <c r="B196" s="11"/>
      <c r="C196" s="11"/>
      <c r="D196" s="8"/>
      <c r="E196" s="11"/>
      <c r="F196" s="11"/>
      <c r="H196" s="11"/>
      <c r="J196" s="11"/>
    </row>
    <row r="197" spans="1:10" ht="14.25" customHeight="1">
      <c r="A197" s="8"/>
      <c r="B197" s="11"/>
      <c r="C197" s="11"/>
      <c r="D197" s="8"/>
      <c r="E197" s="11"/>
      <c r="F197" s="11"/>
      <c r="H197" s="11"/>
      <c r="J197" s="11"/>
    </row>
    <row r="198" spans="1:10" ht="14.25" customHeight="1">
      <c r="A198" s="8"/>
      <c r="B198" s="11"/>
      <c r="C198" s="11"/>
      <c r="D198" s="8"/>
      <c r="E198" s="11"/>
      <c r="F198" s="11"/>
      <c r="H198" s="11"/>
      <c r="J198" s="11"/>
    </row>
    <row r="199" spans="1:10" ht="14.25" customHeight="1">
      <c r="A199" s="8"/>
      <c r="B199" s="11"/>
      <c r="C199" s="11"/>
      <c r="D199" s="8"/>
      <c r="E199" s="11"/>
      <c r="F199" s="11"/>
      <c r="H199" s="11"/>
      <c r="J199" s="11"/>
    </row>
    <row r="200" spans="1:10" ht="14.25" customHeight="1">
      <c r="A200" s="8"/>
      <c r="B200" s="11"/>
      <c r="C200" s="11"/>
      <c r="D200" s="8"/>
      <c r="E200" s="11"/>
      <c r="F200" s="11"/>
      <c r="H200" s="11"/>
      <c r="J200" s="11"/>
    </row>
    <row r="201" spans="1:10" ht="14.25" customHeight="1">
      <c r="A201" s="8"/>
      <c r="B201" s="11"/>
      <c r="C201" s="11"/>
      <c r="D201" s="8"/>
      <c r="E201" s="11"/>
      <c r="F201" s="11"/>
      <c r="H201" s="11"/>
      <c r="J201" s="11"/>
    </row>
    <row r="202" spans="1:10" ht="14.25" customHeight="1">
      <c r="A202" s="8"/>
      <c r="B202" s="11"/>
      <c r="C202" s="11"/>
      <c r="D202" s="8"/>
      <c r="E202" s="11"/>
      <c r="F202" s="11"/>
      <c r="H202" s="11"/>
      <c r="J202" s="11"/>
    </row>
    <row r="203" spans="1:10" ht="14.25" customHeight="1">
      <c r="A203" s="8"/>
      <c r="B203" s="11"/>
      <c r="C203" s="11"/>
      <c r="D203" s="8"/>
      <c r="E203" s="11"/>
      <c r="F203" s="11"/>
      <c r="H203" s="11"/>
      <c r="J203" s="11"/>
    </row>
    <row r="204" spans="1:10" ht="14.25" customHeight="1">
      <c r="A204" s="8"/>
      <c r="B204" s="11"/>
      <c r="C204" s="11"/>
      <c r="D204" s="8"/>
      <c r="E204" s="11"/>
      <c r="F204" s="11"/>
      <c r="H204" s="11"/>
      <c r="J204" s="11"/>
    </row>
    <row r="205" spans="1:10" ht="14.25" customHeight="1">
      <c r="A205" s="8"/>
      <c r="B205" s="11"/>
      <c r="C205" s="11"/>
      <c r="D205" s="8"/>
      <c r="E205" s="11"/>
      <c r="F205" s="11"/>
      <c r="H205" s="11"/>
      <c r="J205" s="11"/>
    </row>
    <row r="206" spans="1:10" ht="14.25" customHeight="1">
      <c r="A206" s="8"/>
      <c r="B206" s="11"/>
      <c r="C206" s="11"/>
      <c r="D206" s="8"/>
      <c r="E206" s="11"/>
      <c r="F206" s="11"/>
      <c r="H206" s="11"/>
      <c r="J206" s="11"/>
    </row>
    <row r="207" spans="1:10" ht="14.25" customHeight="1">
      <c r="A207" s="8"/>
      <c r="B207" s="11"/>
      <c r="C207" s="11"/>
      <c r="D207" s="8"/>
      <c r="E207" s="11"/>
      <c r="F207" s="11"/>
      <c r="H207" s="11"/>
      <c r="J207" s="11"/>
    </row>
    <row r="208" spans="1:10" ht="14.25" customHeight="1">
      <c r="A208" s="8"/>
      <c r="B208" s="11"/>
      <c r="C208" s="11"/>
      <c r="D208" s="8"/>
      <c r="E208" s="11"/>
      <c r="F208" s="11"/>
      <c r="H208" s="11"/>
      <c r="J208" s="11"/>
    </row>
    <row r="209" spans="1:10" ht="14.25" customHeight="1">
      <c r="A209" s="8"/>
      <c r="B209" s="11"/>
      <c r="C209" s="11"/>
      <c r="D209" s="8"/>
      <c r="E209" s="11"/>
      <c r="F209" s="11"/>
      <c r="H209" s="11"/>
      <c r="J209" s="11"/>
    </row>
    <row r="210" spans="1:10" ht="14.25" customHeight="1">
      <c r="A210" s="8"/>
      <c r="B210" s="11"/>
      <c r="C210" s="11"/>
      <c r="D210" s="8"/>
      <c r="E210" s="11"/>
      <c r="F210" s="11"/>
      <c r="H210" s="11"/>
      <c r="J210" s="11"/>
    </row>
    <row r="211" spans="1:10" ht="14.25" customHeight="1">
      <c r="A211" s="8"/>
      <c r="B211" s="11"/>
      <c r="C211" s="11"/>
      <c r="D211" s="8"/>
      <c r="E211" s="11"/>
      <c r="F211" s="11"/>
      <c r="H211" s="11"/>
      <c r="J211" s="11"/>
    </row>
    <row r="212" spans="1:10" ht="14.25" customHeight="1">
      <c r="A212" s="8"/>
      <c r="B212" s="11"/>
      <c r="C212" s="11"/>
      <c r="D212" s="8"/>
      <c r="E212" s="11"/>
      <c r="F212" s="11"/>
      <c r="H212" s="11"/>
      <c r="J212" s="11"/>
    </row>
    <row r="213" spans="1:10" ht="14.25" customHeight="1">
      <c r="A213" s="8"/>
      <c r="B213" s="11"/>
      <c r="C213" s="11"/>
      <c r="D213" s="8"/>
      <c r="E213" s="11"/>
      <c r="F213" s="11"/>
      <c r="H213" s="11"/>
      <c r="J213" s="11"/>
    </row>
    <row r="214" spans="1:10" ht="14.25" customHeight="1">
      <c r="A214" s="8"/>
      <c r="B214" s="11"/>
      <c r="C214" s="11"/>
      <c r="D214" s="8"/>
      <c r="E214" s="11"/>
      <c r="F214" s="11"/>
      <c r="H214" s="11"/>
      <c r="J214" s="11"/>
    </row>
    <row r="215" spans="1:10" ht="14.25" customHeight="1">
      <c r="A215" s="8"/>
      <c r="B215" s="11"/>
      <c r="C215" s="11"/>
      <c r="D215" s="8"/>
      <c r="E215" s="11"/>
      <c r="F215" s="11"/>
      <c r="H215" s="11"/>
      <c r="J215" s="11"/>
    </row>
    <row r="216" spans="1:10" ht="14.25" customHeight="1">
      <c r="A216" s="8"/>
      <c r="B216" s="11"/>
      <c r="C216" s="11"/>
      <c r="D216" s="8"/>
      <c r="E216" s="11"/>
      <c r="F216" s="11"/>
      <c r="H216" s="11"/>
      <c r="J216" s="11"/>
    </row>
    <row r="217" spans="1:10" ht="14.25" customHeight="1">
      <c r="A217" s="8"/>
      <c r="B217" s="11"/>
      <c r="C217" s="11"/>
      <c r="D217" s="8"/>
      <c r="E217" s="11"/>
      <c r="F217" s="11"/>
      <c r="H217" s="11"/>
      <c r="J217" s="11"/>
    </row>
    <row r="218" spans="1:10" ht="14.25" customHeight="1">
      <c r="A218" s="8"/>
      <c r="B218" s="11"/>
      <c r="C218" s="11"/>
      <c r="D218" s="8"/>
      <c r="E218" s="11"/>
      <c r="F218" s="11"/>
      <c r="H218" s="11"/>
      <c r="J218" s="11"/>
    </row>
    <row r="219" spans="1:10" ht="14.25" customHeight="1">
      <c r="A219" s="8"/>
      <c r="B219" s="11"/>
      <c r="C219" s="11"/>
      <c r="D219" s="8"/>
      <c r="E219" s="11"/>
      <c r="F219" s="11"/>
      <c r="H219" s="11"/>
      <c r="J219" s="11"/>
    </row>
    <row r="220" spans="1:10" ht="14.25" customHeight="1">
      <c r="A220" s="8"/>
      <c r="B220" s="11"/>
      <c r="C220" s="11"/>
      <c r="D220" s="8"/>
      <c r="E220" s="11"/>
      <c r="F220" s="11"/>
      <c r="H220" s="11"/>
      <c r="J220" s="11"/>
    </row>
    <row r="221" spans="1:10" ht="14.25" customHeight="1">
      <c r="A221" s="8"/>
      <c r="B221" s="11"/>
      <c r="C221" s="11"/>
      <c r="D221" s="8"/>
      <c r="E221" s="11"/>
      <c r="F221" s="11"/>
      <c r="H221" s="11"/>
      <c r="J221" s="11"/>
    </row>
    <row r="222" spans="1:10" ht="14.25" customHeight="1">
      <c r="A222" s="8"/>
      <c r="B222" s="11"/>
      <c r="C222" s="11"/>
      <c r="D222" s="8"/>
      <c r="E222" s="11"/>
      <c r="F222" s="11"/>
      <c r="H222" s="11"/>
      <c r="J222" s="11"/>
    </row>
    <row r="223" spans="1:10" ht="14.25" customHeight="1">
      <c r="A223" s="8"/>
      <c r="B223" s="11"/>
      <c r="C223" s="11"/>
      <c r="D223" s="8"/>
      <c r="E223" s="11"/>
      <c r="F223" s="11"/>
      <c r="H223" s="11"/>
      <c r="J223" s="11"/>
    </row>
    <row r="224" spans="1:10" ht="14.25" customHeight="1">
      <c r="A224" s="8"/>
      <c r="B224" s="11"/>
      <c r="C224" s="11"/>
      <c r="D224" s="8"/>
      <c r="E224" s="11"/>
      <c r="F224" s="11"/>
      <c r="H224" s="11"/>
      <c r="J224" s="11"/>
    </row>
    <row r="225" spans="1:10" ht="14.25" customHeight="1">
      <c r="A225" s="8"/>
      <c r="B225" s="11"/>
      <c r="C225" s="11"/>
      <c r="D225" s="8"/>
      <c r="E225" s="11"/>
      <c r="F225" s="11"/>
      <c r="H225" s="11"/>
      <c r="J225" s="11"/>
    </row>
    <row r="226" spans="1:10" ht="14.25" customHeight="1">
      <c r="A226" s="8"/>
      <c r="B226" s="11"/>
      <c r="C226" s="11"/>
      <c r="D226" s="8"/>
      <c r="E226" s="11"/>
      <c r="F226" s="11"/>
      <c r="H226" s="11"/>
      <c r="J226" s="11"/>
    </row>
    <row r="227" spans="1:10" ht="14.25" customHeight="1">
      <c r="A227" s="8"/>
      <c r="B227" s="11"/>
      <c r="C227" s="11"/>
      <c r="D227" s="8"/>
      <c r="E227" s="11"/>
      <c r="F227" s="11"/>
      <c r="H227" s="11"/>
      <c r="J227" s="11"/>
    </row>
    <row r="228" spans="1:10" ht="14.25" customHeight="1">
      <c r="A228" s="8"/>
      <c r="B228" s="11"/>
      <c r="C228" s="11"/>
      <c r="D228" s="8"/>
      <c r="E228" s="11"/>
      <c r="F228" s="11"/>
      <c r="H228" s="11"/>
      <c r="J228" s="11"/>
    </row>
    <row r="229" spans="1:10" ht="14.25" customHeight="1">
      <c r="A229" s="8"/>
      <c r="B229" s="11"/>
      <c r="C229" s="11"/>
      <c r="D229" s="8"/>
      <c r="E229" s="11"/>
      <c r="F229" s="11"/>
      <c r="H229" s="11"/>
      <c r="J229" s="11"/>
    </row>
    <row r="230" spans="1:10" ht="14.25" customHeight="1">
      <c r="A230" s="8"/>
      <c r="B230" s="11"/>
      <c r="C230" s="11"/>
      <c r="D230" s="8"/>
      <c r="E230" s="11"/>
      <c r="F230" s="11"/>
      <c r="H230" s="11"/>
      <c r="J230" s="11"/>
    </row>
    <row r="231" spans="1:10" ht="14.25" customHeight="1">
      <c r="A231" s="8"/>
      <c r="B231" s="11"/>
      <c r="C231" s="11"/>
      <c r="D231" s="8"/>
      <c r="E231" s="11"/>
      <c r="F231" s="11"/>
      <c r="H231" s="11"/>
      <c r="J231" s="11"/>
    </row>
    <row r="232" spans="1:10" ht="14.25" customHeight="1">
      <c r="A232" s="8"/>
      <c r="B232" s="11"/>
      <c r="C232" s="11"/>
      <c r="D232" s="8"/>
      <c r="E232" s="11"/>
      <c r="F232" s="11"/>
      <c r="H232" s="11"/>
      <c r="J232" s="11"/>
    </row>
    <row r="233" spans="1:10" ht="14.25" customHeight="1">
      <c r="A233" s="8"/>
      <c r="B233" s="11"/>
      <c r="C233" s="11"/>
      <c r="D233" s="8"/>
      <c r="E233" s="11"/>
      <c r="F233" s="11"/>
      <c r="H233" s="11"/>
      <c r="J233" s="11"/>
    </row>
    <row r="234" spans="1:10" ht="14.25" customHeight="1">
      <c r="A234" s="8"/>
      <c r="B234" s="11"/>
      <c r="C234" s="11"/>
      <c r="D234" s="8"/>
      <c r="E234" s="11"/>
      <c r="F234" s="11"/>
      <c r="H234" s="11"/>
      <c r="J234" s="11"/>
    </row>
    <row r="235" spans="1:10" ht="14.25" customHeight="1">
      <c r="A235" s="8"/>
      <c r="B235" s="11"/>
      <c r="C235" s="11"/>
      <c r="D235" s="8"/>
      <c r="E235" s="11"/>
      <c r="F235" s="11"/>
      <c r="H235" s="11"/>
      <c r="J235" s="11"/>
    </row>
    <row r="236" spans="1:10" ht="14.25" customHeight="1">
      <c r="A236" s="8"/>
      <c r="B236" s="11"/>
      <c r="C236" s="11"/>
      <c r="D236" s="8"/>
      <c r="E236" s="11"/>
      <c r="F236" s="11"/>
      <c r="H236" s="11"/>
      <c r="J236" s="11"/>
    </row>
    <row r="237" spans="1:10" ht="14.25" customHeight="1">
      <c r="A237" s="8"/>
      <c r="B237" s="11"/>
      <c r="C237" s="11"/>
      <c r="D237" s="8"/>
      <c r="E237" s="11"/>
      <c r="F237" s="11"/>
      <c r="H237" s="11"/>
      <c r="J237" s="11"/>
    </row>
    <row r="238" spans="1:10" ht="14.25" customHeight="1">
      <c r="A238" s="8"/>
      <c r="B238" s="11"/>
      <c r="C238" s="11"/>
      <c r="D238" s="8"/>
      <c r="E238" s="11"/>
      <c r="F238" s="11"/>
      <c r="H238" s="11"/>
      <c r="J238" s="11"/>
    </row>
    <row r="239" spans="1:10" ht="14.25" customHeight="1">
      <c r="A239" s="8"/>
      <c r="B239" s="11"/>
      <c r="C239" s="11"/>
      <c r="D239" s="8"/>
      <c r="E239" s="11"/>
      <c r="F239" s="11"/>
      <c r="H239" s="11"/>
      <c r="J239" s="11"/>
    </row>
    <row r="240" spans="1:10" ht="14.25" customHeight="1">
      <c r="A240" s="8"/>
      <c r="B240" s="11"/>
      <c r="C240" s="11"/>
      <c r="D240" s="8"/>
      <c r="E240" s="11"/>
      <c r="F240" s="11"/>
      <c r="H240" s="11"/>
      <c r="J240" s="11"/>
    </row>
    <row r="241" spans="1:10" ht="14.25" customHeight="1">
      <c r="A241" s="8"/>
      <c r="B241" s="11"/>
      <c r="C241" s="11"/>
      <c r="D241" s="8"/>
      <c r="E241" s="11"/>
      <c r="F241" s="11"/>
      <c r="H241" s="11"/>
      <c r="J241" s="11"/>
    </row>
    <row r="242" spans="1:10" ht="14.25" customHeight="1">
      <c r="A242" s="8"/>
      <c r="B242" s="11"/>
      <c r="C242" s="11"/>
      <c r="D242" s="8"/>
      <c r="E242" s="11"/>
      <c r="F242" s="11"/>
      <c r="H242" s="11"/>
      <c r="J242" s="11"/>
    </row>
    <row r="243" spans="1:10" ht="14.25" customHeight="1">
      <c r="A243" s="8"/>
      <c r="B243" s="11"/>
      <c r="C243" s="11"/>
      <c r="D243" s="8"/>
      <c r="E243" s="11"/>
      <c r="F243" s="11"/>
      <c r="H243" s="11"/>
      <c r="J243" s="11"/>
    </row>
    <row r="244" spans="1:10" ht="14.25" customHeight="1">
      <c r="A244" s="8"/>
      <c r="B244" s="11"/>
      <c r="C244" s="11"/>
      <c r="D244" s="8"/>
      <c r="E244" s="11"/>
      <c r="F244" s="11"/>
      <c r="H244" s="11"/>
      <c r="J244" s="11"/>
    </row>
    <row r="245" spans="1:10" ht="14.25" customHeight="1">
      <c r="A245" s="8"/>
      <c r="B245" s="11"/>
      <c r="C245" s="11"/>
      <c r="D245" s="8"/>
      <c r="E245" s="11"/>
      <c r="F245" s="11"/>
      <c r="H245" s="11"/>
      <c r="J245" s="11"/>
    </row>
    <row r="246" spans="1:10" ht="14.25" customHeight="1">
      <c r="A246" s="8"/>
      <c r="B246" s="11"/>
      <c r="C246" s="11"/>
      <c r="D246" s="8"/>
      <c r="E246" s="11"/>
      <c r="F246" s="11"/>
      <c r="H246" s="11"/>
      <c r="J246" s="11"/>
    </row>
    <row r="247" spans="1:10" ht="14.25" customHeight="1">
      <c r="A247" s="8"/>
      <c r="B247" s="11"/>
      <c r="C247" s="11"/>
      <c r="D247" s="8"/>
      <c r="E247" s="11"/>
      <c r="F247" s="11"/>
      <c r="H247" s="11"/>
      <c r="J247" s="11"/>
    </row>
    <row r="248" spans="1:10" ht="14.25" customHeight="1">
      <c r="A248" s="8"/>
      <c r="B248" s="11"/>
      <c r="C248" s="11"/>
      <c r="D248" s="8"/>
      <c r="E248" s="11"/>
      <c r="F248" s="11"/>
      <c r="H248" s="11"/>
      <c r="J248" s="11"/>
    </row>
    <row r="249" spans="1:10" ht="14.25" customHeight="1">
      <c r="A249" s="8"/>
      <c r="B249" s="11"/>
      <c r="C249" s="11"/>
      <c r="D249" s="8"/>
      <c r="E249" s="11"/>
      <c r="F249" s="11"/>
      <c r="H249" s="11"/>
      <c r="J249" s="11"/>
    </row>
    <row r="250" spans="1:10" ht="14.25" customHeight="1">
      <c r="A250" s="8"/>
      <c r="B250" s="11"/>
      <c r="C250" s="11"/>
      <c r="D250" s="8"/>
      <c r="E250" s="11"/>
      <c r="F250" s="11"/>
      <c r="H250" s="11"/>
      <c r="J250" s="11"/>
    </row>
    <row r="251" spans="1:10" ht="14.25" customHeight="1">
      <c r="A251" s="8"/>
      <c r="B251" s="11"/>
      <c r="C251" s="11"/>
      <c r="D251" s="8"/>
      <c r="E251" s="11"/>
      <c r="F251" s="11"/>
      <c r="H251" s="11"/>
      <c r="J251" s="11"/>
    </row>
    <row r="252" spans="1:10" ht="14.25" customHeight="1">
      <c r="A252" s="8"/>
      <c r="B252" s="11"/>
      <c r="C252" s="11"/>
      <c r="D252" s="8"/>
      <c r="E252" s="11"/>
      <c r="F252" s="11"/>
      <c r="H252" s="11"/>
      <c r="J252" s="11"/>
    </row>
    <row r="253" spans="1:10" ht="14.25" customHeight="1">
      <c r="A253" s="8"/>
      <c r="B253" s="11"/>
      <c r="C253" s="11"/>
      <c r="D253" s="8"/>
      <c r="E253" s="11"/>
      <c r="F253" s="11"/>
      <c r="H253" s="11"/>
      <c r="J253" s="11"/>
    </row>
    <row r="254" spans="1:10" ht="14.25" customHeight="1">
      <c r="A254" s="8"/>
      <c r="B254" s="11"/>
      <c r="C254" s="11"/>
      <c r="D254" s="8"/>
      <c r="E254" s="11"/>
      <c r="F254" s="11"/>
      <c r="H254" s="11"/>
      <c r="J254" s="11"/>
    </row>
    <row r="255" spans="1:10" ht="14.25" customHeight="1">
      <c r="A255" s="8"/>
      <c r="B255" s="11"/>
      <c r="C255" s="11"/>
      <c r="D255" s="8"/>
      <c r="E255" s="11"/>
      <c r="F255" s="11"/>
      <c r="H255" s="11"/>
      <c r="J255" s="11"/>
    </row>
    <row r="256" spans="1:10" ht="14.25" customHeight="1">
      <c r="A256" s="8"/>
      <c r="B256" s="11"/>
      <c r="C256" s="11"/>
      <c r="D256" s="8"/>
      <c r="E256" s="11"/>
      <c r="F256" s="11"/>
      <c r="H256" s="11"/>
      <c r="J256" s="11"/>
    </row>
    <row r="257" spans="1:10" ht="14.25" customHeight="1">
      <c r="A257" s="8"/>
      <c r="B257" s="11"/>
      <c r="C257" s="11"/>
      <c r="D257" s="8"/>
      <c r="E257" s="11"/>
      <c r="F257" s="11"/>
      <c r="H257" s="11"/>
      <c r="J257" s="11"/>
    </row>
    <row r="258" spans="1:10" ht="14.25" customHeight="1">
      <c r="A258" s="8"/>
      <c r="B258" s="11"/>
      <c r="C258" s="11"/>
      <c r="D258" s="8"/>
      <c r="E258" s="11"/>
      <c r="F258" s="11"/>
      <c r="H258" s="11"/>
      <c r="J258" s="11"/>
    </row>
    <row r="259" spans="1:10" ht="14.25" customHeight="1">
      <c r="A259" s="8"/>
      <c r="B259" s="11"/>
      <c r="C259" s="11"/>
      <c r="D259" s="8"/>
      <c r="E259" s="11"/>
      <c r="F259" s="11"/>
      <c r="H259" s="11"/>
      <c r="J259" s="11"/>
    </row>
    <row r="260" spans="1:10" ht="14.25" customHeight="1">
      <c r="A260" s="8"/>
      <c r="B260" s="11"/>
      <c r="C260" s="11"/>
      <c r="D260" s="8"/>
      <c r="E260" s="11"/>
      <c r="F260" s="11"/>
      <c r="H260" s="11"/>
      <c r="J260" s="11"/>
    </row>
    <row r="261" spans="1:10" ht="14.25" customHeight="1">
      <c r="A261" s="8"/>
      <c r="B261" s="11"/>
      <c r="C261" s="11"/>
      <c r="D261" s="8"/>
      <c r="E261" s="11"/>
      <c r="F261" s="11"/>
      <c r="H261" s="11"/>
      <c r="J261" s="11"/>
    </row>
    <row r="262" spans="1:10" ht="14.25" customHeight="1">
      <c r="A262" s="8"/>
      <c r="B262" s="11"/>
      <c r="C262" s="11"/>
      <c r="D262" s="8"/>
      <c r="E262" s="11"/>
      <c r="F262" s="11"/>
      <c r="H262" s="11"/>
      <c r="J262" s="11"/>
    </row>
    <row r="263" spans="1:10" ht="14.25" customHeight="1">
      <c r="A263" s="8"/>
      <c r="B263" s="11"/>
      <c r="C263" s="11"/>
      <c r="D263" s="8"/>
      <c r="E263" s="11"/>
      <c r="F263" s="11"/>
      <c r="H263" s="11"/>
      <c r="J263" s="11"/>
    </row>
    <row r="264" spans="1:10" ht="14.25" customHeight="1">
      <c r="A264" s="8"/>
      <c r="B264" s="11"/>
      <c r="C264" s="11"/>
      <c r="D264" s="8"/>
      <c r="E264" s="11"/>
      <c r="F264" s="11"/>
      <c r="H264" s="11"/>
      <c r="J264" s="11"/>
    </row>
    <row r="265" spans="1:10" ht="14.25" customHeight="1">
      <c r="A265" s="8"/>
      <c r="B265" s="11"/>
      <c r="C265" s="11"/>
      <c r="D265" s="8"/>
      <c r="E265" s="11"/>
      <c r="F265" s="11"/>
      <c r="H265" s="11"/>
      <c r="J265" s="11"/>
    </row>
    <row r="266" spans="1:10" ht="14.25" customHeight="1">
      <c r="A266" s="8"/>
      <c r="B266" s="11"/>
      <c r="C266" s="11"/>
      <c r="D266" s="8"/>
      <c r="E266" s="11"/>
      <c r="F266" s="11"/>
      <c r="H266" s="11"/>
      <c r="J266" s="11"/>
    </row>
    <row r="267" spans="1:10" ht="14.25" customHeight="1">
      <c r="A267" s="8"/>
      <c r="B267" s="11"/>
      <c r="C267" s="11"/>
      <c r="D267" s="8"/>
      <c r="E267" s="11"/>
      <c r="F267" s="11"/>
      <c r="H267" s="11"/>
      <c r="J267" s="11"/>
    </row>
    <row r="268" spans="1:10" ht="14.25" customHeight="1">
      <c r="A268" s="8"/>
      <c r="B268" s="11"/>
      <c r="C268" s="11"/>
      <c r="D268" s="8"/>
      <c r="E268" s="11"/>
      <c r="F268" s="11"/>
      <c r="H268" s="11"/>
      <c r="J268" s="11"/>
    </row>
    <row r="269" spans="1:10" ht="14.25" customHeight="1">
      <c r="A269" s="8"/>
      <c r="B269" s="11"/>
      <c r="C269" s="11"/>
      <c r="D269" s="8"/>
      <c r="E269" s="11"/>
      <c r="F269" s="11"/>
      <c r="H269" s="11"/>
      <c r="J269" s="11"/>
    </row>
    <row r="270" spans="1:10" ht="14.25" customHeight="1">
      <c r="A270" s="8"/>
      <c r="B270" s="11"/>
      <c r="C270" s="11"/>
      <c r="D270" s="8"/>
      <c r="E270" s="11"/>
      <c r="F270" s="11"/>
      <c r="H270" s="11"/>
      <c r="J270" s="11"/>
    </row>
    <row r="271" spans="1:10" ht="14.25" customHeight="1">
      <c r="A271" s="8"/>
      <c r="B271" s="11"/>
      <c r="C271" s="11"/>
      <c r="D271" s="8"/>
      <c r="E271" s="11"/>
      <c r="F271" s="11"/>
      <c r="H271" s="11"/>
      <c r="J271" s="11"/>
    </row>
    <row r="272" spans="1:10" ht="14.25" customHeight="1">
      <c r="A272" s="8"/>
      <c r="B272" s="11"/>
      <c r="C272" s="11"/>
      <c r="D272" s="8"/>
      <c r="E272" s="11"/>
      <c r="F272" s="11"/>
      <c r="H272" s="11"/>
      <c r="J272" s="11"/>
    </row>
    <row r="273" spans="1:10" ht="14.25" customHeight="1">
      <c r="A273" s="8"/>
      <c r="B273" s="11"/>
      <c r="C273" s="11"/>
      <c r="D273" s="8"/>
      <c r="E273" s="11"/>
      <c r="F273" s="11"/>
      <c r="H273" s="11"/>
      <c r="J273" s="11"/>
    </row>
    <row r="274" spans="1:10" ht="14.25" customHeight="1">
      <c r="A274" s="8"/>
      <c r="B274" s="11"/>
      <c r="C274" s="11"/>
      <c r="D274" s="8"/>
      <c r="E274" s="11"/>
      <c r="F274" s="11"/>
      <c r="H274" s="11"/>
      <c r="J274" s="11"/>
    </row>
    <row r="275" spans="1:10" ht="14.25" customHeight="1">
      <c r="A275" s="8"/>
      <c r="B275" s="11"/>
      <c r="C275" s="11"/>
      <c r="D275" s="8"/>
      <c r="E275" s="11"/>
      <c r="F275" s="11"/>
      <c r="H275" s="11"/>
      <c r="J275" s="11"/>
    </row>
    <row r="276" spans="1:10" ht="14.25" customHeight="1">
      <c r="A276" s="8"/>
      <c r="B276" s="11"/>
      <c r="C276" s="11"/>
      <c r="D276" s="8"/>
      <c r="E276" s="11"/>
      <c r="F276" s="11"/>
      <c r="H276" s="11"/>
      <c r="J276" s="11"/>
    </row>
    <row r="277" spans="1:10" ht="14.25" customHeight="1">
      <c r="A277" s="8"/>
      <c r="B277" s="11"/>
      <c r="C277" s="11"/>
      <c r="D277" s="8"/>
      <c r="E277" s="11"/>
      <c r="F277" s="11"/>
      <c r="H277" s="11"/>
      <c r="J277" s="11"/>
    </row>
    <row r="278" spans="1:10" ht="14.25" customHeight="1">
      <c r="A278" s="8"/>
      <c r="B278" s="11"/>
      <c r="C278" s="11"/>
      <c r="D278" s="8"/>
      <c r="E278" s="11"/>
      <c r="F278" s="11"/>
      <c r="H278" s="11"/>
      <c r="J278" s="11"/>
    </row>
    <row r="279" spans="1:10" ht="14.25" customHeight="1">
      <c r="A279" s="8"/>
      <c r="B279" s="11"/>
      <c r="C279" s="11"/>
      <c r="D279" s="8"/>
      <c r="E279" s="11"/>
      <c r="F279" s="11"/>
      <c r="H279" s="11"/>
      <c r="J279" s="11"/>
    </row>
    <row r="280" spans="1:10" ht="14.25" customHeight="1">
      <c r="A280" s="8"/>
      <c r="B280" s="11"/>
      <c r="C280" s="11"/>
      <c r="D280" s="8"/>
      <c r="E280" s="11"/>
      <c r="F280" s="11"/>
      <c r="H280" s="11"/>
      <c r="J280" s="11"/>
    </row>
    <row r="281" spans="1:10" ht="14.25" customHeight="1">
      <c r="A281" s="8"/>
      <c r="B281" s="11"/>
      <c r="C281" s="11"/>
      <c r="D281" s="8"/>
      <c r="E281" s="11"/>
      <c r="F281" s="11"/>
      <c r="H281" s="11"/>
      <c r="J281" s="11"/>
    </row>
    <row r="282" spans="1:10" ht="14.25" customHeight="1">
      <c r="A282" s="8"/>
      <c r="B282" s="11"/>
      <c r="C282" s="11"/>
      <c r="D282" s="8"/>
      <c r="E282" s="11"/>
      <c r="F282" s="11"/>
      <c r="H282" s="11"/>
      <c r="J282" s="11"/>
    </row>
    <row r="283" spans="1:10" ht="14.25" customHeight="1">
      <c r="A283" s="8"/>
      <c r="B283" s="11"/>
      <c r="C283" s="11"/>
      <c r="D283" s="8"/>
      <c r="E283" s="11"/>
      <c r="F283" s="11"/>
      <c r="H283" s="11"/>
      <c r="J283" s="11"/>
    </row>
    <row r="284" spans="1:10" ht="14.25" customHeight="1">
      <c r="A284" s="8"/>
      <c r="B284" s="11"/>
      <c r="C284" s="11"/>
      <c r="D284" s="8"/>
      <c r="E284" s="11"/>
      <c r="F284" s="11"/>
      <c r="H284" s="11"/>
      <c r="J284" s="11"/>
    </row>
    <row r="285" spans="1:10" ht="14.25" customHeight="1">
      <c r="A285" s="8"/>
      <c r="B285" s="11"/>
      <c r="C285" s="11"/>
      <c r="D285" s="8"/>
      <c r="E285" s="11"/>
      <c r="F285" s="11"/>
      <c r="H285" s="11"/>
      <c r="J285" s="11"/>
    </row>
    <row r="286" spans="1:10" ht="14.25" customHeight="1">
      <c r="A286" s="8"/>
      <c r="B286" s="11"/>
      <c r="C286" s="11"/>
      <c r="D286" s="8"/>
      <c r="E286" s="11"/>
      <c r="F286" s="11"/>
      <c r="H286" s="11"/>
      <c r="J286" s="11"/>
    </row>
    <row r="287" spans="1:10" ht="14.25" customHeight="1">
      <c r="A287" s="8"/>
      <c r="B287" s="11"/>
      <c r="C287" s="11"/>
      <c r="D287" s="8"/>
      <c r="E287" s="11"/>
      <c r="F287" s="11"/>
      <c r="H287" s="11"/>
      <c r="J287" s="11"/>
    </row>
    <row r="288" spans="1:10" ht="14.25" customHeight="1">
      <c r="A288" s="8"/>
      <c r="B288" s="11"/>
      <c r="C288" s="11"/>
      <c r="D288" s="8"/>
      <c r="E288" s="11"/>
      <c r="F288" s="11"/>
      <c r="H288" s="11"/>
      <c r="J288" s="11"/>
    </row>
    <row r="289" spans="1:10" ht="14.25" customHeight="1">
      <c r="A289" s="8"/>
      <c r="B289" s="11"/>
      <c r="C289" s="11"/>
      <c r="D289" s="8"/>
      <c r="E289" s="11"/>
      <c r="F289" s="11"/>
      <c r="H289" s="11"/>
      <c r="J289" s="11"/>
    </row>
    <row r="290" spans="1:10" ht="14.25" customHeight="1">
      <c r="A290" s="8"/>
      <c r="B290" s="11"/>
      <c r="C290" s="11"/>
      <c r="D290" s="8"/>
      <c r="E290" s="11"/>
      <c r="F290" s="11"/>
      <c r="H290" s="11"/>
      <c r="J290" s="11"/>
    </row>
    <row r="291" spans="1:10" ht="14.25" customHeight="1">
      <c r="A291" s="8"/>
      <c r="B291" s="11"/>
      <c r="C291" s="11"/>
      <c r="D291" s="8"/>
      <c r="E291" s="11"/>
      <c r="F291" s="11"/>
      <c r="H291" s="11"/>
      <c r="J291" s="11"/>
    </row>
    <row r="292" spans="1:10" ht="14.25" customHeight="1">
      <c r="A292" s="8"/>
      <c r="B292" s="11"/>
      <c r="C292" s="11"/>
      <c r="D292" s="8"/>
      <c r="E292" s="11"/>
      <c r="F292" s="11"/>
      <c r="H292" s="11"/>
      <c r="J292" s="11"/>
    </row>
    <row r="293" spans="1:10" ht="14.25" customHeight="1">
      <c r="A293" s="8"/>
      <c r="B293" s="11"/>
      <c r="C293" s="11"/>
      <c r="D293" s="8"/>
      <c r="E293" s="11"/>
      <c r="F293" s="11"/>
      <c r="H293" s="11"/>
      <c r="J293" s="11"/>
    </row>
    <row r="294" spans="1:10" ht="14.25" customHeight="1">
      <c r="A294" s="8"/>
      <c r="B294" s="11"/>
      <c r="C294" s="11"/>
      <c r="D294" s="8"/>
      <c r="E294" s="11"/>
      <c r="F294" s="11"/>
      <c r="H294" s="11"/>
      <c r="J294" s="11"/>
    </row>
    <row r="295" spans="1:10" ht="14.25" customHeight="1">
      <c r="A295" s="8"/>
      <c r="B295" s="11"/>
      <c r="C295" s="11"/>
      <c r="D295" s="8"/>
      <c r="E295" s="11"/>
      <c r="F295" s="11"/>
      <c r="H295" s="11"/>
      <c r="J295" s="11"/>
    </row>
    <row r="296" spans="1:10" ht="14.25" customHeight="1">
      <c r="A296" s="8"/>
      <c r="B296" s="11"/>
      <c r="C296" s="11"/>
      <c r="D296" s="8"/>
      <c r="E296" s="11"/>
      <c r="F296" s="11"/>
      <c r="H296" s="11"/>
      <c r="J296" s="11"/>
    </row>
    <row r="297" spans="1:10" ht="14.25" customHeight="1">
      <c r="A297" s="8"/>
      <c r="B297" s="11"/>
      <c r="C297" s="11"/>
      <c r="D297" s="8"/>
      <c r="E297" s="11"/>
      <c r="F297" s="11"/>
      <c r="H297" s="11"/>
      <c r="J297" s="11"/>
    </row>
    <row r="298" spans="1:10" ht="14.25" customHeight="1">
      <c r="A298" s="8"/>
      <c r="B298" s="11"/>
      <c r="C298" s="11"/>
      <c r="D298" s="8"/>
      <c r="E298" s="11"/>
      <c r="F298" s="11"/>
      <c r="H298" s="11"/>
      <c r="J298" s="11"/>
    </row>
    <row r="299" spans="1:10" ht="14.25" customHeight="1">
      <c r="A299" s="8"/>
      <c r="B299" s="11"/>
      <c r="C299" s="11"/>
      <c r="D299" s="8"/>
      <c r="E299" s="11"/>
      <c r="F299" s="11"/>
      <c r="H299" s="11"/>
      <c r="J299" s="11"/>
    </row>
    <row r="300" spans="1:10" ht="14.25" customHeight="1">
      <c r="A300" s="8"/>
      <c r="B300" s="11"/>
      <c r="C300" s="11"/>
      <c r="D300" s="8"/>
      <c r="E300" s="11"/>
      <c r="F300" s="11"/>
      <c r="H300" s="11"/>
      <c r="J300" s="11"/>
    </row>
    <row r="301" spans="1:10" ht="14.25" customHeight="1">
      <c r="A301" s="8"/>
      <c r="B301" s="11"/>
      <c r="C301" s="11"/>
      <c r="D301" s="8"/>
      <c r="E301" s="11"/>
      <c r="F301" s="11"/>
      <c r="H301" s="11"/>
      <c r="J301" s="11"/>
    </row>
    <row r="302" spans="1:10" ht="14.25" customHeight="1">
      <c r="A302" s="8"/>
      <c r="B302" s="11"/>
      <c r="C302" s="11"/>
      <c r="D302" s="8"/>
      <c r="E302" s="11"/>
      <c r="F302" s="11"/>
      <c r="H302" s="11"/>
      <c r="J302" s="11"/>
    </row>
    <row r="303" spans="1:10" ht="14.25" customHeight="1">
      <c r="A303" s="8"/>
      <c r="B303" s="11"/>
      <c r="C303" s="11"/>
      <c r="D303" s="8"/>
      <c r="E303" s="11"/>
      <c r="F303" s="11"/>
      <c r="H303" s="11"/>
      <c r="J303" s="11"/>
    </row>
    <row r="304" spans="1:10" ht="14.25" customHeight="1">
      <c r="A304" s="8"/>
      <c r="B304" s="11"/>
      <c r="C304" s="11"/>
      <c r="D304" s="8"/>
      <c r="E304" s="11"/>
      <c r="F304" s="11"/>
      <c r="H304" s="11"/>
      <c r="J304" s="11"/>
    </row>
    <row r="305" spans="1:10" ht="14.25" customHeight="1">
      <c r="A305" s="8"/>
      <c r="B305" s="11"/>
      <c r="C305" s="11"/>
      <c r="D305" s="8"/>
      <c r="E305" s="11"/>
      <c r="F305" s="11"/>
      <c r="H305" s="11"/>
      <c r="J305" s="11"/>
    </row>
    <row r="306" spans="1:10" ht="14.25" customHeight="1">
      <c r="A306" s="8"/>
      <c r="B306" s="11"/>
      <c r="C306" s="11"/>
      <c r="D306" s="8"/>
      <c r="E306" s="11"/>
      <c r="F306" s="11"/>
      <c r="H306" s="11"/>
      <c r="J306" s="11"/>
    </row>
    <row r="307" spans="1:10" ht="14.25" customHeight="1">
      <c r="A307" s="8"/>
      <c r="B307" s="11"/>
      <c r="C307" s="11"/>
      <c r="D307" s="8"/>
      <c r="E307" s="11"/>
      <c r="F307" s="11"/>
      <c r="H307" s="11"/>
      <c r="J307" s="11"/>
    </row>
    <row r="308" spans="1:10" ht="14.25" customHeight="1">
      <c r="A308" s="8"/>
      <c r="B308" s="11"/>
      <c r="C308" s="11"/>
      <c r="D308" s="8"/>
      <c r="E308" s="11"/>
      <c r="F308" s="11"/>
      <c r="H308" s="11"/>
      <c r="J308" s="11"/>
    </row>
    <row r="309" spans="1:10" ht="14.25" customHeight="1">
      <c r="A309" s="8"/>
      <c r="B309" s="11"/>
      <c r="C309" s="11"/>
      <c r="D309" s="8"/>
      <c r="E309" s="11"/>
      <c r="F309" s="11"/>
      <c r="H309" s="11"/>
      <c r="J309" s="11"/>
    </row>
    <row r="310" spans="1:10" ht="14.25" customHeight="1">
      <c r="A310" s="8"/>
      <c r="B310" s="11"/>
      <c r="C310" s="11"/>
      <c r="D310" s="8"/>
      <c r="E310" s="11"/>
      <c r="F310" s="11"/>
      <c r="H310" s="11"/>
      <c r="J310" s="11"/>
    </row>
    <row r="311" spans="1:10" ht="14.25" customHeight="1">
      <c r="A311" s="8"/>
      <c r="B311" s="11"/>
      <c r="C311" s="11"/>
      <c r="D311" s="8"/>
      <c r="E311" s="11"/>
      <c r="F311" s="11"/>
      <c r="H311" s="11"/>
      <c r="J311" s="11"/>
    </row>
    <row r="312" spans="1:10" ht="14.25" customHeight="1">
      <c r="A312" s="8"/>
      <c r="B312" s="11"/>
      <c r="C312" s="11"/>
      <c r="D312" s="8"/>
      <c r="E312" s="11"/>
      <c r="F312" s="11"/>
      <c r="H312" s="11"/>
      <c r="J312" s="11"/>
    </row>
    <row r="313" spans="1:10" ht="14.25" customHeight="1">
      <c r="A313" s="8"/>
      <c r="B313" s="11"/>
      <c r="C313" s="11"/>
      <c r="D313" s="8"/>
      <c r="E313" s="11"/>
      <c r="F313" s="11"/>
      <c r="H313" s="11"/>
      <c r="J313" s="11"/>
    </row>
    <row r="314" spans="1:10" ht="14.25" customHeight="1">
      <c r="A314" s="8"/>
      <c r="B314" s="11"/>
      <c r="C314" s="11"/>
      <c r="D314" s="8"/>
      <c r="E314" s="11"/>
      <c r="F314" s="11"/>
      <c r="H314" s="11"/>
      <c r="J314" s="11"/>
    </row>
    <row r="315" spans="1:10" ht="14.25" customHeight="1">
      <c r="A315" s="8"/>
      <c r="B315" s="11"/>
      <c r="C315" s="11"/>
      <c r="D315" s="8"/>
      <c r="E315" s="11"/>
      <c r="F315" s="11"/>
      <c r="H315" s="11"/>
      <c r="J315" s="11"/>
    </row>
    <row r="316" spans="1:10" ht="14.25" customHeight="1">
      <c r="A316" s="8"/>
      <c r="B316" s="11"/>
      <c r="C316" s="11"/>
      <c r="D316" s="8"/>
      <c r="E316" s="11"/>
      <c r="F316" s="11"/>
      <c r="H316" s="11"/>
      <c r="J316" s="11"/>
    </row>
    <row r="317" spans="1:10" ht="14.25" customHeight="1">
      <c r="A317" s="8"/>
      <c r="B317" s="11"/>
      <c r="C317" s="11"/>
      <c r="D317" s="8"/>
      <c r="E317" s="11"/>
      <c r="F317" s="11"/>
      <c r="H317" s="11"/>
      <c r="J317" s="11"/>
    </row>
    <row r="318" spans="1:10" ht="14.25" customHeight="1">
      <c r="A318" s="8"/>
      <c r="B318" s="11"/>
      <c r="C318" s="11"/>
      <c r="D318" s="8"/>
      <c r="E318" s="11"/>
      <c r="F318" s="11"/>
      <c r="H318" s="11"/>
      <c r="J318" s="11"/>
    </row>
    <row r="319" spans="1:10" ht="14.25" customHeight="1">
      <c r="A319" s="8"/>
      <c r="B319" s="11"/>
      <c r="C319" s="11"/>
      <c r="D319" s="8"/>
      <c r="E319" s="11"/>
      <c r="F319" s="11"/>
      <c r="H319" s="11"/>
      <c r="J319" s="11"/>
    </row>
    <row r="320" spans="1:10" ht="14.25" customHeight="1">
      <c r="A320" s="8"/>
      <c r="B320" s="11"/>
      <c r="C320" s="11"/>
      <c r="D320" s="8"/>
      <c r="E320" s="11"/>
      <c r="F320" s="11"/>
      <c r="H320" s="11"/>
      <c r="J320" s="11"/>
    </row>
    <row r="321" spans="1:10" ht="14.25" customHeight="1">
      <c r="A321" s="8"/>
      <c r="B321" s="11"/>
      <c r="C321" s="11"/>
      <c r="D321" s="8"/>
      <c r="E321" s="11"/>
      <c r="F321" s="11"/>
      <c r="H321" s="11"/>
      <c r="J321" s="11"/>
    </row>
    <row r="322" spans="1:10" ht="14.25" customHeight="1">
      <c r="A322" s="8"/>
      <c r="B322" s="11"/>
      <c r="C322" s="11"/>
      <c r="D322" s="8"/>
      <c r="E322" s="11"/>
      <c r="F322" s="11"/>
      <c r="H322" s="11"/>
      <c r="J322" s="11"/>
    </row>
    <row r="323" spans="1:10" ht="14.25" customHeight="1">
      <c r="A323" s="8"/>
      <c r="B323" s="11"/>
      <c r="C323" s="11"/>
      <c r="D323" s="8"/>
      <c r="E323" s="11"/>
      <c r="F323" s="11"/>
      <c r="H323" s="11"/>
      <c r="J323" s="11"/>
    </row>
    <row r="324" spans="1:10" ht="14.25" customHeight="1">
      <c r="A324" s="8"/>
      <c r="B324" s="11"/>
      <c r="C324" s="11"/>
      <c r="D324" s="8"/>
      <c r="E324" s="11"/>
      <c r="F324" s="11"/>
      <c r="H324" s="11"/>
      <c r="J324" s="11"/>
    </row>
    <row r="325" spans="1:10" ht="14.25" customHeight="1">
      <c r="A325" s="8"/>
      <c r="B325" s="11"/>
      <c r="C325" s="11"/>
      <c r="D325" s="8"/>
      <c r="E325" s="11"/>
      <c r="F325" s="11"/>
      <c r="H325" s="11"/>
      <c r="J325" s="11"/>
    </row>
    <row r="326" spans="1:10" ht="14.25" customHeight="1">
      <c r="A326" s="8"/>
      <c r="B326" s="11"/>
      <c r="C326" s="11"/>
      <c r="D326" s="8"/>
      <c r="E326" s="11"/>
      <c r="F326" s="11"/>
      <c r="H326" s="11"/>
      <c r="J326" s="11"/>
    </row>
    <row r="327" spans="1:10" ht="14.25" customHeight="1">
      <c r="A327" s="8"/>
      <c r="B327" s="11"/>
      <c r="C327" s="11"/>
      <c r="D327" s="8"/>
      <c r="E327" s="11"/>
      <c r="F327" s="11"/>
      <c r="H327" s="11"/>
      <c r="J327" s="11"/>
    </row>
    <row r="328" spans="1:10" ht="14.25" customHeight="1">
      <c r="A328" s="8"/>
      <c r="B328" s="11"/>
      <c r="C328" s="11"/>
      <c r="D328" s="8"/>
      <c r="E328" s="11"/>
      <c r="F328" s="11"/>
      <c r="H328" s="11"/>
      <c r="J328" s="11"/>
    </row>
    <row r="329" spans="1:10" ht="14.25" customHeight="1">
      <c r="A329" s="8"/>
      <c r="B329" s="11"/>
      <c r="C329" s="11"/>
      <c r="D329" s="8"/>
      <c r="E329" s="11"/>
      <c r="F329" s="11"/>
      <c r="H329" s="11"/>
      <c r="J329" s="11"/>
    </row>
    <row r="330" spans="1:10" ht="14.25" customHeight="1">
      <c r="A330" s="8"/>
      <c r="B330" s="11"/>
      <c r="C330" s="11"/>
      <c r="D330" s="8"/>
      <c r="E330" s="11"/>
      <c r="F330" s="11"/>
      <c r="H330" s="11"/>
      <c r="J330" s="11"/>
    </row>
    <row r="331" spans="1:10" ht="14.25" customHeight="1">
      <c r="A331" s="8"/>
      <c r="B331" s="11"/>
      <c r="C331" s="11"/>
      <c r="D331" s="8"/>
      <c r="E331" s="11"/>
      <c r="F331" s="11"/>
      <c r="H331" s="11"/>
      <c r="J331" s="11"/>
    </row>
    <row r="332" spans="1:10" ht="14.25" customHeight="1">
      <c r="A332" s="8"/>
      <c r="B332" s="11"/>
      <c r="C332" s="11"/>
      <c r="D332" s="8"/>
      <c r="E332" s="11"/>
      <c r="F332" s="11"/>
      <c r="H332" s="11"/>
      <c r="J332" s="11"/>
    </row>
    <row r="333" spans="1:10" ht="14.25" customHeight="1">
      <c r="A333" s="8"/>
      <c r="B333" s="11"/>
      <c r="C333" s="11"/>
      <c r="D333" s="8"/>
      <c r="E333" s="11"/>
      <c r="F333" s="11"/>
      <c r="H333" s="11"/>
      <c r="J333" s="11"/>
    </row>
    <row r="334" spans="1:10" ht="14.25" customHeight="1">
      <c r="A334" s="8"/>
      <c r="B334" s="11"/>
      <c r="C334" s="11"/>
      <c r="D334" s="8"/>
      <c r="E334" s="11"/>
      <c r="F334" s="11"/>
      <c r="H334" s="11"/>
      <c r="J334" s="11"/>
    </row>
    <row r="335" spans="1:10" ht="14.25" customHeight="1">
      <c r="A335" s="8"/>
      <c r="B335" s="11"/>
      <c r="C335" s="11"/>
      <c r="D335" s="8"/>
      <c r="E335" s="11"/>
      <c r="F335" s="11"/>
      <c r="H335" s="11"/>
      <c r="J335" s="11"/>
    </row>
    <row r="336" spans="1:10" ht="14.25" customHeight="1">
      <c r="A336" s="8"/>
      <c r="B336" s="11"/>
      <c r="C336" s="11"/>
      <c r="D336" s="8"/>
      <c r="E336" s="11"/>
      <c r="F336" s="11"/>
      <c r="H336" s="11"/>
      <c r="J336" s="11"/>
    </row>
    <row r="337" spans="1:10" ht="14.25" customHeight="1">
      <c r="A337" s="8"/>
      <c r="B337" s="11"/>
      <c r="C337" s="11"/>
      <c r="D337" s="8"/>
      <c r="E337" s="11"/>
      <c r="F337" s="11"/>
      <c r="H337" s="11"/>
      <c r="J337" s="11"/>
    </row>
    <row r="338" spans="1:10" ht="14.25" customHeight="1">
      <c r="A338" s="8"/>
      <c r="B338" s="11"/>
      <c r="C338" s="11"/>
      <c r="D338" s="8"/>
      <c r="E338" s="11"/>
      <c r="F338" s="11"/>
      <c r="H338" s="11"/>
      <c r="J338" s="11"/>
    </row>
    <row r="339" spans="1:10" ht="14.25" customHeight="1">
      <c r="A339" s="8"/>
      <c r="B339" s="11"/>
      <c r="C339" s="11"/>
      <c r="D339" s="8"/>
      <c r="E339" s="11"/>
      <c r="F339" s="11"/>
      <c r="H339" s="11"/>
      <c r="J339" s="11"/>
    </row>
    <row r="340" spans="1:10" ht="14.25" customHeight="1">
      <c r="A340" s="8"/>
      <c r="B340" s="11"/>
      <c r="C340" s="11"/>
      <c r="D340" s="8"/>
      <c r="E340" s="11"/>
      <c r="F340" s="11"/>
      <c r="H340" s="11"/>
      <c r="J340" s="11"/>
    </row>
    <row r="341" spans="1:10" ht="14.25" customHeight="1">
      <c r="A341" s="8"/>
      <c r="B341" s="11"/>
      <c r="C341" s="11"/>
      <c r="D341" s="8"/>
      <c r="E341" s="11"/>
      <c r="F341" s="11"/>
      <c r="H341" s="11"/>
      <c r="J341" s="11"/>
    </row>
    <row r="342" spans="1:10" ht="14.25" customHeight="1">
      <c r="A342" s="8"/>
      <c r="B342" s="11"/>
      <c r="C342" s="11"/>
      <c r="D342" s="8"/>
      <c r="E342" s="11"/>
      <c r="F342" s="11"/>
      <c r="H342" s="11"/>
      <c r="J342" s="11"/>
    </row>
    <row r="343" spans="1:10" ht="14.25" customHeight="1">
      <c r="A343" s="8"/>
      <c r="B343" s="11"/>
      <c r="C343" s="11"/>
      <c r="D343" s="8"/>
      <c r="E343" s="11"/>
      <c r="F343" s="11"/>
      <c r="H343" s="11"/>
      <c r="J343" s="11"/>
    </row>
    <row r="344" spans="1:10" ht="14.25" customHeight="1">
      <c r="A344" s="8"/>
      <c r="B344" s="11"/>
      <c r="C344" s="11"/>
      <c r="D344" s="8"/>
      <c r="E344" s="11"/>
      <c r="F344" s="11"/>
      <c r="H344" s="11"/>
      <c r="J344" s="11"/>
    </row>
    <row r="345" spans="1:10" ht="14.25" customHeight="1">
      <c r="A345" s="8"/>
      <c r="B345" s="11"/>
      <c r="C345" s="11"/>
      <c r="D345" s="8"/>
      <c r="E345" s="11"/>
      <c r="F345" s="11"/>
      <c r="H345" s="11"/>
      <c r="J345" s="11"/>
    </row>
    <row r="346" spans="1:10" ht="14.25" customHeight="1">
      <c r="A346" s="8"/>
      <c r="B346" s="11"/>
      <c r="C346" s="11"/>
      <c r="D346" s="8"/>
      <c r="E346" s="11"/>
      <c r="F346" s="11"/>
      <c r="H346" s="11"/>
      <c r="J346" s="11"/>
    </row>
    <row r="347" spans="1:10" ht="14.25" customHeight="1">
      <c r="A347" s="8"/>
      <c r="B347" s="11"/>
      <c r="C347" s="11"/>
      <c r="D347" s="8"/>
      <c r="E347" s="11"/>
      <c r="F347" s="11"/>
      <c r="H347" s="11"/>
      <c r="J347" s="11"/>
    </row>
    <row r="348" spans="1:10" ht="14.25" customHeight="1">
      <c r="A348" s="8"/>
      <c r="B348" s="11"/>
      <c r="C348" s="11"/>
      <c r="D348" s="8"/>
      <c r="E348" s="11"/>
      <c r="F348" s="11"/>
      <c r="H348" s="11"/>
      <c r="J348" s="11"/>
    </row>
    <row r="349" spans="1:10" ht="14.25" customHeight="1">
      <c r="A349" s="8"/>
      <c r="B349" s="11"/>
      <c r="C349" s="11"/>
      <c r="D349" s="8"/>
      <c r="E349" s="11"/>
      <c r="F349" s="11"/>
      <c r="H349" s="11"/>
      <c r="J349" s="11"/>
    </row>
    <row r="350" spans="1:10" ht="14.25" customHeight="1">
      <c r="A350" s="8"/>
      <c r="B350" s="11"/>
      <c r="C350" s="11"/>
      <c r="D350" s="8"/>
      <c r="E350" s="11"/>
      <c r="F350" s="11"/>
      <c r="H350" s="11"/>
      <c r="J350" s="11"/>
    </row>
    <row r="351" spans="1:10" ht="14.25" customHeight="1">
      <c r="A351" s="8"/>
      <c r="B351" s="11"/>
      <c r="C351" s="11"/>
      <c r="D351" s="8"/>
      <c r="E351" s="11"/>
      <c r="F351" s="11"/>
      <c r="H351" s="11"/>
      <c r="J351" s="11"/>
    </row>
    <row r="352" spans="1:10" ht="14.25" customHeight="1">
      <c r="A352" s="8"/>
      <c r="B352" s="11"/>
      <c r="C352" s="11"/>
      <c r="D352" s="8"/>
      <c r="E352" s="11"/>
      <c r="F352" s="11"/>
      <c r="H352" s="11"/>
      <c r="J352" s="11"/>
    </row>
    <row r="353" spans="1:10" ht="14.25" customHeight="1">
      <c r="A353" s="8"/>
      <c r="B353" s="11"/>
      <c r="C353" s="11"/>
      <c r="D353" s="8"/>
      <c r="E353" s="11"/>
      <c r="F353" s="11"/>
      <c r="H353" s="11"/>
      <c r="J353" s="11"/>
    </row>
    <row r="354" spans="1:10" ht="14.25" customHeight="1">
      <c r="A354" s="8"/>
      <c r="B354" s="11"/>
      <c r="C354" s="11"/>
      <c r="D354" s="8"/>
      <c r="E354" s="11"/>
      <c r="F354" s="11"/>
      <c r="H354" s="11"/>
      <c r="J354" s="11"/>
    </row>
    <row r="355" spans="1:10" ht="14.25" customHeight="1">
      <c r="A355" s="8"/>
      <c r="B355" s="11"/>
      <c r="C355" s="11"/>
      <c r="D355" s="8"/>
      <c r="E355" s="11"/>
      <c r="F355" s="11"/>
      <c r="H355" s="11"/>
      <c r="J355" s="11"/>
    </row>
    <row r="356" spans="1:10" ht="14.25" customHeight="1">
      <c r="A356" s="8"/>
      <c r="B356" s="11"/>
      <c r="C356" s="11"/>
      <c r="D356" s="8"/>
      <c r="E356" s="11"/>
      <c r="F356" s="11"/>
      <c r="H356" s="11"/>
      <c r="J356" s="11"/>
    </row>
    <row r="357" spans="1:10" ht="14.25" customHeight="1">
      <c r="A357" s="8"/>
      <c r="B357" s="11"/>
      <c r="C357" s="11"/>
      <c r="D357" s="8"/>
      <c r="E357" s="11"/>
      <c r="F357" s="11"/>
      <c r="H357" s="11"/>
      <c r="J357" s="11"/>
    </row>
    <row r="358" spans="1:10" ht="14.25" customHeight="1">
      <c r="A358" s="8"/>
      <c r="B358" s="11"/>
      <c r="C358" s="11"/>
      <c r="D358" s="8"/>
      <c r="E358" s="11"/>
      <c r="F358" s="11"/>
      <c r="H358" s="11"/>
      <c r="J358" s="11"/>
    </row>
    <row r="359" spans="1:10" ht="14.25" customHeight="1">
      <c r="A359" s="8"/>
      <c r="B359" s="11"/>
      <c r="C359" s="11"/>
      <c r="D359" s="8"/>
      <c r="E359" s="11"/>
      <c r="F359" s="11"/>
      <c r="H359" s="11"/>
      <c r="J359" s="11"/>
    </row>
    <row r="360" spans="1:10" ht="14.25" customHeight="1">
      <c r="A360" s="8"/>
      <c r="B360" s="11"/>
      <c r="C360" s="11"/>
      <c r="D360" s="8"/>
      <c r="E360" s="11"/>
      <c r="F360" s="11"/>
      <c r="H360" s="11"/>
      <c r="J360" s="11"/>
    </row>
    <row r="361" spans="1:10" ht="14.25" customHeight="1">
      <c r="A361" s="8"/>
      <c r="B361" s="11"/>
      <c r="C361" s="11"/>
      <c r="D361" s="8"/>
      <c r="E361" s="11"/>
      <c r="F361" s="11"/>
      <c r="H361" s="11"/>
      <c r="J361" s="11"/>
    </row>
    <row r="362" spans="1:10" ht="14.25" customHeight="1">
      <c r="A362" s="8"/>
      <c r="B362" s="11"/>
      <c r="C362" s="11"/>
      <c r="D362" s="8"/>
      <c r="E362" s="11"/>
      <c r="F362" s="11"/>
      <c r="H362" s="11"/>
      <c r="J362" s="11"/>
    </row>
    <row r="363" spans="1:10" ht="14.25" customHeight="1">
      <c r="A363" s="8"/>
      <c r="B363" s="11"/>
      <c r="C363" s="11"/>
      <c r="D363" s="8"/>
      <c r="E363" s="11"/>
      <c r="F363" s="11"/>
      <c r="H363" s="11"/>
      <c r="J363" s="11"/>
    </row>
    <row r="364" spans="1:10" ht="14.25" customHeight="1">
      <c r="A364" s="8"/>
      <c r="B364" s="11"/>
      <c r="C364" s="11"/>
      <c r="D364" s="8"/>
      <c r="E364" s="11"/>
      <c r="F364" s="11"/>
      <c r="H364" s="11"/>
      <c r="J364" s="11"/>
    </row>
    <row r="365" spans="1:10" ht="14.25" customHeight="1">
      <c r="A365" s="8"/>
      <c r="B365" s="11"/>
      <c r="C365" s="11"/>
      <c r="D365" s="8"/>
      <c r="E365" s="11"/>
      <c r="F365" s="11"/>
      <c r="H365" s="11"/>
      <c r="J365" s="11"/>
    </row>
    <row r="366" spans="1:10" ht="14.25" customHeight="1">
      <c r="A366" s="8"/>
      <c r="B366" s="11"/>
      <c r="C366" s="11"/>
      <c r="D366" s="8"/>
      <c r="E366" s="11"/>
      <c r="F366" s="11"/>
      <c r="H366" s="11"/>
      <c r="J366" s="11"/>
    </row>
    <row r="367" spans="1:10" ht="14.25" customHeight="1">
      <c r="A367" s="8"/>
      <c r="B367" s="11"/>
      <c r="C367" s="11"/>
      <c r="D367" s="8"/>
      <c r="E367" s="11"/>
      <c r="F367" s="11"/>
      <c r="H367" s="11"/>
      <c r="J367" s="11"/>
    </row>
    <row r="368" spans="1:10" ht="14.25" customHeight="1">
      <c r="A368" s="8"/>
      <c r="B368" s="11"/>
      <c r="C368" s="11"/>
      <c r="D368" s="8"/>
      <c r="E368" s="11"/>
      <c r="F368" s="11"/>
      <c r="H368" s="11"/>
      <c r="J368" s="11"/>
    </row>
    <row r="369" spans="1:10" ht="14.25" customHeight="1">
      <c r="A369" s="8"/>
      <c r="B369" s="11"/>
      <c r="C369" s="11"/>
      <c r="D369" s="8"/>
      <c r="E369" s="11"/>
      <c r="F369" s="11"/>
      <c r="H369" s="11"/>
      <c r="J369" s="11"/>
    </row>
    <row r="370" spans="1:10" ht="14.25" customHeight="1">
      <c r="A370" s="8"/>
      <c r="B370" s="11"/>
      <c r="C370" s="11"/>
      <c r="D370" s="8"/>
      <c r="E370" s="11"/>
      <c r="F370" s="11"/>
      <c r="H370" s="11"/>
      <c r="J370" s="11"/>
    </row>
    <row r="371" spans="1:10" ht="14.25" customHeight="1">
      <c r="A371" s="8"/>
      <c r="B371" s="11"/>
      <c r="C371" s="11"/>
      <c r="D371" s="8"/>
      <c r="E371" s="11"/>
      <c r="F371" s="11"/>
      <c r="H371" s="11"/>
      <c r="J371" s="11"/>
    </row>
    <row r="372" spans="1:10" ht="14.25" customHeight="1">
      <c r="A372" s="8"/>
      <c r="B372" s="11"/>
      <c r="C372" s="11"/>
      <c r="D372" s="8"/>
      <c r="E372" s="11"/>
      <c r="F372" s="11"/>
      <c r="H372" s="11"/>
      <c r="J372" s="11"/>
    </row>
    <row r="373" spans="1:10" ht="14.25" customHeight="1">
      <c r="A373" s="8"/>
      <c r="B373" s="11"/>
      <c r="C373" s="11"/>
      <c r="D373" s="8"/>
      <c r="E373" s="11"/>
      <c r="F373" s="11"/>
      <c r="H373" s="11"/>
      <c r="J373" s="11"/>
    </row>
    <row r="374" spans="1:10" ht="14.25" customHeight="1">
      <c r="A374" s="8"/>
      <c r="B374" s="11"/>
      <c r="C374" s="11"/>
      <c r="D374" s="8"/>
      <c r="E374" s="11"/>
      <c r="F374" s="11"/>
      <c r="H374" s="11"/>
      <c r="J374" s="11"/>
    </row>
    <row r="375" spans="1:10" ht="14.25" customHeight="1">
      <c r="A375" s="8"/>
      <c r="B375" s="11"/>
      <c r="C375" s="11"/>
      <c r="D375" s="8"/>
      <c r="E375" s="11"/>
      <c r="F375" s="11"/>
      <c r="H375" s="11"/>
      <c r="J375" s="11"/>
    </row>
    <row r="376" spans="1:10" ht="14.25" customHeight="1">
      <c r="A376" s="8"/>
      <c r="B376" s="11"/>
      <c r="C376" s="11"/>
      <c r="D376" s="8"/>
      <c r="E376" s="11"/>
      <c r="F376" s="11"/>
      <c r="H376" s="11"/>
      <c r="J376" s="11"/>
    </row>
    <row r="377" spans="1:10" ht="14.25" customHeight="1">
      <c r="A377" s="8"/>
      <c r="B377" s="11"/>
      <c r="C377" s="11"/>
      <c r="D377" s="8"/>
      <c r="E377" s="11"/>
      <c r="F377" s="11"/>
      <c r="H377" s="11"/>
      <c r="J377" s="11"/>
    </row>
    <row r="378" spans="1:10" ht="14.25" customHeight="1">
      <c r="A378" s="8"/>
      <c r="B378" s="11"/>
      <c r="C378" s="11"/>
      <c r="D378" s="8"/>
      <c r="E378" s="11"/>
      <c r="F378" s="11"/>
      <c r="H378" s="11"/>
      <c r="J378" s="11"/>
    </row>
    <row r="379" spans="1:10" ht="14.25" customHeight="1">
      <c r="A379" s="8"/>
      <c r="B379" s="11"/>
      <c r="C379" s="11"/>
      <c r="D379" s="8"/>
      <c r="E379" s="11"/>
      <c r="F379" s="11"/>
      <c r="H379" s="11"/>
      <c r="J379" s="11"/>
    </row>
    <row r="380" spans="1:10" ht="14.25" customHeight="1">
      <c r="A380" s="8"/>
      <c r="B380" s="11"/>
      <c r="C380" s="11"/>
      <c r="D380" s="8"/>
      <c r="E380" s="11"/>
      <c r="F380" s="11"/>
      <c r="H380" s="11"/>
      <c r="J380" s="11"/>
    </row>
    <row r="381" spans="1:10" ht="14.25" customHeight="1">
      <c r="A381" s="8"/>
      <c r="B381" s="11"/>
      <c r="C381" s="11"/>
      <c r="D381" s="8"/>
      <c r="E381" s="11"/>
      <c r="F381" s="11"/>
      <c r="H381" s="11"/>
      <c r="J381" s="11"/>
    </row>
    <row r="382" spans="1:10" ht="14.25" customHeight="1">
      <c r="A382" s="8"/>
      <c r="B382" s="11"/>
      <c r="C382" s="11"/>
      <c r="D382" s="8"/>
      <c r="E382" s="11"/>
      <c r="F382" s="11"/>
      <c r="H382" s="11"/>
      <c r="J382" s="11"/>
    </row>
    <row r="383" spans="1:10" ht="14.25" customHeight="1">
      <c r="A383" s="8"/>
      <c r="B383" s="11"/>
      <c r="C383" s="11"/>
      <c r="D383" s="8"/>
      <c r="E383" s="11"/>
      <c r="F383" s="11"/>
      <c r="H383" s="11"/>
      <c r="J383" s="11"/>
    </row>
    <row r="384" spans="1:10" ht="14.25" customHeight="1">
      <c r="A384" s="8"/>
      <c r="B384" s="11"/>
      <c r="C384" s="11"/>
      <c r="D384" s="8"/>
      <c r="E384" s="11"/>
      <c r="F384" s="11"/>
      <c r="H384" s="11"/>
      <c r="J384" s="11"/>
    </row>
    <row r="385" spans="1:10" ht="14.25" customHeight="1">
      <c r="A385" s="8"/>
      <c r="B385" s="11"/>
      <c r="C385" s="11"/>
      <c r="D385" s="8"/>
      <c r="E385" s="11"/>
      <c r="F385" s="11"/>
      <c r="H385" s="11"/>
      <c r="J385" s="11"/>
    </row>
    <row r="386" spans="1:10" ht="14.25" customHeight="1">
      <c r="A386" s="8"/>
      <c r="B386" s="11"/>
      <c r="C386" s="11"/>
      <c r="D386" s="8"/>
      <c r="E386" s="11"/>
      <c r="F386" s="11"/>
      <c r="H386" s="11"/>
      <c r="J386" s="11"/>
    </row>
    <row r="387" spans="1:10" ht="14.25" customHeight="1">
      <c r="A387" s="8"/>
      <c r="B387" s="11"/>
      <c r="C387" s="11"/>
      <c r="D387" s="8"/>
      <c r="E387" s="11"/>
      <c r="F387" s="11"/>
      <c r="H387" s="11"/>
      <c r="J387" s="11"/>
    </row>
    <row r="388" spans="1:10" ht="14.25" customHeight="1">
      <c r="A388" s="8"/>
      <c r="B388" s="11"/>
      <c r="C388" s="11"/>
      <c r="D388" s="8"/>
      <c r="E388" s="11"/>
      <c r="F388" s="11"/>
      <c r="H388" s="11"/>
      <c r="J388" s="11"/>
    </row>
    <row r="389" spans="1:10" ht="14.25" customHeight="1">
      <c r="A389" s="8"/>
      <c r="B389" s="11"/>
      <c r="C389" s="11"/>
      <c r="D389" s="8"/>
      <c r="E389" s="11"/>
      <c r="F389" s="11"/>
      <c r="H389" s="11"/>
      <c r="J389" s="11"/>
    </row>
    <row r="390" spans="1:10" ht="14.25" customHeight="1">
      <c r="A390" s="8"/>
      <c r="B390" s="11"/>
      <c r="C390" s="11"/>
      <c r="D390" s="8"/>
      <c r="E390" s="11"/>
      <c r="F390" s="11"/>
      <c r="H390" s="11"/>
      <c r="J390" s="11"/>
    </row>
    <row r="391" spans="1:10" ht="14.25" customHeight="1">
      <c r="A391" s="8"/>
      <c r="B391" s="11"/>
      <c r="C391" s="11"/>
      <c r="D391" s="8"/>
      <c r="E391" s="11"/>
      <c r="F391" s="11"/>
      <c r="H391" s="11"/>
      <c r="J391" s="11"/>
    </row>
    <row r="392" spans="1:10" ht="14.25" customHeight="1">
      <c r="A392" s="8"/>
      <c r="B392" s="11"/>
      <c r="C392" s="11"/>
      <c r="D392" s="8"/>
      <c r="E392" s="11"/>
      <c r="F392" s="11"/>
      <c r="H392" s="11"/>
      <c r="J392" s="11"/>
    </row>
    <row r="393" spans="1:10" ht="14.25" customHeight="1">
      <c r="A393" s="8"/>
      <c r="B393" s="11"/>
      <c r="C393" s="11"/>
      <c r="D393" s="8"/>
      <c r="E393" s="11"/>
      <c r="F393" s="11"/>
      <c r="H393" s="11"/>
      <c r="J393" s="11"/>
    </row>
    <row r="394" spans="1:10" ht="14.25" customHeight="1">
      <c r="A394" s="8"/>
      <c r="B394" s="11"/>
      <c r="C394" s="11"/>
      <c r="D394" s="8"/>
      <c r="E394" s="11"/>
      <c r="F394" s="11"/>
      <c r="H394" s="11"/>
      <c r="J394" s="11"/>
    </row>
    <row r="395" spans="1:10" ht="14.25" customHeight="1">
      <c r="A395" s="8"/>
      <c r="B395" s="11"/>
      <c r="C395" s="11"/>
      <c r="D395" s="8"/>
      <c r="E395" s="11"/>
      <c r="F395" s="11"/>
      <c r="H395" s="11"/>
      <c r="J395" s="11"/>
    </row>
    <row r="396" spans="1:10" ht="14.25" customHeight="1">
      <c r="A396" s="8"/>
      <c r="B396" s="11"/>
      <c r="C396" s="11"/>
      <c r="D396" s="8"/>
      <c r="E396" s="11"/>
      <c r="F396" s="11"/>
      <c r="H396" s="11"/>
      <c r="J396" s="11"/>
    </row>
    <row r="397" spans="1:10" ht="14.25" customHeight="1">
      <c r="A397" s="8"/>
      <c r="B397" s="11"/>
      <c r="C397" s="11"/>
      <c r="D397" s="8"/>
      <c r="E397" s="11"/>
      <c r="F397" s="11"/>
      <c r="H397" s="11"/>
      <c r="J397" s="11"/>
    </row>
    <row r="398" spans="1:10" ht="14.25" customHeight="1">
      <c r="A398" s="8"/>
      <c r="B398" s="11"/>
      <c r="C398" s="11"/>
      <c r="D398" s="8"/>
      <c r="E398" s="11"/>
      <c r="F398" s="11"/>
      <c r="H398" s="11"/>
      <c r="J398" s="11"/>
    </row>
    <row r="399" spans="1:10" ht="14.25" customHeight="1">
      <c r="A399" s="8"/>
      <c r="B399" s="11"/>
      <c r="C399" s="11"/>
      <c r="D399" s="8"/>
      <c r="E399" s="11"/>
      <c r="F399" s="11"/>
      <c r="H399" s="11"/>
      <c r="J399" s="11"/>
    </row>
    <row r="400" spans="1:10" ht="14.25" customHeight="1">
      <c r="A400" s="8"/>
      <c r="B400" s="11"/>
      <c r="C400" s="11"/>
      <c r="D400" s="8"/>
      <c r="E400" s="11"/>
      <c r="F400" s="11"/>
      <c r="H400" s="11"/>
      <c r="J400" s="11"/>
    </row>
    <row r="401" spans="1:10" ht="14.25" customHeight="1">
      <c r="A401" s="8"/>
      <c r="B401" s="11"/>
      <c r="C401" s="11"/>
      <c r="D401" s="8"/>
      <c r="E401" s="11"/>
      <c r="F401" s="11"/>
      <c r="H401" s="11"/>
      <c r="J401" s="11"/>
    </row>
    <row r="402" spans="1:10" ht="14.25" customHeight="1">
      <c r="A402" s="8"/>
      <c r="B402" s="11"/>
      <c r="C402" s="11"/>
      <c r="D402" s="8"/>
      <c r="E402" s="11"/>
      <c r="F402" s="11"/>
      <c r="H402" s="11"/>
      <c r="J402" s="11"/>
    </row>
    <row r="403" spans="1:10" ht="14.25" customHeight="1">
      <c r="A403" s="8"/>
      <c r="B403" s="11"/>
      <c r="C403" s="11"/>
      <c r="D403" s="8"/>
      <c r="E403" s="11"/>
      <c r="F403" s="11"/>
      <c r="H403" s="11"/>
      <c r="J403" s="11"/>
    </row>
    <row r="404" spans="1:10" ht="14.25" customHeight="1">
      <c r="A404" s="8"/>
      <c r="B404" s="11"/>
      <c r="C404" s="11"/>
      <c r="D404" s="8"/>
      <c r="E404" s="11"/>
      <c r="F404" s="11"/>
      <c r="H404" s="11"/>
      <c r="J404" s="11"/>
    </row>
    <row r="405" spans="1:10" ht="14.25" customHeight="1">
      <c r="A405" s="8"/>
      <c r="B405" s="11"/>
      <c r="C405" s="11"/>
      <c r="D405" s="8"/>
      <c r="E405" s="11"/>
      <c r="F405" s="11"/>
      <c r="H405" s="11"/>
      <c r="J405" s="11"/>
    </row>
    <row r="406" spans="1:10" ht="14.25" customHeight="1">
      <c r="A406" s="8"/>
      <c r="B406" s="11"/>
      <c r="C406" s="11"/>
      <c r="D406" s="8"/>
      <c r="E406" s="11"/>
      <c r="F406" s="11"/>
      <c r="H406" s="11"/>
      <c r="J406" s="11"/>
    </row>
    <row r="407" spans="1:10" ht="14.25" customHeight="1">
      <c r="A407" s="8"/>
      <c r="B407" s="11"/>
      <c r="C407" s="11"/>
      <c r="D407" s="8"/>
      <c r="E407" s="11"/>
      <c r="F407" s="11"/>
      <c r="H407" s="11"/>
      <c r="J407" s="11"/>
    </row>
    <row r="408" spans="1:10" ht="14.25" customHeight="1">
      <c r="A408" s="8"/>
      <c r="B408" s="11"/>
      <c r="C408" s="11"/>
      <c r="D408" s="8"/>
      <c r="E408" s="11"/>
      <c r="F408" s="11"/>
      <c r="H408" s="11"/>
      <c r="J408" s="11"/>
    </row>
    <row r="409" spans="1:10" ht="14.25" customHeight="1">
      <c r="A409" s="8"/>
      <c r="B409" s="11"/>
      <c r="C409" s="11"/>
      <c r="D409" s="8"/>
      <c r="E409" s="11"/>
      <c r="F409" s="11"/>
      <c r="H409" s="11"/>
      <c r="J409" s="11"/>
    </row>
    <row r="410" spans="1:10" ht="14.25" customHeight="1">
      <c r="A410" s="8"/>
      <c r="B410" s="11"/>
      <c r="C410" s="11"/>
      <c r="D410" s="8"/>
      <c r="E410" s="11"/>
      <c r="F410" s="11"/>
      <c r="H410" s="11"/>
      <c r="J410" s="11"/>
    </row>
    <row r="411" spans="1:10" ht="14.25" customHeight="1">
      <c r="A411" s="8"/>
      <c r="B411" s="11"/>
      <c r="C411" s="11"/>
      <c r="D411" s="8"/>
      <c r="E411" s="11"/>
      <c r="F411" s="11"/>
      <c r="H411" s="11"/>
      <c r="J411" s="11"/>
    </row>
    <row r="412" spans="1:10" ht="14.25" customHeight="1">
      <c r="A412" s="8"/>
      <c r="B412" s="11"/>
      <c r="C412" s="11"/>
      <c r="D412" s="8"/>
      <c r="E412" s="11"/>
      <c r="F412" s="11"/>
      <c r="H412" s="11"/>
      <c r="J412" s="11"/>
    </row>
    <row r="413" spans="1:10" ht="14.25" customHeight="1">
      <c r="A413" s="8"/>
      <c r="B413" s="11"/>
      <c r="C413" s="11"/>
      <c r="D413" s="8"/>
      <c r="E413" s="11"/>
      <c r="F413" s="11"/>
      <c r="H413" s="11"/>
      <c r="J413" s="11"/>
    </row>
    <row r="414" spans="1:10" ht="14.25" customHeight="1">
      <c r="A414" s="8"/>
      <c r="B414" s="11"/>
      <c r="C414" s="11"/>
      <c r="D414" s="8"/>
      <c r="E414" s="11"/>
      <c r="F414" s="11"/>
      <c r="H414" s="11"/>
      <c r="J414" s="11"/>
    </row>
    <row r="415" spans="1:10" ht="14.25" customHeight="1">
      <c r="A415" s="8"/>
      <c r="B415" s="11"/>
      <c r="C415" s="11"/>
      <c r="D415" s="8"/>
      <c r="E415" s="11"/>
      <c r="F415" s="11"/>
      <c r="H415" s="11"/>
      <c r="J415" s="11"/>
    </row>
    <row r="416" spans="1:10" ht="14.25" customHeight="1">
      <c r="A416" s="8"/>
      <c r="B416" s="11"/>
      <c r="C416" s="11"/>
      <c r="D416" s="8"/>
      <c r="E416" s="11"/>
      <c r="F416" s="11"/>
      <c r="H416" s="11"/>
      <c r="J416" s="11"/>
    </row>
    <row r="417" spans="1:10" ht="14.25" customHeight="1">
      <c r="A417" s="8"/>
      <c r="B417" s="11"/>
      <c r="C417" s="11"/>
      <c r="D417" s="8"/>
      <c r="E417" s="11"/>
      <c r="F417" s="11"/>
      <c r="H417" s="11"/>
      <c r="J417" s="11"/>
    </row>
    <row r="418" spans="1:10" ht="14.25" customHeight="1">
      <c r="A418" s="8"/>
      <c r="B418" s="11"/>
      <c r="C418" s="11"/>
      <c r="D418" s="8"/>
      <c r="E418" s="11"/>
      <c r="F418" s="11"/>
      <c r="H418" s="11"/>
      <c r="J418" s="11"/>
    </row>
    <row r="419" spans="1:10" ht="14.25" customHeight="1">
      <c r="A419" s="8"/>
      <c r="B419" s="11"/>
      <c r="C419" s="11"/>
      <c r="D419" s="8"/>
      <c r="E419" s="11"/>
      <c r="F419" s="11"/>
      <c r="H419" s="11"/>
      <c r="J419" s="11"/>
    </row>
    <row r="420" spans="1:10" ht="14.25" customHeight="1">
      <c r="A420" s="8"/>
      <c r="B420" s="11"/>
      <c r="C420" s="11"/>
      <c r="D420" s="8"/>
      <c r="E420" s="11"/>
      <c r="F420" s="11"/>
      <c r="H420" s="11"/>
      <c r="J420" s="11"/>
    </row>
    <row r="421" spans="1:10" ht="14.25" customHeight="1">
      <c r="A421" s="8"/>
      <c r="B421" s="11"/>
      <c r="C421" s="11"/>
      <c r="D421" s="8"/>
      <c r="E421" s="11"/>
      <c r="F421" s="11"/>
      <c r="H421" s="11"/>
      <c r="J421" s="11"/>
    </row>
    <row r="422" spans="1:10" ht="14.25" customHeight="1">
      <c r="A422" s="8"/>
      <c r="B422" s="11"/>
      <c r="C422" s="11"/>
      <c r="D422" s="8"/>
      <c r="E422" s="11"/>
      <c r="F422" s="11"/>
      <c r="H422" s="11"/>
      <c r="J422" s="11"/>
    </row>
    <row r="423" spans="1:10" ht="14.25" customHeight="1">
      <c r="A423" s="8"/>
      <c r="B423" s="11"/>
      <c r="C423" s="11"/>
      <c r="D423" s="8"/>
      <c r="E423" s="11"/>
      <c r="F423" s="11"/>
      <c r="H423" s="11"/>
      <c r="J423" s="11"/>
    </row>
    <row r="424" spans="1:10" ht="14.25" customHeight="1">
      <c r="A424" s="8"/>
      <c r="B424" s="11"/>
      <c r="C424" s="11"/>
      <c r="D424" s="8"/>
      <c r="E424" s="11"/>
      <c r="F424" s="11"/>
      <c r="H424" s="11"/>
      <c r="J424" s="11"/>
    </row>
    <row r="425" spans="1:10" ht="14.25" customHeight="1">
      <c r="A425" s="8"/>
      <c r="B425" s="11"/>
      <c r="C425" s="11"/>
      <c r="D425" s="8"/>
      <c r="E425" s="11"/>
      <c r="F425" s="11"/>
      <c r="H425" s="11"/>
      <c r="J425" s="11"/>
    </row>
    <row r="426" spans="1:10" ht="14.25" customHeight="1">
      <c r="A426" s="8"/>
      <c r="B426" s="11"/>
      <c r="C426" s="11"/>
      <c r="D426" s="8"/>
      <c r="E426" s="11"/>
      <c r="F426" s="11"/>
      <c r="H426" s="11"/>
      <c r="J426" s="11"/>
    </row>
    <row r="427" spans="1:10" ht="14.25" customHeight="1">
      <c r="A427" s="8"/>
      <c r="B427" s="11"/>
      <c r="C427" s="11"/>
      <c r="D427" s="8"/>
      <c r="E427" s="11"/>
      <c r="F427" s="11"/>
      <c r="H427" s="11"/>
      <c r="J427" s="11"/>
    </row>
    <row r="428" spans="1:10" ht="14.25" customHeight="1">
      <c r="A428" s="8"/>
      <c r="B428" s="11"/>
      <c r="C428" s="11"/>
      <c r="D428" s="8"/>
      <c r="E428" s="11"/>
      <c r="F428" s="11"/>
      <c r="H428" s="11"/>
      <c r="J428" s="11"/>
    </row>
    <row r="429" spans="1:10" ht="14.25" customHeight="1">
      <c r="A429" s="8"/>
      <c r="B429" s="11"/>
      <c r="C429" s="11"/>
      <c r="D429" s="8"/>
      <c r="E429" s="11"/>
      <c r="F429" s="11"/>
      <c r="H429" s="11"/>
      <c r="J429" s="11"/>
    </row>
    <row r="430" spans="1:10" ht="14.25" customHeight="1">
      <c r="A430" s="8"/>
      <c r="B430" s="11"/>
      <c r="C430" s="11"/>
      <c r="D430" s="8"/>
      <c r="E430" s="11"/>
      <c r="F430" s="11"/>
      <c r="H430" s="11"/>
      <c r="J430" s="11"/>
    </row>
    <row r="431" spans="1:10" ht="14.25" customHeight="1">
      <c r="A431" s="8"/>
      <c r="B431" s="11"/>
      <c r="C431" s="11"/>
      <c r="D431" s="8"/>
      <c r="E431" s="11"/>
      <c r="F431" s="11"/>
      <c r="H431" s="11"/>
      <c r="J431" s="11"/>
    </row>
    <row r="432" spans="1:10" ht="14.25" customHeight="1">
      <c r="A432" s="8"/>
      <c r="B432" s="11"/>
      <c r="C432" s="11"/>
      <c r="D432" s="8"/>
      <c r="E432" s="11"/>
      <c r="F432" s="11"/>
      <c r="H432" s="11"/>
      <c r="J432" s="11"/>
    </row>
    <row r="433" spans="1:10" ht="14.25" customHeight="1">
      <c r="A433" s="8"/>
      <c r="B433" s="11"/>
      <c r="C433" s="11"/>
      <c r="D433" s="8"/>
      <c r="E433" s="11"/>
      <c r="F433" s="11"/>
      <c r="H433" s="11"/>
      <c r="J433" s="11"/>
    </row>
    <row r="434" spans="1:10" ht="14.25" customHeight="1">
      <c r="A434" s="8"/>
      <c r="B434" s="11"/>
      <c r="C434" s="11"/>
      <c r="D434" s="8"/>
      <c r="E434" s="11"/>
      <c r="F434" s="11"/>
      <c r="H434" s="11"/>
      <c r="J434" s="11"/>
    </row>
    <row r="435" spans="1:10" ht="14.25" customHeight="1">
      <c r="A435" s="8"/>
      <c r="B435" s="11"/>
      <c r="C435" s="11"/>
      <c r="D435" s="8"/>
      <c r="E435" s="11"/>
      <c r="F435" s="11"/>
      <c r="H435" s="11"/>
      <c r="J435" s="11"/>
    </row>
    <row r="436" spans="1:10" ht="14.25" customHeight="1">
      <c r="A436" s="8"/>
      <c r="B436" s="11"/>
      <c r="C436" s="11"/>
      <c r="D436" s="8"/>
      <c r="E436" s="11"/>
      <c r="F436" s="11"/>
      <c r="H436" s="11"/>
      <c r="J436" s="11"/>
    </row>
    <row r="437" spans="1:10" ht="14.25" customHeight="1">
      <c r="A437" s="8"/>
      <c r="B437" s="11"/>
      <c r="C437" s="11"/>
      <c r="D437" s="8"/>
      <c r="E437" s="11"/>
      <c r="F437" s="11"/>
      <c r="H437" s="11"/>
      <c r="J437" s="11"/>
    </row>
    <row r="438" spans="1:10" ht="14.25" customHeight="1">
      <c r="A438" s="8"/>
      <c r="B438" s="11"/>
      <c r="C438" s="11"/>
      <c r="D438" s="8"/>
      <c r="E438" s="11"/>
      <c r="F438" s="11"/>
      <c r="H438" s="11"/>
      <c r="J438" s="11"/>
    </row>
    <row r="439" spans="1:10" ht="14.25" customHeight="1">
      <c r="A439" s="8"/>
      <c r="B439" s="11"/>
      <c r="C439" s="11"/>
      <c r="D439" s="8"/>
      <c r="E439" s="11"/>
      <c r="F439" s="11"/>
      <c r="H439" s="11"/>
      <c r="J439" s="11"/>
    </row>
    <row r="440" spans="1:10" ht="14.25" customHeight="1">
      <c r="A440" s="8"/>
      <c r="B440" s="11"/>
      <c r="C440" s="11"/>
      <c r="D440" s="8"/>
      <c r="E440" s="11"/>
      <c r="F440" s="11"/>
      <c r="H440" s="11"/>
      <c r="J440" s="11"/>
    </row>
    <row r="441" spans="1:10" ht="14.25" customHeight="1">
      <c r="A441" s="8"/>
      <c r="B441" s="11"/>
      <c r="C441" s="11"/>
      <c r="D441" s="8"/>
      <c r="E441" s="11"/>
      <c r="F441" s="11"/>
      <c r="H441" s="11"/>
      <c r="J441" s="11"/>
    </row>
    <row r="442" spans="1:10" ht="14.25" customHeight="1">
      <c r="A442" s="8"/>
      <c r="B442" s="11"/>
      <c r="C442" s="11"/>
      <c r="D442" s="8"/>
      <c r="E442" s="11"/>
      <c r="F442" s="11"/>
      <c r="H442" s="11"/>
      <c r="J442" s="11"/>
    </row>
    <row r="443" spans="1:10" ht="14.25" customHeight="1">
      <c r="A443" s="8"/>
      <c r="B443" s="11"/>
      <c r="C443" s="11"/>
      <c r="D443" s="8"/>
      <c r="E443" s="11"/>
      <c r="F443" s="11"/>
      <c r="H443" s="11"/>
      <c r="J443" s="11"/>
    </row>
    <row r="444" spans="1:10" ht="14.25" customHeight="1">
      <c r="A444" s="8"/>
      <c r="B444" s="11"/>
      <c r="C444" s="11"/>
      <c r="D444" s="8"/>
      <c r="E444" s="11"/>
      <c r="F444" s="11"/>
      <c r="H444" s="11"/>
      <c r="J444" s="11"/>
    </row>
    <row r="445" spans="1:10" ht="14.25" customHeight="1">
      <c r="A445" s="8"/>
      <c r="B445" s="11"/>
      <c r="C445" s="11"/>
      <c r="D445" s="8"/>
      <c r="E445" s="11"/>
      <c r="F445" s="11"/>
      <c r="H445" s="11"/>
      <c r="J445" s="11"/>
    </row>
    <row r="446" spans="1:10" ht="14.25" customHeight="1">
      <c r="A446" s="8"/>
      <c r="B446" s="11"/>
      <c r="C446" s="11"/>
      <c r="D446" s="8"/>
      <c r="E446" s="11"/>
      <c r="F446" s="11"/>
      <c r="H446" s="11"/>
      <c r="J446" s="11"/>
    </row>
    <row r="447" spans="1:10" ht="14.25" customHeight="1">
      <c r="A447" s="8"/>
      <c r="B447" s="11"/>
      <c r="C447" s="11"/>
      <c r="D447" s="8"/>
      <c r="E447" s="11"/>
      <c r="F447" s="11"/>
      <c r="H447" s="11"/>
      <c r="J447" s="11"/>
    </row>
    <row r="448" spans="1:10" ht="14.25" customHeight="1">
      <c r="A448" s="8"/>
      <c r="B448" s="11"/>
      <c r="C448" s="11"/>
      <c r="D448" s="8"/>
      <c r="E448" s="11"/>
      <c r="F448" s="11"/>
      <c r="H448" s="11"/>
      <c r="J448" s="11"/>
    </row>
    <row r="449" spans="1:10" ht="14.25" customHeight="1">
      <c r="A449" s="8"/>
      <c r="B449" s="11"/>
      <c r="C449" s="11"/>
      <c r="D449" s="8"/>
      <c r="E449" s="11"/>
      <c r="F449" s="11"/>
      <c r="H449" s="11"/>
      <c r="J449" s="11"/>
    </row>
    <row r="450" spans="1:10" ht="14.25" customHeight="1">
      <c r="A450" s="8"/>
      <c r="B450" s="11"/>
      <c r="C450" s="11"/>
      <c r="D450" s="8"/>
      <c r="E450" s="11"/>
      <c r="F450" s="11"/>
      <c r="H450" s="11"/>
      <c r="J450" s="11"/>
    </row>
    <row r="451" spans="1:10" ht="14.25" customHeight="1">
      <c r="A451" s="8"/>
      <c r="B451" s="11"/>
      <c r="C451" s="11"/>
      <c r="D451" s="8"/>
      <c r="E451" s="11"/>
      <c r="F451" s="11"/>
      <c r="H451" s="11"/>
      <c r="J451" s="11"/>
    </row>
    <row r="452" spans="1:10" ht="14.25" customHeight="1">
      <c r="A452" s="8"/>
      <c r="B452" s="11"/>
      <c r="C452" s="11"/>
      <c r="D452" s="8"/>
      <c r="E452" s="11"/>
      <c r="F452" s="11"/>
      <c r="H452" s="11"/>
      <c r="J452" s="11"/>
    </row>
    <row r="453" spans="1:10" ht="14.25" customHeight="1">
      <c r="A453" s="8"/>
      <c r="B453" s="11"/>
      <c r="C453" s="11"/>
      <c r="D453" s="8"/>
      <c r="E453" s="11"/>
      <c r="F453" s="11"/>
      <c r="H453" s="11"/>
      <c r="J453" s="11"/>
    </row>
    <row r="454" spans="1:10" ht="14.25" customHeight="1">
      <c r="A454" s="8"/>
      <c r="B454" s="11"/>
      <c r="C454" s="11"/>
      <c r="D454" s="8"/>
      <c r="E454" s="11"/>
      <c r="F454" s="11"/>
      <c r="H454" s="11"/>
      <c r="J454" s="11"/>
    </row>
    <row r="455" spans="1:10" ht="14.25" customHeight="1">
      <c r="A455" s="8"/>
      <c r="B455" s="11"/>
      <c r="C455" s="11"/>
      <c r="D455" s="8"/>
      <c r="E455" s="11"/>
      <c r="F455" s="11"/>
      <c r="H455" s="11"/>
      <c r="J455" s="11"/>
    </row>
    <row r="456" spans="1:10" ht="14.25" customHeight="1">
      <c r="A456" s="8"/>
      <c r="B456" s="11"/>
      <c r="C456" s="11"/>
      <c r="D456" s="8"/>
      <c r="E456" s="11"/>
      <c r="F456" s="11"/>
      <c r="H456" s="11"/>
      <c r="J456" s="11"/>
    </row>
    <row r="457" spans="1:10" ht="14.25" customHeight="1">
      <c r="A457" s="8"/>
      <c r="B457" s="11"/>
      <c r="C457" s="11"/>
      <c r="D457" s="8"/>
      <c r="E457" s="11"/>
      <c r="F457" s="11"/>
      <c r="H457" s="11"/>
      <c r="J457" s="11"/>
    </row>
    <row r="458" spans="1:10" ht="14.25" customHeight="1">
      <c r="A458" s="8"/>
      <c r="B458" s="11"/>
      <c r="C458" s="11"/>
      <c r="D458" s="8"/>
      <c r="E458" s="11"/>
      <c r="F458" s="11"/>
      <c r="H458" s="11"/>
      <c r="J458" s="11"/>
    </row>
    <row r="459" spans="1:10" ht="14.25" customHeight="1">
      <c r="A459" s="8"/>
      <c r="B459" s="11"/>
      <c r="C459" s="11"/>
      <c r="D459" s="8"/>
      <c r="E459" s="11"/>
      <c r="F459" s="11"/>
      <c r="H459" s="11"/>
      <c r="J459" s="11"/>
    </row>
    <row r="460" spans="1:10" ht="14.25" customHeight="1">
      <c r="A460" s="8"/>
      <c r="B460" s="11"/>
      <c r="C460" s="11"/>
      <c r="D460" s="8"/>
      <c r="E460" s="11"/>
      <c r="F460" s="11"/>
      <c r="H460" s="11"/>
      <c r="J460" s="11"/>
    </row>
    <row r="461" spans="1:10" ht="14.25" customHeight="1">
      <c r="A461" s="8"/>
      <c r="B461" s="11"/>
      <c r="C461" s="11"/>
      <c r="D461" s="8"/>
      <c r="E461" s="11"/>
      <c r="F461" s="11"/>
      <c r="H461" s="11"/>
      <c r="J461" s="11"/>
    </row>
    <row r="462" spans="1:10" ht="14.25" customHeight="1">
      <c r="A462" s="8"/>
      <c r="B462" s="11"/>
      <c r="C462" s="11"/>
      <c r="D462" s="8"/>
      <c r="E462" s="11"/>
      <c r="F462" s="11"/>
      <c r="H462" s="11"/>
      <c r="J462" s="11"/>
    </row>
    <row r="463" spans="1:10" ht="14.25" customHeight="1">
      <c r="A463" s="8"/>
      <c r="B463" s="11"/>
      <c r="C463" s="11"/>
      <c r="D463" s="8"/>
      <c r="E463" s="11"/>
      <c r="F463" s="11"/>
      <c r="H463" s="11"/>
      <c r="J463" s="11"/>
    </row>
    <row r="464" spans="1:10" ht="14.25" customHeight="1">
      <c r="A464" s="8"/>
      <c r="B464" s="11"/>
      <c r="C464" s="11"/>
      <c r="D464" s="8"/>
      <c r="E464" s="11"/>
      <c r="F464" s="11"/>
      <c r="H464" s="11"/>
      <c r="J464" s="11"/>
    </row>
    <row r="465" spans="1:10" ht="14.25" customHeight="1">
      <c r="A465" s="8"/>
      <c r="B465" s="11"/>
      <c r="C465" s="11"/>
      <c r="D465" s="8"/>
      <c r="E465" s="11"/>
      <c r="F465" s="11"/>
      <c r="H465" s="11"/>
      <c r="J465" s="11"/>
    </row>
    <row r="466" spans="1:10" ht="14.25" customHeight="1">
      <c r="A466" s="8"/>
      <c r="B466" s="11"/>
      <c r="C466" s="11"/>
      <c r="D466" s="8"/>
      <c r="E466" s="11"/>
      <c r="F466" s="11"/>
      <c r="H466" s="11"/>
      <c r="J466" s="11"/>
    </row>
    <row r="467" spans="1:10" ht="14.25" customHeight="1">
      <c r="A467" s="8"/>
      <c r="B467" s="11"/>
      <c r="C467" s="11"/>
      <c r="D467" s="8"/>
      <c r="E467" s="11"/>
      <c r="F467" s="11"/>
      <c r="H467" s="11"/>
      <c r="J467" s="11"/>
    </row>
    <row r="468" spans="1:10" ht="14.25" customHeight="1">
      <c r="A468" s="8"/>
      <c r="B468" s="11"/>
      <c r="C468" s="11"/>
      <c r="D468" s="8"/>
      <c r="E468" s="11"/>
      <c r="F468" s="11"/>
      <c r="H468" s="11"/>
      <c r="J468" s="11"/>
    </row>
    <row r="469" spans="1:10" ht="14.25" customHeight="1">
      <c r="A469" s="8"/>
      <c r="B469" s="11"/>
      <c r="C469" s="11"/>
      <c r="D469" s="8"/>
      <c r="E469" s="11"/>
      <c r="F469" s="11"/>
      <c r="H469" s="11"/>
      <c r="J469" s="11"/>
    </row>
    <row r="470" spans="1:10" ht="14.25" customHeight="1">
      <c r="A470" s="8"/>
      <c r="B470" s="11"/>
      <c r="C470" s="11"/>
      <c r="D470" s="8"/>
      <c r="E470" s="11"/>
      <c r="F470" s="11"/>
      <c r="H470" s="11"/>
      <c r="J470" s="11"/>
    </row>
    <row r="471" spans="1:10" ht="14.25" customHeight="1">
      <c r="A471" s="8"/>
      <c r="B471" s="11"/>
      <c r="C471" s="11"/>
      <c r="D471" s="8"/>
      <c r="E471" s="11"/>
      <c r="F471" s="11"/>
      <c r="H471" s="11"/>
      <c r="J471" s="11"/>
    </row>
    <row r="472" spans="1:10" ht="14.25" customHeight="1">
      <c r="A472" s="8"/>
      <c r="B472" s="11"/>
      <c r="C472" s="11"/>
      <c r="D472" s="8"/>
      <c r="E472" s="11"/>
      <c r="F472" s="11"/>
      <c r="H472" s="11"/>
      <c r="J472" s="11"/>
    </row>
    <row r="473" spans="1:10" ht="14.25" customHeight="1">
      <c r="A473" s="8"/>
      <c r="B473" s="11"/>
      <c r="C473" s="11"/>
      <c r="D473" s="8"/>
      <c r="E473" s="11"/>
      <c r="F473" s="11"/>
      <c r="H473" s="11"/>
      <c r="J473" s="11"/>
    </row>
    <row r="474" spans="1:10" ht="14.25" customHeight="1">
      <c r="A474" s="8"/>
      <c r="B474" s="11"/>
      <c r="C474" s="11"/>
      <c r="D474" s="8"/>
      <c r="E474" s="11"/>
      <c r="F474" s="11"/>
      <c r="H474" s="11"/>
      <c r="J474" s="11"/>
    </row>
    <row r="475" spans="1:10" ht="14.25" customHeight="1">
      <c r="A475" s="8"/>
      <c r="B475" s="11"/>
      <c r="C475" s="11"/>
      <c r="D475" s="8"/>
      <c r="E475" s="11"/>
      <c r="F475" s="11"/>
      <c r="H475" s="11"/>
      <c r="J475" s="11"/>
    </row>
    <row r="476" spans="1:10" ht="14.25" customHeight="1">
      <c r="A476" s="8"/>
      <c r="B476" s="11"/>
      <c r="C476" s="11"/>
      <c r="D476" s="8"/>
      <c r="E476" s="11"/>
      <c r="F476" s="11"/>
      <c r="H476" s="11"/>
      <c r="J476" s="11"/>
    </row>
    <row r="477" spans="1:10" ht="14.25" customHeight="1">
      <c r="A477" s="8"/>
      <c r="B477" s="11"/>
      <c r="C477" s="11"/>
      <c r="D477" s="8"/>
      <c r="E477" s="11"/>
      <c r="F477" s="11"/>
      <c r="H477" s="11"/>
      <c r="J477" s="11"/>
    </row>
    <row r="478" spans="1:10" ht="14.25" customHeight="1">
      <c r="A478" s="8"/>
      <c r="B478" s="11"/>
      <c r="C478" s="11"/>
      <c r="D478" s="8"/>
      <c r="E478" s="11"/>
      <c r="F478" s="11"/>
      <c r="H478" s="11"/>
      <c r="J478" s="11"/>
    </row>
    <row r="479" spans="1:10" ht="14.25" customHeight="1">
      <c r="A479" s="8"/>
      <c r="B479" s="11"/>
      <c r="C479" s="11"/>
      <c r="D479" s="8"/>
      <c r="E479" s="11"/>
      <c r="F479" s="11"/>
      <c r="H479" s="11"/>
      <c r="J479" s="11"/>
    </row>
    <row r="480" spans="1:10" ht="14.25" customHeight="1">
      <c r="A480" s="8"/>
      <c r="B480" s="11"/>
      <c r="C480" s="11"/>
      <c r="D480" s="8"/>
      <c r="E480" s="11"/>
      <c r="F480" s="11"/>
      <c r="H480" s="11"/>
      <c r="J480" s="11"/>
    </row>
    <row r="481" spans="1:10" ht="14.25" customHeight="1">
      <c r="A481" s="8"/>
      <c r="B481" s="11"/>
      <c r="C481" s="11"/>
      <c r="D481" s="8"/>
      <c r="E481" s="11"/>
      <c r="F481" s="11"/>
      <c r="H481" s="11"/>
      <c r="J481" s="11"/>
    </row>
    <row r="482" spans="1:10" ht="14.25" customHeight="1">
      <c r="A482" s="8"/>
      <c r="B482" s="11"/>
      <c r="C482" s="11"/>
      <c r="D482" s="8"/>
      <c r="E482" s="11"/>
      <c r="F482" s="11"/>
      <c r="H482" s="11"/>
      <c r="J482" s="11"/>
    </row>
    <row r="483" spans="1:10" ht="14.25" customHeight="1">
      <c r="A483" s="8"/>
      <c r="B483" s="11"/>
      <c r="C483" s="11"/>
      <c r="D483" s="8"/>
      <c r="E483" s="11"/>
      <c r="F483" s="11"/>
      <c r="H483" s="11"/>
      <c r="J483" s="11"/>
    </row>
    <row r="484" spans="1:10" ht="14.25" customHeight="1">
      <c r="A484" s="8"/>
      <c r="B484" s="11"/>
      <c r="C484" s="11"/>
      <c r="D484" s="8"/>
      <c r="E484" s="11"/>
      <c r="F484" s="11"/>
      <c r="H484" s="11"/>
      <c r="J484" s="11"/>
    </row>
    <row r="485" spans="1:10" ht="14.25" customHeight="1">
      <c r="A485" s="8"/>
      <c r="B485" s="11"/>
      <c r="C485" s="11"/>
      <c r="D485" s="8"/>
      <c r="E485" s="11"/>
      <c r="F485" s="11"/>
      <c r="H485" s="11"/>
      <c r="J485" s="11"/>
    </row>
    <row r="486" spans="1:10" ht="14.25" customHeight="1">
      <c r="A486" s="8"/>
      <c r="B486" s="11"/>
      <c r="C486" s="11"/>
      <c r="D486" s="8"/>
      <c r="E486" s="11"/>
      <c r="F486" s="11"/>
      <c r="H486" s="11"/>
      <c r="J486" s="11"/>
    </row>
    <row r="487" spans="1:10" ht="14.25" customHeight="1">
      <c r="A487" s="8"/>
      <c r="B487" s="11"/>
      <c r="C487" s="11"/>
      <c r="D487" s="8"/>
      <c r="E487" s="11"/>
      <c r="F487" s="11"/>
      <c r="H487" s="11"/>
      <c r="J487" s="11"/>
    </row>
    <row r="488" spans="1:10" ht="14.25" customHeight="1">
      <c r="A488" s="8"/>
      <c r="B488" s="11"/>
      <c r="C488" s="11"/>
      <c r="D488" s="8"/>
      <c r="E488" s="11"/>
      <c r="F488" s="11"/>
      <c r="H488" s="11"/>
      <c r="J488" s="11"/>
    </row>
    <row r="489" spans="1:10" ht="14.25" customHeight="1">
      <c r="A489" s="8"/>
      <c r="B489" s="11"/>
      <c r="C489" s="11"/>
      <c r="D489" s="8"/>
      <c r="E489" s="11"/>
      <c r="F489" s="11"/>
      <c r="H489" s="11"/>
      <c r="J489" s="11"/>
    </row>
    <row r="490" spans="1:10" ht="14.25" customHeight="1">
      <c r="A490" s="8"/>
      <c r="B490" s="11"/>
      <c r="C490" s="11"/>
      <c r="D490" s="8"/>
      <c r="E490" s="11"/>
      <c r="F490" s="11"/>
      <c r="H490" s="11"/>
      <c r="J490" s="11"/>
    </row>
    <row r="491" spans="1:10" ht="14.25" customHeight="1">
      <c r="A491" s="8"/>
      <c r="B491" s="11"/>
      <c r="C491" s="11"/>
      <c r="D491" s="8"/>
      <c r="E491" s="11"/>
      <c r="F491" s="11"/>
      <c r="H491" s="11"/>
      <c r="J491" s="11"/>
    </row>
    <row r="492" spans="1:10" ht="14.25" customHeight="1">
      <c r="A492" s="8"/>
      <c r="B492" s="11"/>
      <c r="C492" s="11"/>
      <c r="D492" s="8"/>
      <c r="E492" s="11"/>
      <c r="F492" s="11"/>
      <c r="H492" s="11"/>
      <c r="J492" s="11"/>
    </row>
    <row r="493" spans="1:10" ht="14.25" customHeight="1">
      <c r="A493" s="8"/>
      <c r="B493" s="11"/>
      <c r="C493" s="11"/>
      <c r="D493" s="8"/>
      <c r="E493" s="11"/>
      <c r="F493" s="11"/>
      <c r="H493" s="11"/>
      <c r="J493" s="11"/>
    </row>
    <row r="494" spans="1:10" ht="14.25" customHeight="1">
      <c r="A494" s="8"/>
      <c r="B494" s="11"/>
      <c r="C494" s="11"/>
      <c r="D494" s="8"/>
      <c r="E494" s="11"/>
      <c r="F494" s="11"/>
      <c r="H494" s="11"/>
      <c r="J494" s="11"/>
    </row>
    <row r="495" spans="1:10" ht="14.25" customHeight="1">
      <c r="A495" s="8"/>
      <c r="B495" s="11"/>
      <c r="C495" s="11"/>
      <c r="D495" s="8"/>
      <c r="E495" s="11"/>
      <c r="F495" s="11"/>
      <c r="H495" s="11"/>
      <c r="J495" s="11"/>
    </row>
    <row r="496" spans="1:10" ht="14.25" customHeight="1">
      <c r="A496" s="8"/>
      <c r="B496" s="11"/>
      <c r="C496" s="11"/>
      <c r="D496" s="8"/>
      <c r="E496" s="11"/>
      <c r="F496" s="11"/>
      <c r="H496" s="11"/>
      <c r="J496" s="11"/>
    </row>
    <row r="497" spans="1:10" ht="14.25" customHeight="1">
      <c r="A497" s="8"/>
      <c r="B497" s="11"/>
      <c r="C497" s="11"/>
      <c r="D497" s="8"/>
      <c r="E497" s="11"/>
      <c r="F497" s="11"/>
      <c r="H497" s="11"/>
      <c r="J497" s="11"/>
    </row>
    <row r="498" spans="1:10" ht="14.25" customHeight="1">
      <c r="A498" s="8"/>
      <c r="B498" s="11"/>
      <c r="C498" s="11"/>
      <c r="D498" s="8"/>
      <c r="E498" s="11"/>
      <c r="F498" s="11"/>
      <c r="H498" s="11"/>
      <c r="J498" s="11"/>
    </row>
    <row r="499" spans="1:10" ht="14.25" customHeight="1">
      <c r="A499" s="8"/>
      <c r="B499" s="11"/>
      <c r="C499" s="11"/>
      <c r="D499" s="8"/>
      <c r="E499" s="11"/>
      <c r="F499" s="11"/>
      <c r="H499" s="11"/>
      <c r="J499" s="11"/>
    </row>
    <row r="500" spans="1:10" ht="14.25" customHeight="1">
      <c r="A500" s="8"/>
      <c r="B500" s="11"/>
      <c r="C500" s="11"/>
      <c r="D500" s="8"/>
      <c r="E500" s="11"/>
      <c r="F500" s="11"/>
      <c r="H500" s="11"/>
      <c r="J500" s="11"/>
    </row>
    <row r="501" spans="1:10" ht="14.25" customHeight="1">
      <c r="A501" s="8"/>
      <c r="B501" s="11"/>
      <c r="C501" s="11"/>
      <c r="D501" s="8"/>
      <c r="E501" s="11"/>
      <c r="F501" s="11"/>
      <c r="H501" s="11"/>
      <c r="J501" s="11"/>
    </row>
    <row r="502" spans="1:10" ht="14.25" customHeight="1">
      <c r="A502" s="8"/>
      <c r="B502" s="11"/>
      <c r="C502" s="11"/>
      <c r="D502" s="8"/>
      <c r="E502" s="11"/>
      <c r="F502" s="11"/>
      <c r="H502" s="11"/>
      <c r="J502" s="11"/>
    </row>
    <row r="503" spans="1:10" ht="14.25" customHeight="1">
      <c r="A503" s="8"/>
      <c r="B503" s="11"/>
      <c r="C503" s="11"/>
      <c r="D503" s="8"/>
      <c r="E503" s="11"/>
      <c r="F503" s="11"/>
      <c r="H503" s="11"/>
      <c r="J503" s="11"/>
    </row>
    <row r="504" spans="1:10" ht="14.25" customHeight="1">
      <c r="A504" s="8"/>
      <c r="B504" s="11"/>
      <c r="C504" s="11"/>
      <c r="D504" s="8"/>
      <c r="E504" s="11"/>
      <c r="F504" s="11"/>
      <c r="H504" s="11"/>
      <c r="J504" s="11"/>
    </row>
    <row r="505" spans="1:10" ht="14.25" customHeight="1">
      <c r="A505" s="8"/>
      <c r="B505" s="11"/>
      <c r="C505" s="11"/>
      <c r="D505" s="8"/>
      <c r="E505" s="11"/>
      <c r="F505" s="11"/>
      <c r="H505" s="11"/>
      <c r="J505" s="11"/>
    </row>
    <row r="506" spans="1:10" ht="14.25" customHeight="1">
      <c r="A506" s="8"/>
      <c r="B506" s="11"/>
      <c r="C506" s="11"/>
      <c r="D506" s="8"/>
      <c r="E506" s="11"/>
      <c r="F506" s="11"/>
      <c r="H506" s="11"/>
      <c r="J506" s="11"/>
    </row>
    <row r="507" spans="1:10" ht="14.25" customHeight="1">
      <c r="A507" s="8"/>
      <c r="B507" s="11"/>
      <c r="C507" s="11"/>
      <c r="D507" s="8"/>
      <c r="E507" s="11"/>
      <c r="F507" s="11"/>
      <c r="H507" s="11"/>
      <c r="J507" s="11"/>
    </row>
    <row r="508" spans="1:10" ht="14.25" customHeight="1">
      <c r="A508" s="8"/>
      <c r="B508" s="11"/>
      <c r="C508" s="11"/>
      <c r="D508" s="8"/>
      <c r="E508" s="11"/>
      <c r="F508" s="11"/>
      <c r="H508" s="11"/>
      <c r="J508" s="11"/>
    </row>
    <row r="509" spans="1:10" ht="14.25" customHeight="1">
      <c r="A509" s="8"/>
      <c r="B509" s="11"/>
      <c r="C509" s="11"/>
      <c r="D509" s="8"/>
      <c r="E509" s="11"/>
      <c r="F509" s="11"/>
      <c r="H509" s="11"/>
      <c r="J509" s="11"/>
    </row>
    <row r="510" spans="1:10" ht="14.25" customHeight="1">
      <c r="A510" s="8"/>
      <c r="B510" s="11"/>
      <c r="C510" s="11"/>
      <c r="D510" s="8"/>
      <c r="E510" s="11"/>
      <c r="F510" s="11"/>
      <c r="H510" s="11"/>
      <c r="J510" s="11"/>
    </row>
    <row r="511" spans="1:10" ht="14.25" customHeight="1">
      <c r="A511" s="8"/>
      <c r="B511" s="11"/>
      <c r="C511" s="11"/>
      <c r="D511" s="8"/>
      <c r="E511" s="11"/>
      <c r="F511" s="11"/>
      <c r="H511" s="11"/>
      <c r="J511" s="11"/>
    </row>
    <row r="512" spans="1:10" ht="14.25" customHeight="1">
      <c r="A512" s="8"/>
      <c r="B512" s="11"/>
      <c r="C512" s="11"/>
      <c r="D512" s="8"/>
      <c r="E512" s="11"/>
      <c r="F512" s="11"/>
      <c r="H512" s="11"/>
      <c r="J512" s="11"/>
    </row>
    <row r="513" spans="1:10" ht="14.25" customHeight="1">
      <c r="A513" s="8"/>
      <c r="B513" s="11"/>
      <c r="C513" s="11"/>
      <c r="D513" s="8"/>
      <c r="E513" s="11"/>
      <c r="F513" s="11"/>
      <c r="H513" s="11"/>
      <c r="J513" s="11"/>
    </row>
    <row r="514" spans="1:10" ht="14.25" customHeight="1">
      <c r="A514" s="8"/>
      <c r="B514" s="11"/>
      <c r="C514" s="11"/>
      <c r="D514" s="8"/>
      <c r="E514" s="11"/>
      <c r="F514" s="11"/>
      <c r="H514" s="11"/>
      <c r="J514" s="11"/>
    </row>
    <row r="515" spans="1:10" ht="14.25" customHeight="1">
      <c r="A515" s="8"/>
      <c r="B515" s="11"/>
      <c r="C515" s="11"/>
      <c r="D515" s="8"/>
      <c r="E515" s="11"/>
      <c r="F515" s="11"/>
      <c r="H515" s="11"/>
      <c r="J515" s="11"/>
    </row>
    <row r="516" spans="1:10" ht="14.25" customHeight="1">
      <c r="A516" s="8"/>
      <c r="B516" s="11"/>
      <c r="C516" s="11"/>
      <c r="D516" s="8"/>
      <c r="E516" s="11"/>
      <c r="F516" s="11"/>
      <c r="H516" s="11"/>
      <c r="J516" s="11"/>
    </row>
    <row r="517" spans="1:10" ht="14.25" customHeight="1">
      <c r="A517" s="8"/>
      <c r="B517" s="11"/>
      <c r="C517" s="11"/>
      <c r="D517" s="8"/>
      <c r="E517" s="11"/>
      <c r="F517" s="11"/>
      <c r="H517" s="11"/>
      <c r="J517" s="11"/>
    </row>
    <row r="518" spans="1:10" ht="14.25" customHeight="1">
      <c r="A518" s="8"/>
      <c r="B518" s="11"/>
      <c r="C518" s="11"/>
      <c r="D518" s="8"/>
      <c r="E518" s="11"/>
      <c r="F518" s="11"/>
      <c r="H518" s="11"/>
      <c r="J518" s="11"/>
    </row>
    <row r="519" spans="1:10" ht="14.25" customHeight="1">
      <c r="A519" s="8"/>
      <c r="B519" s="11"/>
      <c r="C519" s="11"/>
      <c r="D519" s="8"/>
      <c r="E519" s="11"/>
      <c r="F519" s="11"/>
      <c r="H519" s="11"/>
      <c r="J519" s="11"/>
    </row>
    <row r="520" spans="1:10" ht="14.25" customHeight="1">
      <c r="A520" s="8"/>
      <c r="B520" s="11"/>
      <c r="C520" s="11"/>
      <c r="D520" s="8"/>
      <c r="E520" s="11"/>
      <c r="F520" s="11"/>
      <c r="H520" s="11"/>
      <c r="J520" s="11"/>
    </row>
    <row r="521" spans="1:10" ht="14.25" customHeight="1">
      <c r="A521" s="8"/>
      <c r="B521" s="11"/>
      <c r="C521" s="11"/>
      <c r="D521" s="8"/>
      <c r="E521" s="11"/>
      <c r="F521" s="11"/>
      <c r="H521" s="11"/>
      <c r="J521" s="11"/>
    </row>
    <row r="522" spans="1:10" ht="14.25" customHeight="1">
      <c r="A522" s="8"/>
      <c r="B522" s="11"/>
      <c r="C522" s="11"/>
      <c r="D522" s="8"/>
      <c r="E522" s="11"/>
      <c r="F522" s="11"/>
      <c r="H522" s="11"/>
      <c r="J522" s="11"/>
    </row>
    <row r="523" spans="1:10" ht="14.25" customHeight="1">
      <c r="A523" s="8"/>
      <c r="B523" s="11"/>
      <c r="C523" s="11"/>
      <c r="D523" s="8"/>
      <c r="E523" s="11"/>
      <c r="F523" s="11"/>
      <c r="H523" s="11"/>
      <c r="J523" s="11"/>
    </row>
    <row r="524" spans="1:10" ht="14.25" customHeight="1">
      <c r="A524" s="8"/>
      <c r="B524" s="11"/>
      <c r="C524" s="11"/>
      <c r="D524" s="8"/>
      <c r="E524" s="11"/>
      <c r="F524" s="11"/>
      <c r="H524" s="11"/>
      <c r="J524" s="11"/>
    </row>
    <row r="525" spans="1:10" ht="14.25" customHeight="1">
      <c r="A525" s="8"/>
      <c r="B525" s="11"/>
      <c r="C525" s="11"/>
      <c r="D525" s="8"/>
      <c r="E525" s="11"/>
      <c r="F525" s="11"/>
      <c r="H525" s="11"/>
      <c r="J525" s="11"/>
    </row>
    <row r="526" spans="1:10" ht="14.25" customHeight="1">
      <c r="A526" s="8"/>
      <c r="B526" s="11"/>
      <c r="C526" s="11"/>
      <c r="D526" s="8"/>
      <c r="E526" s="11"/>
      <c r="F526" s="11"/>
      <c r="H526" s="11"/>
      <c r="J526" s="11"/>
    </row>
    <row r="527" spans="1:10" ht="14.25" customHeight="1">
      <c r="A527" s="8"/>
      <c r="B527" s="11"/>
      <c r="C527" s="11"/>
      <c r="D527" s="8"/>
      <c r="E527" s="11"/>
      <c r="F527" s="11"/>
      <c r="H527" s="11"/>
      <c r="J527" s="11"/>
    </row>
    <row r="528" spans="1:10" ht="14.25" customHeight="1">
      <c r="A528" s="8"/>
      <c r="B528" s="11"/>
      <c r="C528" s="11"/>
      <c r="D528" s="8"/>
      <c r="E528" s="11"/>
      <c r="F528" s="11"/>
      <c r="H528" s="11"/>
      <c r="J528" s="11"/>
    </row>
    <row r="529" spans="1:10" ht="14.25" customHeight="1">
      <c r="A529" s="8"/>
      <c r="B529" s="11"/>
      <c r="C529" s="11"/>
      <c r="D529" s="8"/>
      <c r="E529" s="11"/>
      <c r="F529" s="11"/>
      <c r="H529" s="11"/>
      <c r="J529" s="11"/>
    </row>
    <row r="530" spans="1:10" ht="14.25" customHeight="1">
      <c r="A530" s="8"/>
      <c r="B530" s="11"/>
      <c r="C530" s="11"/>
      <c r="D530" s="8"/>
      <c r="E530" s="11"/>
      <c r="F530" s="11"/>
      <c r="H530" s="11"/>
      <c r="J530" s="11"/>
    </row>
    <row r="531" spans="1:10" ht="14.25" customHeight="1">
      <c r="A531" s="8"/>
      <c r="B531" s="11"/>
      <c r="C531" s="11"/>
      <c r="D531" s="8"/>
      <c r="E531" s="11"/>
      <c r="F531" s="11"/>
      <c r="H531" s="11"/>
      <c r="J531" s="11"/>
    </row>
    <row r="532" spans="1:10" ht="14.25" customHeight="1">
      <c r="A532" s="8"/>
      <c r="B532" s="11"/>
      <c r="C532" s="11"/>
      <c r="D532" s="8"/>
      <c r="E532" s="11"/>
      <c r="F532" s="11"/>
      <c r="H532" s="11"/>
      <c r="J532" s="11"/>
    </row>
    <row r="533" spans="1:10" ht="14.25" customHeight="1">
      <c r="A533" s="8"/>
      <c r="B533" s="11"/>
      <c r="C533" s="11"/>
      <c r="D533" s="8"/>
      <c r="E533" s="11"/>
      <c r="F533" s="11"/>
      <c r="H533" s="11"/>
      <c r="J533" s="11"/>
    </row>
    <row r="534" spans="1:10" ht="14.25" customHeight="1">
      <c r="A534" s="8"/>
      <c r="B534" s="11"/>
      <c r="C534" s="11"/>
      <c r="D534" s="8"/>
      <c r="E534" s="11"/>
      <c r="F534" s="11"/>
      <c r="H534" s="11"/>
      <c r="J534" s="11"/>
    </row>
    <row r="535" spans="1:10" ht="14.25" customHeight="1">
      <c r="A535" s="8"/>
      <c r="B535" s="11"/>
      <c r="C535" s="11"/>
      <c r="D535" s="8"/>
      <c r="E535" s="11"/>
      <c r="F535" s="11"/>
      <c r="H535" s="11"/>
      <c r="J535" s="11"/>
    </row>
    <row r="536" spans="1:10" ht="14.25" customHeight="1">
      <c r="A536" s="8"/>
      <c r="B536" s="11"/>
      <c r="C536" s="11"/>
      <c r="D536" s="8"/>
      <c r="E536" s="11"/>
      <c r="F536" s="11"/>
      <c r="H536" s="11"/>
      <c r="J536" s="11"/>
    </row>
    <row r="537" spans="1:10" ht="14.25" customHeight="1">
      <c r="A537" s="8"/>
      <c r="B537" s="11"/>
      <c r="C537" s="11"/>
      <c r="D537" s="8"/>
      <c r="E537" s="11"/>
      <c r="F537" s="11"/>
      <c r="H537" s="11"/>
      <c r="J537" s="11"/>
    </row>
    <row r="538" spans="1:10" ht="14.25" customHeight="1">
      <c r="A538" s="8"/>
      <c r="B538" s="11"/>
      <c r="C538" s="11"/>
      <c r="D538" s="8"/>
      <c r="E538" s="11"/>
      <c r="F538" s="11"/>
      <c r="H538" s="11"/>
      <c r="J538" s="11"/>
    </row>
    <row r="539" spans="1:10" ht="14.25" customHeight="1">
      <c r="A539" s="8"/>
      <c r="B539" s="11"/>
      <c r="C539" s="11"/>
      <c r="D539" s="8"/>
      <c r="E539" s="11"/>
      <c r="F539" s="11"/>
      <c r="H539" s="11"/>
      <c r="J539" s="11"/>
    </row>
    <row r="540" spans="1:10" ht="14.25" customHeight="1">
      <c r="A540" s="8"/>
      <c r="B540" s="11"/>
      <c r="C540" s="11"/>
      <c r="D540" s="8"/>
      <c r="E540" s="11"/>
      <c r="F540" s="11"/>
      <c r="H540" s="11"/>
      <c r="J540" s="11"/>
    </row>
    <row r="541" spans="1:10" ht="14.25" customHeight="1">
      <c r="A541" s="8"/>
      <c r="B541" s="11"/>
      <c r="C541" s="11"/>
      <c r="D541" s="8"/>
      <c r="E541" s="11"/>
      <c r="F541" s="11"/>
      <c r="H541" s="11"/>
      <c r="J541" s="11"/>
    </row>
    <row r="542" spans="1:10" ht="14.25" customHeight="1">
      <c r="A542" s="8"/>
      <c r="B542" s="11"/>
      <c r="C542" s="11"/>
      <c r="D542" s="8"/>
      <c r="E542" s="11"/>
      <c r="F542" s="11"/>
      <c r="H542" s="11"/>
      <c r="J542" s="11"/>
    </row>
    <row r="543" spans="1:10" ht="14.25" customHeight="1">
      <c r="A543" s="8"/>
      <c r="B543" s="11"/>
      <c r="C543" s="11"/>
      <c r="D543" s="8"/>
      <c r="E543" s="11"/>
      <c r="F543" s="11"/>
      <c r="H543" s="11"/>
      <c r="J543" s="11"/>
    </row>
    <row r="544" spans="1:10" ht="14.25" customHeight="1">
      <c r="A544" s="8"/>
      <c r="B544" s="11"/>
      <c r="C544" s="11"/>
      <c r="D544" s="8"/>
      <c r="E544" s="11"/>
      <c r="F544" s="11"/>
      <c r="H544" s="11"/>
      <c r="J544" s="11"/>
    </row>
    <row r="545" spans="1:10" ht="14.25" customHeight="1">
      <c r="A545" s="8"/>
      <c r="B545" s="11"/>
      <c r="C545" s="11"/>
      <c r="D545" s="8"/>
      <c r="E545" s="11"/>
      <c r="F545" s="11"/>
      <c r="H545" s="11"/>
      <c r="J545" s="11"/>
    </row>
    <row r="546" spans="1:10" ht="14.25" customHeight="1">
      <c r="A546" s="8"/>
      <c r="B546" s="11"/>
      <c r="C546" s="11"/>
      <c r="D546" s="8"/>
      <c r="E546" s="11"/>
      <c r="F546" s="11"/>
      <c r="H546" s="11"/>
      <c r="J546" s="11"/>
    </row>
    <row r="547" spans="1:10" ht="14.25" customHeight="1">
      <c r="A547" s="8"/>
      <c r="B547" s="11"/>
      <c r="C547" s="11"/>
      <c r="D547" s="8"/>
      <c r="E547" s="11"/>
      <c r="F547" s="11"/>
      <c r="H547" s="11"/>
      <c r="J547" s="11"/>
    </row>
    <row r="548" spans="1:10" ht="14.25" customHeight="1">
      <c r="A548" s="8"/>
      <c r="B548" s="11"/>
      <c r="C548" s="11"/>
      <c r="D548" s="8"/>
      <c r="E548" s="11"/>
      <c r="F548" s="11"/>
      <c r="H548" s="11"/>
      <c r="J548" s="11"/>
    </row>
    <row r="549" spans="1:10" ht="14.25" customHeight="1">
      <c r="A549" s="8"/>
      <c r="B549" s="11"/>
      <c r="C549" s="11"/>
      <c r="D549" s="8"/>
      <c r="E549" s="11"/>
      <c r="F549" s="11"/>
      <c r="H549" s="11"/>
      <c r="J549" s="11"/>
    </row>
    <row r="550" spans="1:10" ht="14.25" customHeight="1">
      <c r="A550" s="8"/>
      <c r="B550" s="11"/>
      <c r="C550" s="11"/>
      <c r="D550" s="8"/>
      <c r="E550" s="11"/>
      <c r="F550" s="11"/>
      <c r="H550" s="11"/>
      <c r="J550" s="11"/>
    </row>
    <row r="551" spans="1:10" ht="14.25" customHeight="1">
      <c r="A551" s="8"/>
      <c r="B551" s="11"/>
      <c r="C551" s="11"/>
      <c r="D551" s="8"/>
      <c r="E551" s="11"/>
      <c r="F551" s="11"/>
      <c r="H551" s="11"/>
      <c r="J551" s="11"/>
    </row>
    <row r="552" spans="1:10" ht="14.25" customHeight="1">
      <c r="A552" s="8"/>
      <c r="B552" s="11"/>
      <c r="C552" s="11"/>
      <c r="D552" s="8"/>
      <c r="E552" s="11"/>
      <c r="F552" s="11"/>
      <c r="H552" s="11"/>
      <c r="J552" s="11"/>
    </row>
    <row r="553" spans="1:10" ht="14.25" customHeight="1">
      <c r="A553" s="8"/>
      <c r="B553" s="11"/>
      <c r="C553" s="11"/>
      <c r="D553" s="8"/>
      <c r="E553" s="11"/>
      <c r="F553" s="11"/>
      <c r="H553" s="11"/>
      <c r="J553" s="11"/>
    </row>
    <row r="554" spans="1:10" ht="14.25" customHeight="1">
      <c r="A554" s="8"/>
      <c r="B554" s="11"/>
      <c r="C554" s="11"/>
      <c r="D554" s="8"/>
      <c r="E554" s="11"/>
      <c r="F554" s="11"/>
      <c r="H554" s="11"/>
      <c r="J554" s="11"/>
    </row>
    <row r="555" spans="1:10" ht="14.25" customHeight="1">
      <c r="A555" s="8"/>
      <c r="B555" s="11"/>
      <c r="C555" s="11"/>
      <c r="D555" s="8"/>
      <c r="E555" s="11"/>
      <c r="F555" s="11"/>
      <c r="H555" s="11"/>
      <c r="J555" s="11"/>
    </row>
    <row r="556" spans="1:10" ht="14.25" customHeight="1">
      <c r="A556" s="8"/>
      <c r="B556" s="11"/>
      <c r="C556" s="11"/>
      <c r="D556" s="8"/>
      <c r="E556" s="11"/>
      <c r="F556" s="11"/>
      <c r="H556" s="11"/>
      <c r="J556" s="11"/>
    </row>
    <row r="557" spans="1:10" ht="14.25" customHeight="1">
      <c r="A557" s="8"/>
      <c r="B557" s="11"/>
      <c r="C557" s="11"/>
      <c r="D557" s="8"/>
      <c r="E557" s="11"/>
      <c r="F557" s="11"/>
      <c r="H557" s="11"/>
      <c r="J557" s="11"/>
    </row>
    <row r="558" spans="1:10" ht="14.25" customHeight="1">
      <c r="A558" s="8"/>
      <c r="B558" s="11"/>
      <c r="C558" s="11"/>
      <c r="D558" s="8"/>
      <c r="E558" s="11"/>
      <c r="F558" s="11"/>
      <c r="H558" s="11"/>
      <c r="J558" s="11"/>
    </row>
    <row r="559" spans="1:10" ht="14.25" customHeight="1">
      <c r="A559" s="8"/>
      <c r="B559" s="11"/>
      <c r="C559" s="11"/>
      <c r="D559" s="8"/>
      <c r="E559" s="11"/>
      <c r="F559" s="11"/>
      <c r="H559" s="11"/>
      <c r="J559" s="11"/>
    </row>
    <row r="560" spans="1:10" ht="14.25" customHeight="1">
      <c r="A560" s="8"/>
      <c r="B560" s="11"/>
      <c r="C560" s="11"/>
      <c r="D560" s="8"/>
      <c r="E560" s="11"/>
      <c r="F560" s="11"/>
      <c r="H560" s="11"/>
      <c r="J560" s="11"/>
    </row>
    <row r="561" spans="1:10" ht="14.25" customHeight="1">
      <c r="A561" s="8"/>
      <c r="B561" s="11"/>
      <c r="C561" s="11"/>
      <c r="D561" s="8"/>
      <c r="E561" s="11"/>
      <c r="F561" s="11"/>
      <c r="H561" s="11"/>
      <c r="J561" s="11"/>
    </row>
    <row r="562" spans="1:10" ht="14.25" customHeight="1">
      <c r="A562" s="8"/>
      <c r="B562" s="11"/>
      <c r="C562" s="11"/>
      <c r="D562" s="8"/>
      <c r="E562" s="11"/>
      <c r="F562" s="11"/>
      <c r="H562" s="11"/>
      <c r="J562" s="11"/>
    </row>
    <row r="563" spans="1:10" ht="14.25" customHeight="1">
      <c r="A563" s="8"/>
      <c r="B563" s="11"/>
      <c r="C563" s="11"/>
      <c r="D563" s="8"/>
      <c r="E563" s="11"/>
      <c r="F563" s="11"/>
      <c r="H563" s="11"/>
      <c r="J563" s="11"/>
    </row>
    <row r="564" spans="1:10" ht="14.25" customHeight="1">
      <c r="A564" s="8"/>
      <c r="B564" s="11"/>
      <c r="C564" s="11"/>
      <c r="D564" s="8"/>
      <c r="E564" s="11"/>
      <c r="F564" s="11"/>
      <c r="H564" s="11"/>
      <c r="J564" s="11"/>
    </row>
    <row r="565" spans="1:10" ht="14.25" customHeight="1">
      <c r="A565" s="8"/>
      <c r="B565" s="11"/>
      <c r="C565" s="11"/>
      <c r="D565" s="8"/>
      <c r="E565" s="11"/>
      <c r="F565" s="11"/>
      <c r="H565" s="11"/>
      <c r="J565" s="11"/>
    </row>
    <row r="566" spans="1:10" ht="14.25" customHeight="1">
      <c r="A566" s="8"/>
      <c r="B566" s="11"/>
      <c r="C566" s="11"/>
      <c r="D566" s="8"/>
      <c r="E566" s="11"/>
      <c r="F566" s="11"/>
      <c r="H566" s="11"/>
      <c r="J566" s="11"/>
    </row>
    <row r="567" spans="1:10" ht="14.25" customHeight="1">
      <c r="A567" s="8"/>
      <c r="B567" s="11"/>
      <c r="C567" s="11"/>
      <c r="D567" s="8"/>
      <c r="E567" s="11"/>
      <c r="F567" s="11"/>
      <c r="H567" s="11"/>
      <c r="J567" s="11"/>
    </row>
    <row r="568" spans="1:10" ht="14.25" customHeight="1">
      <c r="A568" s="8"/>
      <c r="B568" s="11"/>
      <c r="C568" s="11"/>
      <c r="D568" s="8"/>
      <c r="E568" s="11"/>
      <c r="F568" s="11"/>
      <c r="H568" s="11"/>
      <c r="J568" s="11"/>
    </row>
    <row r="569" spans="1:10" ht="14.25" customHeight="1">
      <c r="A569" s="8"/>
      <c r="B569" s="11"/>
      <c r="C569" s="11"/>
      <c r="D569" s="8"/>
      <c r="E569" s="11"/>
      <c r="F569" s="11"/>
      <c r="H569" s="11"/>
      <c r="J569" s="11"/>
    </row>
    <row r="570" spans="1:10" ht="14.25" customHeight="1">
      <c r="A570" s="8"/>
      <c r="B570" s="11"/>
      <c r="C570" s="11"/>
      <c r="D570" s="8"/>
      <c r="E570" s="11"/>
      <c r="F570" s="11"/>
      <c r="H570" s="11"/>
      <c r="J570" s="11"/>
    </row>
    <row r="571" spans="1:10" ht="14.25" customHeight="1">
      <c r="A571" s="8"/>
      <c r="B571" s="11"/>
      <c r="C571" s="11"/>
      <c r="D571" s="8"/>
      <c r="E571" s="11"/>
      <c r="F571" s="11"/>
      <c r="H571" s="11"/>
      <c r="J571" s="11"/>
    </row>
    <row r="572" spans="1:10" ht="14.25" customHeight="1">
      <c r="A572" s="8"/>
      <c r="B572" s="11"/>
      <c r="C572" s="11"/>
      <c r="D572" s="8"/>
      <c r="E572" s="11"/>
      <c r="F572" s="11"/>
      <c r="H572" s="11"/>
      <c r="J572" s="11"/>
    </row>
    <row r="573" spans="1:10" ht="14.25" customHeight="1">
      <c r="A573" s="8"/>
      <c r="B573" s="11"/>
      <c r="C573" s="11"/>
      <c r="D573" s="8"/>
      <c r="E573" s="11"/>
      <c r="F573" s="11"/>
      <c r="H573" s="11"/>
      <c r="J573" s="11"/>
    </row>
    <row r="574" spans="1:10" ht="14.25" customHeight="1">
      <c r="A574" s="8"/>
      <c r="B574" s="11"/>
      <c r="C574" s="11"/>
      <c r="D574" s="8"/>
      <c r="E574" s="11"/>
      <c r="F574" s="11"/>
      <c r="H574" s="11"/>
      <c r="J574" s="11"/>
    </row>
    <row r="575" spans="1:10" ht="14.25" customHeight="1">
      <c r="A575" s="8"/>
      <c r="B575" s="11"/>
      <c r="C575" s="11"/>
      <c r="D575" s="8"/>
      <c r="E575" s="11"/>
      <c r="F575" s="11"/>
      <c r="H575" s="11"/>
      <c r="J575" s="11"/>
    </row>
    <row r="576" spans="1:10" ht="14.25" customHeight="1">
      <c r="A576" s="8"/>
      <c r="B576" s="11"/>
      <c r="C576" s="11"/>
      <c r="D576" s="8"/>
      <c r="E576" s="11"/>
      <c r="F576" s="11"/>
      <c r="H576" s="11"/>
      <c r="J576" s="11"/>
    </row>
    <row r="577" spans="1:10" ht="14.25" customHeight="1">
      <c r="A577" s="8"/>
      <c r="B577" s="11"/>
      <c r="C577" s="11"/>
      <c r="D577" s="8"/>
      <c r="E577" s="11"/>
      <c r="F577" s="11"/>
      <c r="H577" s="11"/>
      <c r="J577" s="11"/>
    </row>
    <row r="578" spans="1:10" ht="14.25" customHeight="1">
      <c r="A578" s="8"/>
      <c r="B578" s="11"/>
      <c r="C578" s="11"/>
      <c r="D578" s="8"/>
      <c r="E578" s="11"/>
      <c r="F578" s="11"/>
      <c r="H578" s="11"/>
      <c r="J578" s="11"/>
    </row>
    <row r="579" spans="1:10" ht="14.25" customHeight="1">
      <c r="A579" s="8"/>
      <c r="B579" s="11"/>
      <c r="C579" s="11"/>
      <c r="D579" s="8"/>
      <c r="E579" s="11"/>
      <c r="F579" s="11"/>
      <c r="H579" s="11"/>
      <c r="J579" s="11"/>
    </row>
    <row r="580" spans="1:10" ht="14.25" customHeight="1">
      <c r="A580" s="8"/>
      <c r="B580" s="11"/>
      <c r="C580" s="11"/>
      <c r="D580" s="8"/>
      <c r="E580" s="11"/>
      <c r="F580" s="11"/>
      <c r="H580" s="11"/>
      <c r="J580" s="11"/>
    </row>
    <row r="581" spans="1:10" ht="14.25" customHeight="1">
      <c r="A581" s="8"/>
      <c r="B581" s="11"/>
      <c r="C581" s="11"/>
      <c r="D581" s="8"/>
      <c r="E581" s="11"/>
      <c r="F581" s="11"/>
      <c r="H581" s="11"/>
      <c r="J581" s="11"/>
    </row>
    <row r="582" spans="1:10" ht="14.25" customHeight="1">
      <c r="A582" s="8"/>
      <c r="B582" s="11"/>
      <c r="C582" s="11"/>
      <c r="D582" s="8"/>
      <c r="E582" s="11"/>
      <c r="F582" s="11"/>
      <c r="H582" s="11"/>
      <c r="J582" s="11"/>
    </row>
    <row r="583" spans="1:10" ht="14.25" customHeight="1">
      <c r="A583" s="8"/>
      <c r="B583" s="11"/>
      <c r="C583" s="11"/>
      <c r="D583" s="8"/>
      <c r="E583" s="11"/>
      <c r="F583" s="11"/>
      <c r="H583" s="11"/>
      <c r="J583" s="11"/>
    </row>
    <row r="584" spans="1:10" ht="14.25" customHeight="1">
      <c r="A584" s="8"/>
      <c r="B584" s="11"/>
      <c r="C584" s="11"/>
      <c r="D584" s="8"/>
      <c r="E584" s="11"/>
      <c r="F584" s="11"/>
      <c r="H584" s="11"/>
      <c r="J584" s="11"/>
    </row>
    <row r="585" spans="1:10" ht="14.25" customHeight="1">
      <c r="A585" s="8"/>
      <c r="B585" s="11"/>
      <c r="C585" s="11"/>
      <c r="D585" s="8"/>
      <c r="E585" s="11"/>
      <c r="F585" s="11"/>
      <c r="H585" s="11"/>
      <c r="J585" s="11"/>
    </row>
    <row r="586" spans="1:10" ht="14.25" customHeight="1">
      <c r="A586" s="8"/>
      <c r="B586" s="11"/>
      <c r="C586" s="11"/>
      <c r="D586" s="8"/>
      <c r="E586" s="11"/>
      <c r="F586" s="11"/>
      <c r="H586" s="11"/>
      <c r="J586" s="11"/>
    </row>
    <row r="587" spans="1:10" ht="14.25" customHeight="1">
      <c r="A587" s="8"/>
      <c r="B587" s="11"/>
      <c r="C587" s="11"/>
      <c r="D587" s="8"/>
      <c r="E587" s="11"/>
      <c r="F587" s="11"/>
      <c r="H587" s="11"/>
      <c r="J587" s="11"/>
    </row>
    <row r="588" spans="1:10" ht="14.25" customHeight="1">
      <c r="A588" s="8"/>
      <c r="B588" s="11"/>
      <c r="C588" s="11"/>
      <c r="D588" s="8"/>
      <c r="E588" s="11"/>
      <c r="F588" s="11"/>
      <c r="H588" s="11"/>
      <c r="J588" s="11"/>
    </row>
    <row r="589" spans="1:10" ht="14.25" customHeight="1">
      <c r="A589" s="8"/>
      <c r="B589" s="11"/>
      <c r="C589" s="11"/>
      <c r="D589" s="8"/>
      <c r="E589" s="11"/>
      <c r="F589" s="11"/>
      <c r="H589" s="11"/>
      <c r="J589" s="11"/>
    </row>
    <row r="590" spans="1:10" ht="14.25" customHeight="1">
      <c r="A590" s="8"/>
      <c r="B590" s="11"/>
      <c r="C590" s="11"/>
      <c r="D590" s="8"/>
      <c r="E590" s="11"/>
      <c r="F590" s="11"/>
      <c r="H590" s="11"/>
      <c r="J590" s="11"/>
    </row>
    <row r="591" spans="1:10" ht="14.25" customHeight="1">
      <c r="A591" s="8"/>
      <c r="B591" s="11"/>
      <c r="C591" s="11"/>
      <c r="D591" s="8"/>
      <c r="E591" s="11"/>
      <c r="F591" s="11"/>
      <c r="H591" s="11"/>
      <c r="J591" s="11"/>
    </row>
    <row r="592" spans="1:10" ht="14.25" customHeight="1">
      <c r="A592" s="8"/>
      <c r="B592" s="11"/>
      <c r="C592" s="11"/>
      <c r="D592" s="8"/>
      <c r="E592" s="11"/>
      <c r="F592" s="11"/>
      <c r="H592" s="11"/>
      <c r="J592" s="11"/>
    </row>
    <row r="593" spans="1:10" ht="14.25" customHeight="1">
      <c r="A593" s="8"/>
      <c r="B593" s="11"/>
      <c r="C593" s="11"/>
      <c r="D593" s="8"/>
      <c r="E593" s="11"/>
      <c r="F593" s="11"/>
      <c r="H593" s="11"/>
      <c r="J593" s="11"/>
    </row>
    <row r="594" spans="1:10" ht="14.25" customHeight="1">
      <c r="A594" s="8"/>
      <c r="B594" s="11"/>
      <c r="C594" s="11"/>
      <c r="D594" s="8"/>
      <c r="E594" s="11"/>
      <c r="F594" s="11"/>
      <c r="H594" s="11"/>
      <c r="J594" s="11"/>
    </row>
    <row r="595" spans="1:10" ht="14.25" customHeight="1">
      <c r="A595" s="8"/>
      <c r="B595" s="11"/>
      <c r="C595" s="11"/>
      <c r="D595" s="8"/>
      <c r="E595" s="11"/>
      <c r="F595" s="11"/>
      <c r="H595" s="11"/>
      <c r="J595" s="11"/>
    </row>
    <row r="596" spans="1:10" ht="14.25" customHeight="1">
      <c r="A596" s="8"/>
      <c r="B596" s="11"/>
      <c r="C596" s="11"/>
      <c r="D596" s="8"/>
      <c r="E596" s="11"/>
      <c r="F596" s="11"/>
      <c r="H596" s="11"/>
      <c r="J596" s="11"/>
    </row>
    <row r="597" spans="1:10" ht="14.25" customHeight="1">
      <c r="A597" s="8"/>
      <c r="B597" s="11"/>
      <c r="C597" s="11"/>
      <c r="D597" s="8"/>
      <c r="E597" s="11"/>
      <c r="F597" s="11"/>
      <c r="H597" s="11"/>
      <c r="J597" s="11"/>
    </row>
    <row r="598" spans="1:10" ht="14.25" customHeight="1">
      <c r="A598" s="8"/>
      <c r="B598" s="11"/>
      <c r="C598" s="11"/>
      <c r="D598" s="8"/>
      <c r="E598" s="11"/>
      <c r="F598" s="11"/>
      <c r="H598" s="11"/>
      <c r="J598" s="11"/>
    </row>
    <row r="599" spans="1:10" ht="14.25" customHeight="1">
      <c r="A599" s="8"/>
      <c r="B599" s="11"/>
      <c r="C599" s="11"/>
      <c r="D599" s="8"/>
      <c r="E599" s="11"/>
      <c r="F599" s="11"/>
      <c r="H599" s="11"/>
      <c r="J599" s="11"/>
    </row>
    <row r="600" spans="1:10" ht="14.25" customHeight="1">
      <c r="A600" s="8"/>
      <c r="B600" s="11"/>
      <c r="C600" s="11"/>
      <c r="D600" s="8"/>
      <c r="E600" s="11"/>
      <c r="F600" s="11"/>
      <c r="H600" s="11"/>
      <c r="J600" s="11"/>
    </row>
    <row r="601" spans="1:10" ht="14.25" customHeight="1">
      <c r="A601" s="8"/>
      <c r="B601" s="11"/>
      <c r="C601" s="11"/>
      <c r="D601" s="8"/>
      <c r="E601" s="11"/>
      <c r="F601" s="11"/>
      <c r="H601" s="11"/>
      <c r="J601" s="11"/>
    </row>
    <row r="602" spans="1:10" ht="14.25" customHeight="1">
      <c r="A602" s="8"/>
      <c r="B602" s="11"/>
      <c r="C602" s="11"/>
      <c r="D602" s="8"/>
      <c r="E602" s="11"/>
      <c r="F602" s="11"/>
      <c r="H602" s="11"/>
      <c r="J602" s="11"/>
    </row>
    <row r="603" spans="1:10" ht="14.25" customHeight="1">
      <c r="A603" s="8"/>
      <c r="B603" s="11"/>
      <c r="C603" s="11"/>
      <c r="D603" s="8"/>
      <c r="E603" s="11"/>
      <c r="F603" s="11"/>
      <c r="H603" s="11"/>
      <c r="J603" s="11"/>
    </row>
    <row r="604" spans="1:10" ht="14.25" customHeight="1">
      <c r="A604" s="8"/>
      <c r="B604" s="11"/>
      <c r="C604" s="11"/>
      <c r="D604" s="8"/>
      <c r="E604" s="11"/>
      <c r="F604" s="11"/>
      <c r="H604" s="11"/>
      <c r="J604" s="11"/>
    </row>
    <row r="605" spans="1:10" ht="14.25" customHeight="1">
      <c r="A605" s="8"/>
      <c r="B605" s="11"/>
      <c r="C605" s="11"/>
      <c r="D605" s="8"/>
      <c r="E605" s="11"/>
      <c r="F605" s="11"/>
      <c r="H605" s="11"/>
      <c r="J605" s="11"/>
    </row>
    <row r="606" spans="1:10" ht="14.25" customHeight="1">
      <c r="A606" s="8"/>
      <c r="B606" s="11"/>
      <c r="C606" s="11"/>
      <c r="D606" s="8"/>
      <c r="E606" s="11"/>
      <c r="F606" s="11"/>
      <c r="H606" s="11"/>
      <c r="J606" s="11"/>
    </row>
    <row r="607" spans="1:10" ht="14.25" customHeight="1">
      <c r="A607" s="8"/>
      <c r="B607" s="11"/>
      <c r="C607" s="11"/>
      <c r="D607" s="8"/>
      <c r="E607" s="11"/>
      <c r="F607" s="11"/>
      <c r="H607" s="11"/>
      <c r="J607" s="11"/>
    </row>
    <row r="608" spans="1:10" ht="14.25" customHeight="1">
      <c r="A608" s="8"/>
      <c r="B608" s="11"/>
      <c r="C608" s="11"/>
      <c r="D608" s="8"/>
      <c r="E608" s="11"/>
      <c r="F608" s="11"/>
      <c r="H608" s="11"/>
      <c r="J608" s="11"/>
    </row>
    <row r="609" spans="1:10" ht="14.25" customHeight="1">
      <c r="A609" s="8"/>
      <c r="B609" s="11"/>
      <c r="C609" s="11"/>
      <c r="D609" s="8"/>
      <c r="E609" s="11"/>
      <c r="F609" s="11"/>
      <c r="H609" s="11"/>
      <c r="J609" s="11"/>
    </row>
    <row r="610" spans="1:10" ht="14.25" customHeight="1">
      <c r="A610" s="8"/>
      <c r="B610" s="11"/>
      <c r="C610" s="11"/>
      <c r="D610" s="8"/>
      <c r="E610" s="11"/>
      <c r="F610" s="11"/>
      <c r="H610" s="11"/>
      <c r="J610" s="11"/>
    </row>
    <row r="611" spans="1:10" ht="14.25" customHeight="1">
      <c r="A611" s="8"/>
      <c r="B611" s="11"/>
      <c r="C611" s="11"/>
      <c r="D611" s="8"/>
      <c r="E611" s="11"/>
      <c r="F611" s="11"/>
      <c r="H611" s="11"/>
      <c r="J611" s="11"/>
    </row>
    <row r="612" spans="1:10" ht="14.25" customHeight="1">
      <c r="A612" s="8"/>
      <c r="B612" s="11"/>
      <c r="C612" s="11"/>
      <c r="D612" s="8"/>
      <c r="E612" s="11"/>
      <c r="F612" s="11"/>
      <c r="H612" s="11"/>
      <c r="J612" s="11"/>
    </row>
    <row r="613" spans="1:10" ht="14.25" customHeight="1">
      <c r="A613" s="8"/>
      <c r="B613" s="11"/>
      <c r="C613" s="11"/>
      <c r="D613" s="8"/>
      <c r="E613" s="11"/>
      <c r="F613" s="11"/>
      <c r="H613" s="11"/>
      <c r="J613" s="11"/>
    </row>
    <row r="614" spans="1:10" ht="14.25" customHeight="1">
      <c r="A614" s="8"/>
      <c r="B614" s="11"/>
      <c r="C614" s="11"/>
      <c r="D614" s="8"/>
      <c r="E614" s="11"/>
      <c r="F614" s="11"/>
      <c r="H614" s="11"/>
      <c r="J614" s="11"/>
    </row>
    <row r="615" spans="1:10" ht="14.25" customHeight="1">
      <c r="A615" s="8"/>
      <c r="B615" s="11"/>
      <c r="C615" s="11"/>
      <c r="D615" s="8"/>
      <c r="E615" s="11"/>
      <c r="F615" s="11"/>
      <c r="H615" s="11"/>
      <c r="J615" s="11"/>
    </row>
    <row r="616" spans="1:10" ht="14.25" customHeight="1">
      <c r="A616" s="8"/>
      <c r="B616" s="11"/>
      <c r="C616" s="11"/>
      <c r="D616" s="8"/>
      <c r="E616" s="11"/>
      <c r="F616" s="11"/>
      <c r="H616" s="11"/>
      <c r="J616" s="11"/>
    </row>
    <row r="617" spans="1:10" ht="14.25" customHeight="1">
      <c r="A617" s="8"/>
      <c r="B617" s="11"/>
      <c r="C617" s="11"/>
      <c r="D617" s="8"/>
      <c r="E617" s="11"/>
      <c r="F617" s="11"/>
      <c r="H617" s="11"/>
      <c r="J617" s="11"/>
    </row>
    <row r="618" spans="1:10" ht="14.25" customHeight="1">
      <c r="A618" s="8"/>
      <c r="B618" s="11"/>
      <c r="C618" s="11"/>
      <c r="D618" s="8"/>
      <c r="E618" s="11"/>
      <c r="F618" s="11"/>
      <c r="H618" s="11"/>
      <c r="J618" s="11"/>
    </row>
    <row r="619" spans="1:10" ht="14.25" customHeight="1">
      <c r="A619" s="8"/>
      <c r="B619" s="11"/>
      <c r="C619" s="11"/>
      <c r="D619" s="8"/>
      <c r="E619" s="11"/>
      <c r="F619" s="11"/>
      <c r="H619" s="11"/>
      <c r="J619" s="11"/>
    </row>
    <row r="620" spans="1:10" ht="14.25" customHeight="1">
      <c r="A620" s="8"/>
      <c r="B620" s="11"/>
      <c r="C620" s="11"/>
      <c r="D620" s="8"/>
      <c r="E620" s="11"/>
      <c r="F620" s="11"/>
      <c r="H620" s="11"/>
      <c r="J620" s="11"/>
    </row>
    <row r="621" spans="1:10" ht="14.25" customHeight="1">
      <c r="A621" s="8"/>
      <c r="B621" s="11"/>
      <c r="C621" s="11"/>
      <c r="D621" s="8"/>
      <c r="E621" s="11"/>
      <c r="F621" s="11"/>
      <c r="H621" s="11"/>
      <c r="J621" s="11"/>
    </row>
    <row r="622" spans="1:10" ht="14.25" customHeight="1">
      <c r="A622" s="8"/>
      <c r="B622" s="11"/>
      <c r="C622" s="11"/>
      <c r="D622" s="8"/>
      <c r="E622" s="11"/>
      <c r="F622" s="11"/>
      <c r="H622" s="11"/>
      <c r="J622" s="11"/>
    </row>
    <row r="623" spans="1:10" ht="14.25" customHeight="1">
      <c r="A623" s="8"/>
      <c r="B623" s="11"/>
      <c r="C623" s="11"/>
      <c r="D623" s="8"/>
      <c r="E623" s="11"/>
      <c r="F623" s="11"/>
      <c r="H623" s="11"/>
      <c r="J623" s="11"/>
    </row>
    <row r="624" spans="1:10" ht="14.25" customHeight="1">
      <c r="A624" s="8"/>
      <c r="B624" s="11"/>
      <c r="C624" s="11"/>
      <c r="D624" s="8"/>
      <c r="E624" s="11"/>
      <c r="F624" s="11"/>
      <c r="H624" s="11"/>
      <c r="J624" s="11"/>
    </row>
    <row r="625" spans="1:10" ht="14.25" customHeight="1">
      <c r="A625" s="8"/>
      <c r="B625" s="11"/>
      <c r="C625" s="11"/>
      <c r="D625" s="8"/>
      <c r="E625" s="11"/>
      <c r="F625" s="11"/>
      <c r="H625" s="11"/>
      <c r="J625" s="11"/>
    </row>
    <row r="626" spans="1:10" ht="14.25" customHeight="1">
      <c r="A626" s="8"/>
      <c r="B626" s="11"/>
      <c r="C626" s="11"/>
      <c r="D626" s="8"/>
      <c r="E626" s="11"/>
      <c r="F626" s="11"/>
      <c r="H626" s="11"/>
      <c r="J626" s="11"/>
    </row>
    <row r="627" spans="1:10" ht="14.25" customHeight="1">
      <c r="A627" s="8"/>
      <c r="B627" s="11"/>
      <c r="C627" s="11"/>
      <c r="D627" s="8"/>
      <c r="E627" s="11"/>
      <c r="F627" s="11"/>
      <c r="H627" s="11"/>
      <c r="J627" s="11"/>
    </row>
    <row r="628" spans="1:10" ht="14.25" customHeight="1">
      <c r="A628" s="8"/>
      <c r="B628" s="11"/>
      <c r="C628" s="11"/>
      <c r="D628" s="8"/>
      <c r="E628" s="11"/>
      <c r="F628" s="11"/>
      <c r="H628" s="11"/>
      <c r="J628" s="11"/>
    </row>
    <row r="629" spans="1:10" ht="14.25" customHeight="1">
      <c r="A629" s="8"/>
      <c r="B629" s="11"/>
      <c r="C629" s="11"/>
      <c r="D629" s="8"/>
      <c r="E629" s="11"/>
      <c r="F629" s="11"/>
      <c r="H629" s="11"/>
      <c r="J629" s="11"/>
    </row>
    <row r="630" spans="1:10" ht="14.25" customHeight="1">
      <c r="A630" s="8"/>
      <c r="B630" s="11"/>
      <c r="C630" s="11"/>
      <c r="D630" s="8"/>
      <c r="E630" s="11"/>
      <c r="F630" s="11"/>
      <c r="H630" s="11"/>
      <c r="J630" s="11"/>
    </row>
    <row r="631" spans="1:10" ht="14.25" customHeight="1">
      <c r="A631" s="8"/>
      <c r="B631" s="11"/>
      <c r="C631" s="11"/>
      <c r="D631" s="8"/>
      <c r="E631" s="11"/>
      <c r="F631" s="11"/>
      <c r="H631" s="11"/>
      <c r="J631" s="11"/>
    </row>
    <row r="632" spans="1:10" ht="14.25" customHeight="1">
      <c r="A632" s="8"/>
      <c r="B632" s="11"/>
      <c r="C632" s="11"/>
      <c r="D632" s="8"/>
      <c r="E632" s="11"/>
      <c r="F632" s="11"/>
      <c r="H632" s="11"/>
      <c r="J632" s="11"/>
    </row>
    <row r="633" spans="1:10" ht="14.25" customHeight="1">
      <c r="A633" s="8"/>
      <c r="B633" s="11"/>
      <c r="C633" s="11"/>
      <c r="D633" s="8"/>
      <c r="E633" s="11"/>
      <c r="F633" s="11"/>
      <c r="H633" s="11"/>
      <c r="J633" s="11"/>
    </row>
    <row r="634" spans="1:10" ht="14.25" customHeight="1">
      <c r="A634" s="8"/>
      <c r="B634" s="11"/>
      <c r="C634" s="11"/>
      <c r="D634" s="8"/>
      <c r="E634" s="11"/>
      <c r="F634" s="11"/>
      <c r="H634" s="11"/>
      <c r="J634" s="11"/>
    </row>
    <row r="635" spans="1:10" ht="14.25" customHeight="1">
      <c r="A635" s="8"/>
      <c r="B635" s="11"/>
      <c r="C635" s="11"/>
      <c r="D635" s="8"/>
      <c r="E635" s="11"/>
      <c r="F635" s="11"/>
      <c r="H635" s="11"/>
      <c r="J635" s="11"/>
    </row>
    <row r="636" spans="1:10" ht="14.25" customHeight="1">
      <c r="A636" s="8"/>
      <c r="B636" s="11"/>
      <c r="C636" s="11"/>
      <c r="D636" s="8"/>
      <c r="E636" s="11"/>
      <c r="F636" s="11"/>
      <c r="H636" s="11"/>
      <c r="J636" s="11"/>
    </row>
    <row r="637" spans="1:10" ht="14.25" customHeight="1">
      <c r="A637" s="8"/>
      <c r="B637" s="11"/>
      <c r="C637" s="11"/>
      <c r="D637" s="8"/>
      <c r="E637" s="11"/>
      <c r="F637" s="11"/>
      <c r="H637" s="11"/>
      <c r="J637" s="11"/>
    </row>
    <row r="638" spans="1:10" ht="14.25" customHeight="1">
      <c r="A638" s="8"/>
      <c r="B638" s="11"/>
      <c r="C638" s="11"/>
      <c r="D638" s="8"/>
      <c r="E638" s="11"/>
      <c r="F638" s="11"/>
      <c r="H638" s="11"/>
      <c r="J638" s="11"/>
    </row>
    <row r="639" spans="1:10" ht="14.25" customHeight="1">
      <c r="A639" s="8"/>
      <c r="B639" s="11"/>
      <c r="C639" s="11"/>
      <c r="D639" s="8"/>
      <c r="E639" s="11"/>
      <c r="F639" s="11"/>
      <c r="H639" s="11"/>
      <c r="J639" s="11"/>
    </row>
    <row r="640" spans="1:10" ht="14.25" customHeight="1">
      <c r="A640" s="8"/>
      <c r="B640" s="11"/>
      <c r="C640" s="11"/>
      <c r="D640" s="8"/>
      <c r="E640" s="11"/>
      <c r="F640" s="11"/>
      <c r="H640" s="11"/>
      <c r="J640" s="11"/>
    </row>
    <row r="641" spans="1:10" ht="14.25" customHeight="1">
      <c r="A641" s="8"/>
      <c r="B641" s="11"/>
      <c r="C641" s="11"/>
      <c r="D641" s="8"/>
      <c r="E641" s="11"/>
      <c r="F641" s="11"/>
      <c r="H641" s="11"/>
      <c r="J641" s="11"/>
    </row>
    <row r="642" spans="1:10" ht="14.25" customHeight="1">
      <c r="A642" s="8"/>
      <c r="B642" s="11"/>
      <c r="C642" s="11"/>
      <c r="D642" s="8"/>
      <c r="E642" s="11"/>
      <c r="F642" s="11"/>
      <c r="H642" s="11"/>
      <c r="J642" s="11"/>
    </row>
    <row r="643" spans="1:10" ht="14.25" customHeight="1">
      <c r="A643" s="8"/>
      <c r="B643" s="11"/>
      <c r="C643" s="11"/>
      <c r="D643" s="8"/>
      <c r="E643" s="11"/>
      <c r="F643" s="11"/>
      <c r="H643" s="11"/>
      <c r="J643" s="11"/>
    </row>
    <row r="644" spans="1:10" ht="14.25" customHeight="1">
      <c r="A644" s="8"/>
      <c r="B644" s="11"/>
      <c r="C644" s="11"/>
      <c r="D644" s="8"/>
      <c r="E644" s="11"/>
      <c r="F644" s="11"/>
      <c r="H644" s="11"/>
      <c r="J644" s="11"/>
    </row>
    <row r="645" spans="1:10" ht="14.25" customHeight="1">
      <c r="A645" s="8"/>
      <c r="B645" s="11"/>
      <c r="C645" s="11"/>
      <c r="D645" s="8"/>
      <c r="E645" s="11"/>
      <c r="F645" s="11"/>
      <c r="H645" s="11"/>
      <c r="J645" s="11"/>
    </row>
    <row r="646" spans="1:10" ht="14.25" customHeight="1">
      <c r="A646" s="8"/>
      <c r="B646" s="11"/>
      <c r="C646" s="11"/>
      <c r="D646" s="8"/>
      <c r="E646" s="11"/>
      <c r="F646" s="11"/>
      <c r="H646" s="11"/>
      <c r="J646" s="11"/>
    </row>
    <row r="647" spans="1:10" ht="14.25" customHeight="1">
      <c r="A647" s="8"/>
      <c r="B647" s="11"/>
      <c r="C647" s="11"/>
      <c r="D647" s="8"/>
      <c r="E647" s="11"/>
      <c r="F647" s="11"/>
      <c r="H647" s="11"/>
      <c r="J647" s="11"/>
    </row>
    <row r="648" spans="1:10" ht="14.25" customHeight="1">
      <c r="A648" s="8"/>
      <c r="B648" s="11"/>
      <c r="C648" s="11"/>
      <c r="D648" s="8"/>
      <c r="E648" s="11"/>
      <c r="F648" s="11"/>
      <c r="H648" s="11"/>
      <c r="J648" s="11"/>
    </row>
    <row r="649" spans="1:10" ht="14.25" customHeight="1">
      <c r="A649" s="8"/>
      <c r="B649" s="11"/>
      <c r="C649" s="11"/>
      <c r="D649" s="8"/>
      <c r="E649" s="11"/>
      <c r="F649" s="11"/>
      <c r="H649" s="11"/>
      <c r="J649" s="11"/>
    </row>
    <row r="650" spans="1:10" ht="14.25" customHeight="1">
      <c r="A650" s="8"/>
      <c r="B650" s="11"/>
      <c r="C650" s="11"/>
      <c r="D650" s="8"/>
      <c r="E650" s="11"/>
      <c r="F650" s="11"/>
      <c r="H650" s="11"/>
      <c r="J650" s="11"/>
    </row>
    <row r="651" spans="1:10" ht="14.25" customHeight="1">
      <c r="A651" s="8"/>
      <c r="B651" s="11"/>
      <c r="C651" s="11"/>
      <c r="D651" s="8"/>
      <c r="E651" s="11"/>
      <c r="F651" s="11"/>
      <c r="H651" s="11"/>
      <c r="J651" s="11"/>
    </row>
    <row r="652" spans="1:10" ht="14.25" customHeight="1">
      <c r="A652" s="8"/>
      <c r="B652" s="11"/>
      <c r="C652" s="11"/>
      <c r="D652" s="8"/>
      <c r="E652" s="11"/>
      <c r="F652" s="11"/>
      <c r="H652" s="11"/>
      <c r="J652" s="11"/>
    </row>
    <row r="653" spans="1:10" ht="14.25" customHeight="1">
      <c r="A653" s="8"/>
      <c r="B653" s="11"/>
      <c r="C653" s="11"/>
      <c r="D653" s="8"/>
      <c r="E653" s="11"/>
      <c r="F653" s="11"/>
      <c r="H653" s="11"/>
      <c r="J653" s="11"/>
    </row>
    <row r="654" spans="1:10" ht="14.25" customHeight="1">
      <c r="A654" s="8"/>
      <c r="B654" s="11"/>
      <c r="C654" s="11"/>
      <c r="D654" s="8"/>
      <c r="E654" s="11"/>
      <c r="F654" s="11"/>
      <c r="H654" s="11"/>
      <c r="J654" s="11"/>
    </row>
    <row r="655" spans="1:10" ht="14.25" customHeight="1">
      <c r="A655" s="8"/>
      <c r="B655" s="11"/>
      <c r="C655" s="11"/>
      <c r="D655" s="8"/>
      <c r="E655" s="11"/>
      <c r="F655" s="11"/>
      <c r="H655" s="11"/>
      <c r="J655" s="11"/>
    </row>
    <row r="656" spans="1:10" ht="14.25" customHeight="1">
      <c r="A656" s="8"/>
      <c r="B656" s="11"/>
      <c r="C656" s="11"/>
      <c r="D656" s="8"/>
      <c r="E656" s="11"/>
      <c r="F656" s="11"/>
      <c r="H656" s="11"/>
      <c r="J656" s="11"/>
    </row>
    <row r="657" spans="1:10" ht="14.25" customHeight="1">
      <c r="A657" s="8"/>
      <c r="B657" s="11"/>
      <c r="C657" s="11"/>
      <c r="D657" s="8"/>
      <c r="E657" s="11"/>
      <c r="F657" s="11"/>
      <c r="H657" s="11"/>
      <c r="J657" s="11"/>
    </row>
    <row r="658" spans="1:10" ht="14.25" customHeight="1">
      <c r="A658" s="8"/>
      <c r="B658" s="11"/>
      <c r="C658" s="11"/>
      <c r="D658" s="8"/>
      <c r="E658" s="11"/>
      <c r="F658" s="11"/>
      <c r="H658" s="11"/>
      <c r="J658" s="11"/>
    </row>
    <row r="659" spans="1:10" ht="14.25" customHeight="1">
      <c r="A659" s="8"/>
      <c r="B659" s="11"/>
      <c r="C659" s="11"/>
      <c r="D659" s="8"/>
      <c r="E659" s="11"/>
      <c r="F659" s="11"/>
      <c r="H659" s="11"/>
      <c r="J659" s="11"/>
    </row>
    <row r="660" spans="1:10" ht="14.25" customHeight="1">
      <c r="A660" s="8"/>
      <c r="B660" s="11"/>
      <c r="C660" s="11"/>
      <c r="D660" s="8"/>
      <c r="E660" s="11"/>
      <c r="F660" s="11"/>
      <c r="H660" s="11"/>
      <c r="J660" s="11"/>
    </row>
    <row r="661" spans="1:10" ht="14.25" customHeight="1">
      <c r="A661" s="8"/>
      <c r="B661" s="11"/>
      <c r="C661" s="11"/>
      <c r="D661" s="8"/>
      <c r="E661" s="11"/>
      <c r="F661" s="11"/>
      <c r="H661" s="11"/>
      <c r="J661" s="11"/>
    </row>
    <row r="662" spans="1:10" ht="14.25" customHeight="1">
      <c r="A662" s="8"/>
      <c r="B662" s="11"/>
      <c r="C662" s="11"/>
      <c r="D662" s="8"/>
      <c r="E662" s="11"/>
      <c r="F662" s="11"/>
      <c r="H662" s="11"/>
      <c r="J662" s="11"/>
    </row>
    <row r="663" spans="1:10" ht="14.25" customHeight="1">
      <c r="A663" s="8"/>
      <c r="B663" s="11"/>
      <c r="C663" s="11"/>
      <c r="D663" s="8"/>
      <c r="E663" s="11"/>
      <c r="F663" s="11"/>
      <c r="H663" s="11"/>
      <c r="J663" s="11"/>
    </row>
    <row r="664" spans="1:10" ht="14.25" customHeight="1">
      <c r="A664" s="8"/>
      <c r="B664" s="11"/>
      <c r="C664" s="11"/>
      <c r="D664" s="8"/>
      <c r="E664" s="11"/>
      <c r="F664" s="11"/>
      <c r="H664" s="11"/>
      <c r="J664" s="11"/>
    </row>
    <row r="665" spans="1:10" ht="14.25" customHeight="1">
      <c r="A665" s="8"/>
      <c r="B665" s="11"/>
      <c r="C665" s="11"/>
      <c r="D665" s="8"/>
      <c r="E665" s="11"/>
      <c r="F665" s="11"/>
      <c r="H665" s="11"/>
      <c r="J665" s="11"/>
    </row>
    <row r="666" spans="1:10" ht="14.25" customHeight="1">
      <c r="A666" s="8"/>
      <c r="B666" s="11"/>
      <c r="C666" s="11"/>
      <c r="D666" s="8"/>
      <c r="E666" s="11"/>
      <c r="F666" s="11"/>
      <c r="H666" s="11"/>
      <c r="J666" s="11"/>
    </row>
    <row r="667" spans="1:10" ht="14.25" customHeight="1">
      <c r="A667" s="8"/>
      <c r="B667" s="11"/>
      <c r="C667" s="11"/>
      <c r="D667" s="8"/>
      <c r="E667" s="11"/>
      <c r="F667" s="11"/>
      <c r="H667" s="11"/>
      <c r="J667" s="11"/>
    </row>
    <row r="668" spans="1:10" ht="14.25" customHeight="1">
      <c r="A668" s="8"/>
      <c r="B668" s="11"/>
      <c r="C668" s="11"/>
      <c r="D668" s="8"/>
      <c r="E668" s="11"/>
      <c r="F668" s="11"/>
      <c r="H668" s="11"/>
      <c r="J668" s="11"/>
    </row>
    <row r="669" spans="1:10" ht="14.25" customHeight="1">
      <c r="A669" s="8"/>
      <c r="B669" s="11"/>
      <c r="C669" s="11"/>
      <c r="D669" s="8"/>
      <c r="E669" s="11"/>
      <c r="F669" s="11"/>
      <c r="H669" s="11"/>
      <c r="J669" s="11"/>
    </row>
    <row r="670" spans="1:10" ht="14.25" customHeight="1">
      <c r="A670" s="8"/>
      <c r="B670" s="11"/>
      <c r="C670" s="11"/>
      <c r="D670" s="8"/>
      <c r="E670" s="11"/>
      <c r="F670" s="11"/>
      <c r="H670" s="11"/>
      <c r="J670" s="11"/>
    </row>
    <row r="671" spans="1:10" ht="14.25" customHeight="1">
      <c r="A671" s="8"/>
      <c r="B671" s="11"/>
      <c r="C671" s="11"/>
      <c r="D671" s="8"/>
      <c r="E671" s="11"/>
      <c r="F671" s="11"/>
      <c r="H671" s="11"/>
      <c r="J671" s="11"/>
    </row>
    <row r="672" spans="1:10" ht="14.25" customHeight="1">
      <c r="A672" s="8"/>
      <c r="B672" s="11"/>
      <c r="C672" s="11"/>
      <c r="D672" s="8"/>
      <c r="E672" s="11"/>
      <c r="F672" s="11"/>
      <c r="H672" s="11"/>
      <c r="J672" s="11"/>
    </row>
    <row r="673" spans="1:10" ht="14.25" customHeight="1">
      <c r="A673" s="8"/>
      <c r="B673" s="11"/>
      <c r="C673" s="11"/>
      <c r="D673" s="8"/>
      <c r="E673" s="11"/>
      <c r="F673" s="11"/>
      <c r="H673" s="11"/>
      <c r="J673" s="11"/>
    </row>
    <row r="674" spans="1:10" ht="14.25" customHeight="1">
      <c r="A674" s="8"/>
      <c r="B674" s="11"/>
      <c r="C674" s="11"/>
      <c r="D674" s="8"/>
      <c r="E674" s="11"/>
      <c r="F674" s="11"/>
      <c r="H674" s="11"/>
      <c r="J674" s="11"/>
    </row>
    <row r="675" spans="1:10" ht="14.25" customHeight="1">
      <c r="A675" s="8"/>
      <c r="B675" s="11"/>
      <c r="C675" s="11"/>
      <c r="D675" s="8"/>
      <c r="E675" s="11"/>
      <c r="F675" s="11"/>
      <c r="H675" s="11"/>
      <c r="J675" s="11"/>
    </row>
    <row r="676" spans="1:10" ht="14.25" customHeight="1">
      <c r="A676" s="8"/>
      <c r="B676" s="11"/>
      <c r="C676" s="11"/>
      <c r="D676" s="8"/>
      <c r="E676" s="11"/>
      <c r="F676" s="11"/>
      <c r="H676" s="11"/>
      <c r="J676" s="11"/>
    </row>
    <row r="677" spans="1:10" ht="14.25" customHeight="1">
      <c r="A677" s="8"/>
      <c r="B677" s="11"/>
      <c r="C677" s="11"/>
      <c r="D677" s="8"/>
      <c r="E677" s="11"/>
      <c r="F677" s="11"/>
      <c r="H677" s="11"/>
      <c r="J677" s="11"/>
    </row>
    <row r="678" spans="1:10" ht="14.25" customHeight="1">
      <c r="A678" s="8"/>
      <c r="B678" s="11"/>
      <c r="C678" s="11"/>
      <c r="D678" s="8"/>
      <c r="E678" s="11"/>
      <c r="F678" s="11"/>
      <c r="H678" s="11"/>
      <c r="J678" s="11"/>
    </row>
    <row r="679" spans="1:10" ht="14.25" customHeight="1">
      <c r="A679" s="8"/>
      <c r="B679" s="11"/>
      <c r="C679" s="11"/>
      <c r="D679" s="8"/>
      <c r="E679" s="11"/>
      <c r="F679" s="11"/>
      <c r="H679" s="11"/>
      <c r="J679" s="11"/>
    </row>
    <row r="680" spans="1:10" ht="14.25" customHeight="1">
      <c r="A680" s="8"/>
      <c r="B680" s="11"/>
      <c r="C680" s="11"/>
      <c r="D680" s="8"/>
      <c r="E680" s="11"/>
      <c r="F680" s="11"/>
      <c r="H680" s="11"/>
      <c r="J680" s="11"/>
    </row>
    <row r="681" spans="1:10" ht="14.25" customHeight="1">
      <c r="A681" s="8"/>
      <c r="B681" s="11"/>
      <c r="C681" s="11"/>
      <c r="D681" s="8"/>
      <c r="E681" s="11"/>
      <c r="F681" s="11"/>
      <c r="H681" s="11"/>
      <c r="J681" s="11"/>
    </row>
    <row r="682" spans="1:10" ht="14.25" customHeight="1">
      <c r="A682" s="8"/>
      <c r="B682" s="11"/>
      <c r="C682" s="11"/>
      <c r="D682" s="8"/>
      <c r="E682" s="11"/>
      <c r="F682" s="11"/>
      <c r="H682" s="11"/>
      <c r="J682" s="11"/>
    </row>
    <row r="683" spans="1:10" ht="14.25" customHeight="1">
      <c r="A683" s="8"/>
      <c r="B683" s="11"/>
      <c r="C683" s="11"/>
      <c r="D683" s="8"/>
      <c r="E683" s="11"/>
      <c r="F683" s="11"/>
      <c r="H683" s="11"/>
      <c r="J683" s="11"/>
    </row>
    <row r="684" spans="1:10" ht="14.25" customHeight="1">
      <c r="A684" s="8"/>
      <c r="B684" s="11"/>
      <c r="C684" s="11"/>
      <c r="D684" s="8"/>
      <c r="E684" s="11"/>
      <c r="F684" s="11"/>
      <c r="H684" s="11"/>
      <c r="J684" s="11"/>
    </row>
    <row r="685" spans="1:10" ht="14.25" customHeight="1">
      <c r="A685" s="8"/>
      <c r="B685" s="11"/>
      <c r="C685" s="11"/>
      <c r="D685" s="8"/>
      <c r="E685" s="11"/>
      <c r="F685" s="11"/>
      <c r="H685" s="11"/>
      <c r="J685" s="11"/>
    </row>
    <row r="686" spans="1:10" ht="14.25" customHeight="1">
      <c r="A686" s="8"/>
      <c r="B686" s="11"/>
      <c r="C686" s="11"/>
      <c r="D686" s="8"/>
      <c r="E686" s="11"/>
      <c r="F686" s="11"/>
      <c r="H686" s="11"/>
      <c r="J686" s="11"/>
    </row>
    <row r="687" spans="1:10" ht="14.25" customHeight="1">
      <c r="A687" s="8"/>
      <c r="B687" s="11"/>
      <c r="C687" s="11"/>
      <c r="D687" s="8"/>
      <c r="E687" s="11"/>
      <c r="F687" s="11"/>
      <c r="H687" s="11"/>
      <c r="J687" s="11"/>
    </row>
    <row r="688" spans="1:10" ht="14.25" customHeight="1">
      <c r="A688" s="8"/>
      <c r="B688" s="11"/>
      <c r="C688" s="11"/>
      <c r="D688" s="8"/>
      <c r="E688" s="11"/>
      <c r="F688" s="11"/>
      <c r="H688" s="11"/>
      <c r="J688" s="11"/>
    </row>
    <row r="689" spans="1:10" ht="14.25" customHeight="1">
      <c r="A689" s="8"/>
      <c r="B689" s="11"/>
      <c r="C689" s="11"/>
      <c r="D689" s="8"/>
      <c r="E689" s="11"/>
      <c r="F689" s="11"/>
      <c r="H689" s="11"/>
      <c r="J689" s="11"/>
    </row>
    <row r="690" spans="1:10" ht="14.25" customHeight="1">
      <c r="A690" s="8"/>
      <c r="B690" s="11"/>
      <c r="C690" s="11"/>
      <c r="D690" s="8"/>
      <c r="E690" s="11"/>
      <c r="F690" s="11"/>
      <c r="H690" s="11"/>
      <c r="J690" s="11"/>
    </row>
    <row r="691" spans="1:10" ht="14.25" customHeight="1">
      <c r="A691" s="8"/>
      <c r="B691" s="11"/>
      <c r="C691" s="11"/>
      <c r="D691" s="8"/>
      <c r="E691" s="11"/>
      <c r="F691" s="11"/>
      <c r="H691" s="11"/>
      <c r="J691" s="11"/>
    </row>
    <row r="692" spans="1:10" ht="14.25" customHeight="1">
      <c r="A692" s="8"/>
      <c r="B692" s="11"/>
      <c r="C692" s="11"/>
      <c r="D692" s="8"/>
      <c r="E692" s="11"/>
      <c r="F692" s="11"/>
      <c r="H692" s="11"/>
      <c r="J692" s="11"/>
    </row>
    <row r="693" spans="1:10" ht="14.25" customHeight="1">
      <c r="A693" s="8"/>
      <c r="B693" s="11"/>
      <c r="C693" s="11"/>
      <c r="D693" s="8"/>
      <c r="E693" s="11"/>
      <c r="F693" s="11"/>
      <c r="H693" s="11"/>
      <c r="J693" s="11"/>
    </row>
    <row r="694" spans="1:10" ht="14.25" customHeight="1">
      <c r="A694" s="8"/>
      <c r="B694" s="11"/>
      <c r="C694" s="11"/>
      <c r="D694" s="8"/>
      <c r="E694" s="11"/>
      <c r="F694" s="11"/>
      <c r="H694" s="11"/>
      <c r="J694" s="11"/>
    </row>
    <row r="695" spans="1:10" ht="14.25" customHeight="1">
      <c r="A695" s="8"/>
      <c r="B695" s="11"/>
      <c r="C695" s="11"/>
      <c r="D695" s="8"/>
      <c r="E695" s="11"/>
      <c r="F695" s="11"/>
      <c r="H695" s="11"/>
      <c r="J695" s="11"/>
    </row>
    <row r="696" spans="1:10" ht="14.25" customHeight="1">
      <c r="A696" s="8"/>
      <c r="B696" s="11"/>
      <c r="C696" s="11"/>
      <c r="D696" s="8"/>
      <c r="E696" s="11"/>
      <c r="F696" s="11"/>
      <c r="H696" s="11"/>
      <c r="J696" s="11"/>
    </row>
    <row r="697" spans="1:10" ht="14.25" customHeight="1">
      <c r="A697" s="8"/>
      <c r="B697" s="11"/>
      <c r="C697" s="11"/>
      <c r="D697" s="8"/>
      <c r="E697" s="11"/>
      <c r="F697" s="11"/>
      <c r="H697" s="11"/>
      <c r="J697" s="11"/>
    </row>
    <row r="698" spans="1:10" ht="14.25" customHeight="1">
      <c r="A698" s="8"/>
      <c r="B698" s="11"/>
      <c r="C698" s="11"/>
      <c r="D698" s="8"/>
      <c r="E698" s="11"/>
      <c r="F698" s="11"/>
      <c r="H698" s="11"/>
      <c r="J698" s="11"/>
    </row>
    <row r="699" spans="1:10" ht="14.25" customHeight="1">
      <c r="A699" s="8"/>
      <c r="B699" s="11"/>
      <c r="C699" s="11"/>
      <c r="D699" s="8"/>
      <c r="E699" s="11"/>
      <c r="F699" s="11"/>
      <c r="H699" s="11"/>
      <c r="J699" s="11"/>
    </row>
    <row r="700" spans="1:10" ht="14.25" customHeight="1">
      <c r="A700" s="8"/>
      <c r="B700" s="11"/>
      <c r="C700" s="11"/>
      <c r="D700" s="8"/>
      <c r="E700" s="11"/>
      <c r="F700" s="11"/>
      <c r="H700" s="11"/>
      <c r="J700" s="11"/>
    </row>
    <row r="701" spans="1:10" ht="14.25" customHeight="1">
      <c r="A701" s="8"/>
      <c r="B701" s="11"/>
      <c r="C701" s="11"/>
      <c r="D701" s="8"/>
      <c r="E701" s="11"/>
      <c r="F701" s="11"/>
      <c r="H701" s="11"/>
      <c r="J701" s="11"/>
    </row>
    <row r="702" spans="1:10" ht="14.25" customHeight="1">
      <c r="A702" s="8"/>
      <c r="B702" s="11"/>
      <c r="C702" s="11"/>
      <c r="D702" s="8"/>
      <c r="E702" s="11"/>
      <c r="F702" s="11"/>
      <c r="H702" s="11"/>
      <c r="J702" s="11"/>
    </row>
    <row r="703" spans="1:10" ht="14.25" customHeight="1">
      <c r="A703" s="8"/>
      <c r="B703" s="11"/>
      <c r="C703" s="11"/>
      <c r="D703" s="8"/>
      <c r="E703" s="11"/>
      <c r="F703" s="11"/>
      <c r="H703" s="11"/>
      <c r="J703" s="11"/>
    </row>
    <row r="704" spans="1:10" ht="14.25" customHeight="1">
      <c r="A704" s="8"/>
      <c r="B704" s="11"/>
      <c r="C704" s="11"/>
      <c r="D704" s="8"/>
      <c r="E704" s="11"/>
      <c r="F704" s="11"/>
      <c r="H704" s="11"/>
      <c r="J704" s="11"/>
    </row>
    <row r="705" spans="1:10" ht="14.25" customHeight="1">
      <c r="A705" s="8"/>
      <c r="B705" s="11"/>
      <c r="C705" s="11"/>
      <c r="D705" s="8"/>
      <c r="E705" s="11"/>
      <c r="F705" s="11"/>
      <c r="H705" s="11"/>
      <c r="J705" s="11"/>
    </row>
    <row r="706" spans="1:10" ht="14.25" customHeight="1">
      <c r="A706" s="8"/>
      <c r="B706" s="11"/>
      <c r="C706" s="11"/>
      <c r="D706" s="8"/>
      <c r="E706" s="11"/>
      <c r="F706" s="11"/>
      <c r="H706" s="11"/>
      <c r="J706" s="11"/>
    </row>
    <row r="707" spans="1:10" ht="14.25" customHeight="1">
      <c r="A707" s="8"/>
      <c r="B707" s="11"/>
      <c r="C707" s="11"/>
      <c r="D707" s="8"/>
      <c r="E707" s="11"/>
      <c r="F707" s="11"/>
      <c r="H707" s="11"/>
      <c r="J707" s="11"/>
    </row>
    <row r="708" spans="1:10" ht="14.25" customHeight="1">
      <c r="A708" s="8"/>
      <c r="B708" s="11"/>
      <c r="C708" s="11"/>
      <c r="D708" s="8"/>
      <c r="E708" s="11"/>
      <c r="F708" s="11"/>
      <c r="H708" s="11"/>
      <c r="J708" s="11"/>
    </row>
    <row r="709" spans="1:10" ht="14.25" customHeight="1">
      <c r="A709" s="8"/>
      <c r="B709" s="11"/>
      <c r="C709" s="11"/>
      <c r="D709" s="8"/>
      <c r="E709" s="11"/>
      <c r="F709" s="11"/>
      <c r="H709" s="11"/>
      <c r="J709" s="11"/>
    </row>
    <row r="710" spans="1:10" ht="14.25" customHeight="1">
      <c r="A710" s="8"/>
      <c r="B710" s="11"/>
      <c r="C710" s="11"/>
      <c r="D710" s="8"/>
      <c r="E710" s="11"/>
      <c r="F710" s="11"/>
      <c r="H710" s="11"/>
      <c r="J710" s="11"/>
    </row>
    <row r="711" spans="1:10" ht="14.25" customHeight="1">
      <c r="A711" s="8"/>
      <c r="B711" s="11"/>
      <c r="C711" s="11"/>
      <c r="D711" s="8"/>
      <c r="E711" s="11"/>
      <c r="F711" s="11"/>
      <c r="H711" s="11"/>
      <c r="J711" s="11"/>
    </row>
    <row r="712" spans="1:10" ht="14.25" customHeight="1">
      <c r="A712" s="8"/>
      <c r="B712" s="11"/>
      <c r="C712" s="11"/>
      <c r="D712" s="8"/>
      <c r="E712" s="11"/>
      <c r="F712" s="11"/>
      <c r="H712" s="11"/>
      <c r="J712" s="11"/>
    </row>
    <row r="713" spans="1:10" ht="14.25" customHeight="1">
      <c r="A713" s="8"/>
      <c r="B713" s="11"/>
      <c r="C713" s="11"/>
      <c r="D713" s="8"/>
      <c r="E713" s="11"/>
      <c r="F713" s="11"/>
      <c r="H713" s="11"/>
      <c r="J713" s="11"/>
    </row>
    <row r="714" spans="1:10" ht="14.25" customHeight="1">
      <c r="A714" s="8"/>
      <c r="B714" s="11"/>
      <c r="C714" s="11"/>
      <c r="D714" s="8"/>
      <c r="E714" s="11"/>
      <c r="F714" s="11"/>
      <c r="H714" s="11"/>
      <c r="J714" s="11"/>
    </row>
    <row r="715" spans="1:10" ht="14.25" customHeight="1">
      <c r="A715" s="8"/>
      <c r="B715" s="11"/>
      <c r="C715" s="11"/>
      <c r="D715" s="8"/>
      <c r="E715" s="11"/>
      <c r="F715" s="11"/>
      <c r="H715" s="11"/>
      <c r="J715" s="11"/>
    </row>
    <row r="716" spans="1:10" ht="14.25" customHeight="1">
      <c r="A716" s="8"/>
      <c r="B716" s="11"/>
      <c r="C716" s="11"/>
      <c r="D716" s="8"/>
      <c r="E716" s="11"/>
      <c r="F716" s="11"/>
      <c r="H716" s="11"/>
      <c r="J716" s="11"/>
    </row>
    <row r="717" spans="1:10" ht="14.25" customHeight="1">
      <c r="A717" s="8"/>
      <c r="B717" s="11"/>
      <c r="C717" s="11"/>
      <c r="D717" s="8"/>
      <c r="E717" s="11"/>
      <c r="F717" s="11"/>
      <c r="H717" s="11"/>
      <c r="J717" s="11"/>
    </row>
    <row r="718" spans="1:10" ht="14.25" customHeight="1">
      <c r="A718" s="8"/>
      <c r="B718" s="11"/>
      <c r="C718" s="11"/>
      <c r="D718" s="8"/>
      <c r="E718" s="11"/>
      <c r="F718" s="11"/>
      <c r="H718" s="11"/>
      <c r="J718" s="11"/>
    </row>
    <row r="719" spans="1:10" ht="14.25" customHeight="1">
      <c r="A719" s="8"/>
      <c r="B719" s="11"/>
      <c r="C719" s="11"/>
      <c r="D719" s="8"/>
      <c r="E719" s="11"/>
      <c r="F719" s="11"/>
      <c r="H719" s="11"/>
      <c r="J719" s="11"/>
    </row>
    <row r="720" spans="1:10" ht="14.25" customHeight="1">
      <c r="A720" s="8"/>
      <c r="B720" s="11"/>
      <c r="C720" s="11"/>
      <c r="D720" s="8"/>
      <c r="E720" s="11"/>
      <c r="F720" s="11"/>
      <c r="H720" s="11"/>
      <c r="J720" s="11"/>
    </row>
    <row r="721" spans="1:10" ht="14.25" customHeight="1">
      <c r="A721" s="8"/>
      <c r="B721" s="11"/>
      <c r="C721" s="11"/>
      <c r="D721" s="8"/>
      <c r="E721" s="11"/>
      <c r="F721" s="11"/>
      <c r="H721" s="11"/>
      <c r="J721" s="11"/>
    </row>
    <row r="722" spans="1:10" ht="14.25" customHeight="1">
      <c r="A722" s="8"/>
      <c r="B722" s="11"/>
      <c r="C722" s="11"/>
      <c r="D722" s="8"/>
      <c r="E722" s="11"/>
      <c r="F722" s="11"/>
      <c r="H722" s="11"/>
      <c r="J722" s="11"/>
    </row>
    <row r="723" spans="1:10" ht="14.25" customHeight="1">
      <c r="A723" s="8"/>
      <c r="B723" s="11"/>
      <c r="C723" s="11"/>
      <c r="D723" s="8"/>
      <c r="E723" s="11"/>
      <c r="F723" s="11"/>
      <c r="H723" s="11"/>
      <c r="J723" s="11"/>
    </row>
    <row r="724" spans="1:10" ht="14.25" customHeight="1">
      <c r="A724" s="8"/>
      <c r="B724" s="11"/>
      <c r="C724" s="11"/>
      <c r="D724" s="8"/>
      <c r="E724" s="11"/>
      <c r="F724" s="11"/>
      <c r="H724" s="11"/>
      <c r="J724" s="11"/>
    </row>
    <row r="725" spans="1:10" ht="14.25" customHeight="1">
      <c r="A725" s="8"/>
      <c r="B725" s="11"/>
      <c r="C725" s="11"/>
      <c r="D725" s="8"/>
      <c r="E725" s="11"/>
      <c r="F725" s="11"/>
      <c r="H725" s="11"/>
      <c r="J725" s="11"/>
    </row>
    <row r="726" spans="1:10" ht="14.25" customHeight="1">
      <c r="A726" s="8"/>
      <c r="B726" s="11"/>
      <c r="C726" s="11"/>
      <c r="D726" s="8"/>
      <c r="E726" s="11"/>
      <c r="F726" s="11"/>
      <c r="H726" s="11"/>
      <c r="J726" s="11"/>
    </row>
    <row r="727" spans="1:10" ht="14.25" customHeight="1">
      <c r="A727" s="8"/>
      <c r="B727" s="11"/>
      <c r="C727" s="11"/>
      <c r="D727" s="8"/>
      <c r="E727" s="11"/>
      <c r="F727" s="11"/>
      <c r="H727" s="11"/>
      <c r="J727" s="11"/>
    </row>
    <row r="728" spans="1:10" ht="14.25" customHeight="1">
      <c r="A728" s="8"/>
      <c r="B728" s="11"/>
      <c r="C728" s="11"/>
      <c r="D728" s="8"/>
      <c r="E728" s="11"/>
      <c r="F728" s="11"/>
      <c r="H728" s="11"/>
      <c r="J728" s="11"/>
    </row>
    <row r="729" spans="1:10" ht="14.25" customHeight="1">
      <c r="A729" s="8"/>
      <c r="B729" s="11"/>
      <c r="C729" s="11"/>
      <c r="D729" s="8"/>
      <c r="E729" s="11"/>
      <c r="F729" s="11"/>
      <c r="H729" s="11"/>
      <c r="J729" s="11"/>
    </row>
    <row r="730" spans="1:10" ht="14.25" customHeight="1">
      <c r="A730" s="8"/>
      <c r="B730" s="11"/>
      <c r="C730" s="11"/>
      <c r="D730" s="8"/>
      <c r="E730" s="11"/>
      <c r="F730" s="11"/>
      <c r="H730" s="11"/>
      <c r="J730" s="11"/>
    </row>
    <row r="731" spans="1:10" ht="14.25" customHeight="1">
      <c r="A731" s="8"/>
      <c r="B731" s="11"/>
      <c r="C731" s="11"/>
      <c r="D731" s="8"/>
      <c r="E731" s="11"/>
      <c r="F731" s="11"/>
      <c r="H731" s="11"/>
      <c r="J731" s="11"/>
    </row>
    <row r="732" spans="1:10" ht="14.25" customHeight="1">
      <c r="A732" s="8"/>
      <c r="B732" s="11"/>
      <c r="C732" s="11"/>
      <c r="D732" s="8"/>
      <c r="E732" s="11"/>
      <c r="F732" s="11"/>
      <c r="H732" s="11"/>
      <c r="J732" s="11"/>
    </row>
    <row r="733" spans="1:10" ht="14.25" customHeight="1">
      <c r="A733" s="8"/>
      <c r="B733" s="11"/>
      <c r="C733" s="11"/>
      <c r="D733" s="8"/>
      <c r="E733" s="11"/>
      <c r="F733" s="11"/>
      <c r="H733" s="11"/>
      <c r="J733" s="11"/>
    </row>
    <row r="734" spans="1:10" ht="14.25" customHeight="1">
      <c r="A734" s="8"/>
      <c r="B734" s="11"/>
      <c r="C734" s="11"/>
      <c r="D734" s="8"/>
      <c r="E734" s="11"/>
      <c r="F734" s="11"/>
      <c r="H734" s="11"/>
      <c r="J734" s="11"/>
    </row>
    <row r="735" spans="1:10" ht="14.25" customHeight="1">
      <c r="A735" s="8"/>
      <c r="B735" s="11"/>
      <c r="C735" s="11"/>
      <c r="D735" s="8"/>
      <c r="E735" s="11"/>
      <c r="F735" s="11"/>
      <c r="H735" s="11"/>
      <c r="J735" s="11"/>
    </row>
    <row r="736" spans="1:10" ht="14.25" customHeight="1">
      <c r="A736" s="8"/>
      <c r="B736" s="11"/>
      <c r="C736" s="11"/>
      <c r="D736" s="8"/>
      <c r="E736" s="11"/>
      <c r="F736" s="11"/>
      <c r="H736" s="11"/>
      <c r="J736" s="11"/>
    </row>
    <row r="737" spans="1:10" ht="14.25" customHeight="1">
      <c r="A737" s="8"/>
      <c r="B737" s="11"/>
      <c r="C737" s="11"/>
      <c r="D737" s="8"/>
      <c r="E737" s="11"/>
      <c r="F737" s="11"/>
      <c r="H737" s="11"/>
      <c r="J737" s="11"/>
    </row>
    <row r="738" spans="1:10" ht="14.25" customHeight="1">
      <c r="A738" s="8"/>
      <c r="B738" s="11"/>
      <c r="C738" s="11"/>
      <c r="D738" s="8"/>
      <c r="E738" s="11"/>
      <c r="F738" s="11"/>
      <c r="H738" s="11"/>
      <c r="J738" s="11"/>
    </row>
    <row r="739" spans="1:10" ht="14.25" customHeight="1">
      <c r="A739" s="8"/>
      <c r="B739" s="11"/>
      <c r="C739" s="11"/>
      <c r="D739" s="8"/>
      <c r="E739" s="11"/>
      <c r="F739" s="11"/>
      <c r="H739" s="11"/>
      <c r="J739" s="11"/>
    </row>
    <row r="740" spans="1:10" ht="14.25" customHeight="1">
      <c r="A740" s="8"/>
      <c r="B740" s="11"/>
      <c r="C740" s="11"/>
      <c r="D740" s="8"/>
      <c r="E740" s="11"/>
      <c r="F740" s="11"/>
      <c r="H740" s="11"/>
      <c r="J740" s="11"/>
    </row>
    <row r="741" spans="1:10" ht="14.25" customHeight="1">
      <c r="A741" s="8"/>
      <c r="B741" s="11"/>
      <c r="C741" s="11"/>
      <c r="D741" s="8"/>
      <c r="E741" s="11"/>
      <c r="F741" s="11"/>
      <c r="H741" s="11"/>
      <c r="J741" s="11"/>
    </row>
    <row r="742" spans="1:10" ht="14.25" customHeight="1">
      <c r="A742" s="8"/>
      <c r="B742" s="11"/>
      <c r="C742" s="11"/>
      <c r="D742" s="8"/>
      <c r="E742" s="11"/>
      <c r="F742" s="11"/>
      <c r="H742" s="11"/>
      <c r="J742" s="11"/>
    </row>
    <row r="743" spans="1:10" ht="14.25" customHeight="1">
      <c r="A743" s="8"/>
      <c r="B743" s="11"/>
      <c r="C743" s="11"/>
      <c r="D743" s="8"/>
      <c r="E743" s="11"/>
      <c r="F743" s="11"/>
      <c r="H743" s="11"/>
      <c r="J743" s="11"/>
    </row>
    <row r="744" spans="1:10" ht="14.25" customHeight="1">
      <c r="A744" s="8"/>
      <c r="B744" s="11"/>
      <c r="C744" s="11"/>
      <c r="D744" s="8"/>
      <c r="E744" s="11"/>
      <c r="F744" s="11"/>
      <c r="H744" s="11"/>
      <c r="J744" s="11"/>
    </row>
    <row r="745" spans="1:10" ht="14.25" customHeight="1">
      <c r="A745" s="8"/>
      <c r="B745" s="11"/>
      <c r="C745" s="11"/>
      <c r="D745" s="8"/>
      <c r="E745" s="11"/>
      <c r="F745" s="11"/>
      <c r="H745" s="11"/>
      <c r="J745" s="11"/>
    </row>
    <row r="746" spans="1:10" ht="14.25" customHeight="1">
      <c r="A746" s="8"/>
      <c r="B746" s="11"/>
      <c r="C746" s="11"/>
      <c r="D746" s="8"/>
      <c r="E746" s="11"/>
      <c r="F746" s="11"/>
      <c r="H746" s="11"/>
      <c r="J746" s="11"/>
    </row>
    <row r="747" spans="1:10" ht="14.25" customHeight="1">
      <c r="A747" s="8"/>
      <c r="B747" s="11"/>
      <c r="C747" s="11"/>
      <c r="D747" s="8"/>
      <c r="E747" s="11"/>
      <c r="F747" s="11"/>
      <c r="H747" s="11"/>
      <c r="J747" s="11"/>
    </row>
    <row r="748" spans="1:10" ht="14.25" customHeight="1">
      <c r="A748" s="8"/>
      <c r="B748" s="11"/>
      <c r="C748" s="11"/>
      <c r="D748" s="8"/>
      <c r="E748" s="11"/>
      <c r="F748" s="11"/>
      <c r="H748" s="11"/>
      <c r="J748" s="11"/>
    </row>
    <row r="749" spans="1:10" ht="14.25" customHeight="1">
      <c r="A749" s="8"/>
      <c r="B749" s="11"/>
      <c r="C749" s="11"/>
      <c r="D749" s="8"/>
      <c r="E749" s="11"/>
      <c r="F749" s="11"/>
      <c r="H749" s="11"/>
      <c r="J749" s="11"/>
    </row>
    <row r="750" spans="1:10" ht="14.25" customHeight="1">
      <c r="A750" s="8"/>
      <c r="B750" s="11"/>
      <c r="C750" s="11"/>
      <c r="D750" s="8"/>
      <c r="E750" s="11"/>
      <c r="F750" s="11"/>
      <c r="H750" s="11"/>
      <c r="J750" s="11"/>
    </row>
    <row r="751" spans="1:10" ht="14.25" customHeight="1">
      <c r="A751" s="8"/>
      <c r="B751" s="11"/>
      <c r="C751" s="11"/>
      <c r="D751" s="8"/>
      <c r="E751" s="11"/>
      <c r="F751" s="11"/>
      <c r="H751" s="11"/>
      <c r="J751" s="11"/>
    </row>
    <row r="752" spans="1:10" ht="14.25" customHeight="1">
      <c r="A752" s="8"/>
      <c r="B752" s="11"/>
      <c r="C752" s="11"/>
      <c r="D752" s="8"/>
      <c r="E752" s="11"/>
      <c r="F752" s="11"/>
      <c r="H752" s="11"/>
      <c r="J752" s="11"/>
    </row>
    <row r="753" spans="1:10" ht="14.25" customHeight="1">
      <c r="A753" s="8"/>
      <c r="B753" s="11"/>
      <c r="C753" s="11"/>
      <c r="D753" s="8"/>
      <c r="E753" s="11"/>
      <c r="F753" s="11"/>
      <c r="H753" s="11"/>
      <c r="J753" s="11"/>
    </row>
    <row r="754" spans="1:10" ht="14.25" customHeight="1">
      <c r="A754" s="8"/>
      <c r="B754" s="11"/>
      <c r="C754" s="11"/>
      <c r="D754" s="8"/>
      <c r="E754" s="11"/>
      <c r="F754" s="11"/>
      <c r="H754" s="11"/>
      <c r="J754" s="11"/>
    </row>
    <row r="755" spans="1:10" ht="14.25" customHeight="1">
      <c r="A755" s="8"/>
      <c r="B755" s="11"/>
      <c r="C755" s="11"/>
      <c r="D755" s="8"/>
      <c r="E755" s="11"/>
      <c r="F755" s="11"/>
      <c r="H755" s="11"/>
      <c r="J755" s="11"/>
    </row>
    <row r="756" spans="1:10" ht="14.25" customHeight="1">
      <c r="A756" s="8"/>
      <c r="B756" s="11"/>
      <c r="C756" s="11"/>
      <c r="D756" s="8"/>
      <c r="E756" s="11"/>
      <c r="F756" s="11"/>
      <c r="H756" s="11"/>
      <c r="J756" s="11"/>
    </row>
    <row r="757" spans="1:10" ht="14.25" customHeight="1">
      <c r="A757" s="8"/>
      <c r="B757" s="11"/>
      <c r="C757" s="11"/>
      <c r="D757" s="8"/>
      <c r="E757" s="11"/>
      <c r="F757" s="11"/>
      <c r="H757" s="11"/>
      <c r="J757" s="11"/>
    </row>
    <row r="758" spans="1:10" ht="14.25" customHeight="1">
      <c r="A758" s="8"/>
      <c r="B758" s="11"/>
      <c r="C758" s="11"/>
      <c r="D758" s="8"/>
      <c r="E758" s="11"/>
      <c r="F758" s="11"/>
      <c r="H758" s="11"/>
      <c r="J758" s="11"/>
    </row>
    <row r="759" spans="1:10" ht="14.25" customHeight="1">
      <c r="A759" s="8"/>
      <c r="B759" s="11"/>
      <c r="C759" s="11"/>
      <c r="D759" s="8"/>
      <c r="E759" s="11"/>
      <c r="F759" s="11"/>
      <c r="H759" s="11"/>
      <c r="J759" s="11"/>
    </row>
    <row r="760" spans="1:10" ht="14.25" customHeight="1">
      <c r="A760" s="8"/>
      <c r="B760" s="11"/>
      <c r="C760" s="11"/>
      <c r="D760" s="8"/>
      <c r="E760" s="11"/>
      <c r="F760" s="11"/>
      <c r="H760" s="11"/>
      <c r="J760" s="11"/>
    </row>
    <row r="761" spans="1:10" ht="14.25" customHeight="1">
      <c r="A761" s="8"/>
      <c r="B761" s="11"/>
      <c r="C761" s="11"/>
      <c r="D761" s="8"/>
      <c r="E761" s="11"/>
      <c r="F761" s="11"/>
      <c r="H761" s="11"/>
      <c r="J761" s="11"/>
    </row>
    <row r="762" spans="1:10" ht="14.25" customHeight="1">
      <c r="A762" s="8"/>
      <c r="B762" s="11"/>
      <c r="C762" s="11"/>
      <c r="D762" s="8"/>
      <c r="E762" s="11"/>
      <c r="F762" s="11"/>
      <c r="H762" s="11"/>
      <c r="J762" s="11"/>
    </row>
    <row r="763" spans="1:10" ht="14.25" customHeight="1">
      <c r="A763" s="8"/>
      <c r="B763" s="11"/>
      <c r="C763" s="11"/>
      <c r="D763" s="8"/>
      <c r="E763" s="11"/>
      <c r="F763" s="11"/>
      <c r="H763" s="11"/>
      <c r="J763" s="11"/>
    </row>
    <row r="764" spans="1:10" ht="14.25" customHeight="1">
      <c r="A764" s="8"/>
      <c r="B764" s="11"/>
      <c r="C764" s="11"/>
      <c r="D764" s="8"/>
      <c r="E764" s="11"/>
      <c r="F764" s="11"/>
      <c r="H764" s="11"/>
      <c r="J764" s="11"/>
    </row>
    <row r="765" spans="1:10" ht="14.25" customHeight="1">
      <c r="A765" s="8"/>
      <c r="B765" s="11"/>
      <c r="C765" s="11"/>
      <c r="D765" s="8"/>
      <c r="E765" s="11"/>
      <c r="F765" s="11"/>
      <c r="H765" s="11"/>
      <c r="J765" s="11"/>
    </row>
    <row r="766" spans="1:10" ht="14.25" customHeight="1">
      <c r="A766" s="8"/>
      <c r="B766" s="11"/>
      <c r="C766" s="11"/>
      <c r="D766" s="8"/>
      <c r="E766" s="11"/>
      <c r="F766" s="11"/>
      <c r="H766" s="11"/>
      <c r="J766" s="11"/>
    </row>
    <row r="767" spans="1:10" ht="14.25" customHeight="1">
      <c r="A767" s="8"/>
      <c r="B767" s="11"/>
      <c r="C767" s="11"/>
      <c r="D767" s="8"/>
      <c r="E767" s="11"/>
      <c r="F767" s="11"/>
      <c r="H767" s="11"/>
      <c r="J767" s="11"/>
    </row>
    <row r="768" spans="1:10" ht="14.25" customHeight="1">
      <c r="A768" s="8"/>
      <c r="B768" s="11"/>
      <c r="C768" s="11"/>
      <c r="D768" s="8"/>
      <c r="E768" s="11"/>
      <c r="F768" s="11"/>
      <c r="H768" s="11"/>
      <c r="J768" s="11"/>
    </row>
    <row r="769" spans="1:10" ht="14.25" customHeight="1">
      <c r="A769" s="8"/>
      <c r="B769" s="11"/>
      <c r="C769" s="11"/>
      <c r="D769" s="8"/>
      <c r="E769" s="11"/>
      <c r="F769" s="11"/>
      <c r="H769" s="11"/>
      <c r="J769" s="11"/>
    </row>
    <row r="770" spans="1:10" ht="14.25" customHeight="1">
      <c r="A770" s="8"/>
      <c r="B770" s="11"/>
      <c r="C770" s="11"/>
      <c r="D770" s="8"/>
      <c r="E770" s="11"/>
      <c r="F770" s="11"/>
      <c r="H770" s="11"/>
      <c r="J770" s="11"/>
    </row>
    <row r="771" spans="1:10" ht="14.25" customHeight="1">
      <c r="A771" s="8"/>
      <c r="B771" s="11"/>
      <c r="C771" s="11"/>
      <c r="D771" s="8"/>
      <c r="E771" s="11"/>
      <c r="F771" s="11"/>
      <c r="H771" s="11"/>
      <c r="J771" s="11"/>
    </row>
    <row r="772" spans="1:10" ht="14.25" customHeight="1">
      <c r="A772" s="8"/>
      <c r="B772" s="11"/>
      <c r="C772" s="11"/>
      <c r="D772" s="8"/>
      <c r="E772" s="11"/>
      <c r="F772" s="11"/>
      <c r="H772" s="11"/>
      <c r="J772" s="11"/>
    </row>
    <row r="773" spans="1:10" ht="14.25" customHeight="1">
      <c r="A773" s="8"/>
      <c r="B773" s="11"/>
      <c r="C773" s="11"/>
      <c r="D773" s="8"/>
      <c r="E773" s="11"/>
      <c r="F773" s="11"/>
      <c r="H773" s="11"/>
      <c r="J773" s="11"/>
    </row>
    <row r="774" spans="1:10" ht="14.25" customHeight="1">
      <c r="A774" s="8"/>
      <c r="B774" s="11"/>
      <c r="C774" s="11"/>
      <c r="D774" s="8"/>
      <c r="E774" s="11"/>
      <c r="F774" s="11"/>
      <c r="H774" s="11"/>
      <c r="J774" s="11"/>
    </row>
    <row r="775" spans="1:10" ht="14.25" customHeight="1">
      <c r="A775" s="8"/>
      <c r="B775" s="11"/>
      <c r="C775" s="11"/>
      <c r="D775" s="8"/>
      <c r="E775" s="11"/>
      <c r="F775" s="11"/>
      <c r="H775" s="11"/>
      <c r="J775" s="11"/>
    </row>
    <row r="776" spans="1:10" ht="14.25" customHeight="1">
      <c r="A776" s="8"/>
      <c r="B776" s="11"/>
      <c r="C776" s="11"/>
      <c r="D776" s="8"/>
      <c r="E776" s="11"/>
      <c r="F776" s="11"/>
      <c r="H776" s="11"/>
      <c r="J776" s="11"/>
    </row>
    <row r="777" spans="1:10" ht="14.25" customHeight="1">
      <c r="A777" s="8"/>
      <c r="B777" s="11"/>
      <c r="C777" s="11"/>
      <c r="D777" s="8"/>
      <c r="E777" s="11"/>
      <c r="F777" s="11"/>
      <c r="H777" s="11"/>
      <c r="J777" s="11"/>
    </row>
    <row r="778" spans="1:10" ht="14.25" customHeight="1">
      <c r="A778" s="8"/>
      <c r="B778" s="11"/>
      <c r="C778" s="11"/>
      <c r="D778" s="8"/>
      <c r="E778" s="11"/>
      <c r="F778" s="11"/>
      <c r="H778" s="11"/>
      <c r="J778" s="11"/>
    </row>
    <row r="779" spans="1:10" ht="14.25" customHeight="1">
      <c r="A779" s="8"/>
      <c r="B779" s="11"/>
      <c r="C779" s="11"/>
      <c r="D779" s="8"/>
      <c r="E779" s="11"/>
      <c r="F779" s="11"/>
      <c r="H779" s="11"/>
      <c r="J779" s="11"/>
    </row>
    <row r="780" spans="1:10" ht="14.25" customHeight="1">
      <c r="A780" s="8"/>
      <c r="B780" s="11"/>
      <c r="C780" s="11"/>
      <c r="D780" s="8"/>
      <c r="E780" s="11"/>
      <c r="F780" s="11"/>
      <c r="H780" s="11"/>
      <c r="J780" s="11"/>
    </row>
    <row r="781" spans="1:10" ht="14.25" customHeight="1">
      <c r="A781" s="8"/>
      <c r="B781" s="11"/>
      <c r="C781" s="11"/>
      <c r="D781" s="8"/>
      <c r="E781" s="11"/>
      <c r="F781" s="11"/>
      <c r="H781" s="11"/>
      <c r="J781" s="11"/>
    </row>
    <row r="782" spans="1:10" ht="14.25" customHeight="1">
      <c r="A782" s="8"/>
      <c r="B782" s="11"/>
      <c r="C782" s="11"/>
      <c r="D782" s="8"/>
      <c r="E782" s="11"/>
      <c r="F782" s="11"/>
      <c r="H782" s="11"/>
      <c r="J782" s="11"/>
    </row>
    <row r="783" spans="1:10" ht="14.25" customHeight="1">
      <c r="A783" s="8"/>
      <c r="B783" s="11"/>
      <c r="C783" s="11"/>
      <c r="D783" s="8"/>
      <c r="E783" s="11"/>
      <c r="F783" s="11"/>
      <c r="H783" s="11"/>
      <c r="J783" s="11"/>
    </row>
    <row r="784" spans="1:10" ht="14.25" customHeight="1">
      <c r="A784" s="8"/>
      <c r="B784" s="11"/>
      <c r="C784" s="11"/>
      <c r="D784" s="8"/>
      <c r="E784" s="11"/>
      <c r="F784" s="11"/>
      <c r="H784" s="11"/>
      <c r="J784" s="11"/>
    </row>
    <row r="785" spans="1:10" ht="14.25" customHeight="1">
      <c r="A785" s="8"/>
      <c r="B785" s="11"/>
      <c r="C785" s="11"/>
      <c r="D785" s="8"/>
      <c r="E785" s="11"/>
      <c r="F785" s="11"/>
      <c r="H785" s="11"/>
      <c r="J785" s="11"/>
    </row>
    <row r="786" spans="1:10" ht="14.25" customHeight="1">
      <c r="A786" s="8"/>
      <c r="B786" s="11"/>
      <c r="C786" s="11"/>
      <c r="D786" s="8"/>
      <c r="E786" s="11"/>
      <c r="F786" s="11"/>
      <c r="H786" s="11"/>
      <c r="J786" s="11"/>
    </row>
    <row r="787" spans="1:10" ht="14.25" customHeight="1">
      <c r="A787" s="8"/>
      <c r="B787" s="11"/>
      <c r="C787" s="11"/>
      <c r="D787" s="8"/>
      <c r="E787" s="11"/>
      <c r="F787" s="11"/>
      <c r="H787" s="11"/>
      <c r="J787" s="11"/>
    </row>
    <row r="788" spans="1:10" ht="14.25" customHeight="1">
      <c r="A788" s="8"/>
      <c r="B788" s="11"/>
      <c r="C788" s="11"/>
      <c r="D788" s="8"/>
      <c r="E788" s="11"/>
      <c r="F788" s="11"/>
      <c r="H788" s="11"/>
      <c r="J788" s="11"/>
    </row>
    <row r="789" spans="1:10" ht="14.25" customHeight="1">
      <c r="A789" s="8"/>
      <c r="B789" s="11"/>
      <c r="C789" s="11"/>
      <c r="D789" s="8"/>
      <c r="E789" s="11"/>
      <c r="F789" s="11"/>
      <c r="H789" s="11"/>
      <c r="J789" s="11"/>
    </row>
    <row r="790" spans="1:10" ht="14.25" customHeight="1">
      <c r="A790" s="8"/>
      <c r="B790" s="11"/>
      <c r="C790" s="11"/>
      <c r="D790" s="8"/>
      <c r="E790" s="11"/>
      <c r="F790" s="11"/>
      <c r="H790" s="11"/>
      <c r="J790" s="11"/>
    </row>
    <row r="791" spans="1:10" ht="14.25" customHeight="1">
      <c r="A791" s="8"/>
      <c r="B791" s="11"/>
      <c r="C791" s="11"/>
      <c r="D791" s="8"/>
      <c r="E791" s="11"/>
      <c r="F791" s="11"/>
      <c r="H791" s="11"/>
      <c r="J791" s="11"/>
    </row>
    <row r="792" spans="1:10" ht="14.25" customHeight="1">
      <c r="A792" s="8"/>
      <c r="B792" s="11"/>
      <c r="C792" s="11"/>
      <c r="D792" s="8"/>
      <c r="E792" s="11"/>
      <c r="F792" s="11"/>
      <c r="H792" s="11"/>
      <c r="J792" s="11"/>
    </row>
    <row r="793" spans="1:10" ht="14.25" customHeight="1">
      <c r="A793" s="8"/>
      <c r="B793" s="11"/>
      <c r="C793" s="11"/>
      <c r="D793" s="8"/>
      <c r="E793" s="11"/>
      <c r="F793" s="11"/>
      <c r="H793" s="11"/>
      <c r="J793" s="11"/>
    </row>
    <row r="794" spans="1:10" ht="14.25" customHeight="1">
      <c r="A794" s="8"/>
      <c r="B794" s="11"/>
      <c r="C794" s="11"/>
      <c r="D794" s="8"/>
      <c r="E794" s="11"/>
      <c r="F794" s="11"/>
      <c r="H794" s="11"/>
      <c r="J794" s="11"/>
    </row>
    <row r="795" spans="1:10" ht="14.25" customHeight="1">
      <c r="A795" s="8"/>
      <c r="B795" s="11"/>
      <c r="C795" s="11"/>
      <c r="D795" s="8"/>
      <c r="E795" s="11"/>
      <c r="F795" s="11"/>
      <c r="H795" s="11"/>
      <c r="J795" s="11"/>
    </row>
    <row r="796" spans="1:10" ht="14.25" customHeight="1">
      <c r="A796" s="8"/>
      <c r="B796" s="11"/>
      <c r="C796" s="11"/>
      <c r="D796" s="8"/>
      <c r="E796" s="11"/>
      <c r="F796" s="11"/>
      <c r="H796" s="11"/>
      <c r="J796" s="11"/>
    </row>
    <row r="797" spans="1:10" ht="14.25" customHeight="1">
      <c r="A797" s="8"/>
      <c r="B797" s="11"/>
      <c r="C797" s="11"/>
      <c r="D797" s="8"/>
      <c r="E797" s="11"/>
      <c r="F797" s="11"/>
      <c r="H797" s="11"/>
      <c r="J797" s="11"/>
    </row>
    <row r="798" spans="1:10" ht="14.25" customHeight="1">
      <c r="A798" s="8"/>
      <c r="B798" s="11"/>
      <c r="C798" s="11"/>
      <c r="D798" s="8"/>
      <c r="E798" s="11"/>
      <c r="F798" s="11"/>
      <c r="H798" s="11"/>
      <c r="J798" s="11"/>
    </row>
    <row r="799" spans="1:10" ht="14.25" customHeight="1">
      <c r="A799" s="8"/>
      <c r="B799" s="11"/>
      <c r="C799" s="11"/>
      <c r="D799" s="8"/>
      <c r="E799" s="11"/>
      <c r="F799" s="11"/>
      <c r="H799" s="11"/>
      <c r="J799" s="11"/>
    </row>
    <row r="800" spans="1:10" ht="14.25" customHeight="1">
      <c r="A800" s="8"/>
      <c r="B800" s="11"/>
      <c r="C800" s="11"/>
      <c r="D800" s="8"/>
      <c r="E800" s="11"/>
      <c r="F800" s="11"/>
      <c r="H800" s="11"/>
      <c r="J800" s="11"/>
    </row>
    <row r="801" spans="1:10" ht="14.25" customHeight="1">
      <c r="A801" s="8"/>
      <c r="B801" s="11"/>
      <c r="C801" s="11"/>
      <c r="D801" s="8"/>
      <c r="E801" s="11"/>
      <c r="F801" s="11"/>
      <c r="H801" s="11"/>
      <c r="J801" s="11"/>
    </row>
    <row r="802" spans="1:10" ht="14.25" customHeight="1">
      <c r="A802" s="8"/>
      <c r="B802" s="11"/>
      <c r="C802" s="11"/>
      <c r="D802" s="8"/>
      <c r="E802" s="11"/>
      <c r="F802" s="11"/>
      <c r="H802" s="11"/>
      <c r="J802" s="11"/>
    </row>
    <row r="803" spans="1:10" ht="14.25" customHeight="1">
      <c r="A803" s="8"/>
      <c r="B803" s="11"/>
      <c r="C803" s="11"/>
      <c r="D803" s="8"/>
      <c r="E803" s="11"/>
      <c r="F803" s="11"/>
      <c r="H803" s="11"/>
      <c r="J803" s="11"/>
    </row>
    <row r="804" spans="1:10" ht="14.25" customHeight="1">
      <c r="A804" s="8"/>
      <c r="B804" s="11"/>
      <c r="C804" s="11"/>
      <c r="D804" s="8"/>
      <c r="E804" s="11"/>
      <c r="F804" s="11"/>
      <c r="H804" s="11"/>
      <c r="J804" s="11"/>
    </row>
    <row r="805" spans="1:10" ht="14.25" customHeight="1">
      <c r="A805" s="8"/>
      <c r="B805" s="11"/>
      <c r="C805" s="11"/>
      <c r="D805" s="8"/>
      <c r="E805" s="11"/>
      <c r="F805" s="11"/>
      <c r="H805" s="11"/>
      <c r="J805" s="11"/>
    </row>
    <row r="806" spans="1:10" ht="14.25" customHeight="1">
      <c r="A806" s="8"/>
      <c r="B806" s="11"/>
      <c r="C806" s="11"/>
      <c r="D806" s="8"/>
      <c r="E806" s="11"/>
      <c r="F806" s="11"/>
      <c r="H806" s="11"/>
      <c r="J806" s="11"/>
    </row>
    <row r="807" spans="1:10" ht="14.25" customHeight="1">
      <c r="A807" s="8"/>
      <c r="B807" s="11"/>
      <c r="C807" s="11"/>
      <c r="D807" s="8"/>
      <c r="E807" s="11"/>
      <c r="F807" s="11"/>
      <c r="H807" s="11"/>
      <c r="J807" s="11"/>
    </row>
    <row r="808" spans="1:10" ht="14.25" customHeight="1">
      <c r="A808" s="8"/>
      <c r="B808" s="11"/>
      <c r="C808" s="11"/>
      <c r="D808" s="8"/>
      <c r="E808" s="11"/>
      <c r="F808" s="11"/>
      <c r="H808" s="11"/>
      <c r="J808" s="11"/>
    </row>
    <row r="809" spans="1:10" ht="14.25" customHeight="1">
      <c r="A809" s="8"/>
      <c r="B809" s="11"/>
      <c r="C809" s="11"/>
      <c r="D809" s="8"/>
      <c r="E809" s="11"/>
      <c r="F809" s="11"/>
      <c r="H809" s="11"/>
      <c r="J809" s="11"/>
    </row>
    <row r="810" spans="1:10" ht="14.25" customHeight="1">
      <c r="A810" s="8"/>
      <c r="B810" s="11"/>
      <c r="C810" s="11"/>
      <c r="D810" s="8"/>
      <c r="E810" s="11"/>
      <c r="F810" s="11"/>
      <c r="H810" s="11"/>
      <c r="J810" s="11"/>
    </row>
    <row r="811" spans="1:10" ht="14.25" customHeight="1">
      <c r="A811" s="8"/>
      <c r="B811" s="11"/>
      <c r="C811" s="11"/>
      <c r="D811" s="8"/>
      <c r="E811" s="11"/>
      <c r="F811" s="11"/>
      <c r="H811" s="11"/>
      <c r="J811" s="11"/>
    </row>
    <row r="812" spans="1:10" ht="14.25" customHeight="1">
      <c r="A812" s="8"/>
      <c r="B812" s="11"/>
      <c r="C812" s="11"/>
      <c r="D812" s="8"/>
      <c r="E812" s="11"/>
      <c r="F812" s="11"/>
      <c r="H812" s="11"/>
      <c r="J812" s="11"/>
    </row>
    <row r="813" spans="1:10" ht="14.25" customHeight="1">
      <c r="A813" s="8"/>
      <c r="B813" s="11"/>
      <c r="C813" s="11"/>
      <c r="D813" s="8"/>
      <c r="E813" s="11"/>
      <c r="F813" s="11"/>
      <c r="H813" s="11"/>
      <c r="J813" s="11"/>
    </row>
    <row r="814" spans="1:10" ht="14.25" customHeight="1">
      <c r="A814" s="8"/>
      <c r="B814" s="11"/>
      <c r="C814" s="11"/>
      <c r="D814" s="8"/>
      <c r="E814" s="11"/>
      <c r="F814" s="11"/>
      <c r="H814" s="11"/>
      <c r="J814" s="11"/>
    </row>
    <row r="815" spans="1:10" ht="14.25" customHeight="1">
      <c r="A815" s="8"/>
      <c r="B815" s="11"/>
      <c r="C815" s="11"/>
      <c r="D815" s="8"/>
      <c r="E815" s="11"/>
      <c r="F815" s="11"/>
      <c r="H815" s="11"/>
      <c r="J815" s="11"/>
    </row>
    <row r="816" spans="1:10" ht="14.25" customHeight="1">
      <c r="A816" s="8"/>
      <c r="B816" s="11"/>
      <c r="C816" s="11"/>
      <c r="D816" s="8"/>
      <c r="E816" s="11"/>
      <c r="F816" s="11"/>
      <c r="H816" s="11"/>
      <c r="J816" s="11"/>
    </row>
    <row r="817" spans="1:10" ht="14.25" customHeight="1">
      <c r="A817" s="8"/>
      <c r="B817" s="11"/>
      <c r="C817" s="11"/>
      <c r="D817" s="8"/>
      <c r="E817" s="11"/>
      <c r="F817" s="11"/>
      <c r="H817" s="11"/>
      <c r="J817" s="11"/>
    </row>
    <row r="818" spans="1:10" ht="14.25" customHeight="1">
      <c r="A818" s="8"/>
      <c r="B818" s="11"/>
      <c r="C818" s="11"/>
      <c r="D818" s="8"/>
      <c r="E818" s="11"/>
      <c r="F818" s="11"/>
      <c r="H818" s="11"/>
      <c r="J818" s="11"/>
    </row>
    <row r="819" spans="1:10" ht="14.25" customHeight="1">
      <c r="A819" s="8"/>
      <c r="B819" s="11"/>
      <c r="C819" s="11"/>
      <c r="D819" s="8"/>
      <c r="E819" s="11"/>
      <c r="F819" s="11"/>
      <c r="H819" s="11"/>
      <c r="J819" s="11"/>
    </row>
    <row r="820" spans="1:10" ht="14.25" customHeight="1">
      <c r="A820" s="8"/>
      <c r="B820" s="11"/>
      <c r="C820" s="11"/>
      <c r="D820" s="8"/>
      <c r="E820" s="11"/>
      <c r="F820" s="11"/>
      <c r="H820" s="11"/>
      <c r="J820" s="11"/>
    </row>
    <row r="821" spans="1:10" ht="14.25" customHeight="1">
      <c r="A821" s="8"/>
      <c r="B821" s="11"/>
      <c r="C821" s="11"/>
      <c r="D821" s="8"/>
      <c r="E821" s="11"/>
      <c r="F821" s="11"/>
      <c r="H821" s="11"/>
      <c r="J821" s="11"/>
    </row>
    <row r="822" spans="1:10" ht="14.25" customHeight="1">
      <c r="A822" s="8"/>
      <c r="B822" s="11"/>
      <c r="C822" s="11"/>
      <c r="D822" s="8"/>
      <c r="E822" s="11"/>
      <c r="F822" s="11"/>
      <c r="H822" s="11"/>
      <c r="J822" s="11"/>
    </row>
    <row r="823" spans="1:10" ht="14.25" customHeight="1">
      <c r="A823" s="8"/>
      <c r="B823" s="11"/>
      <c r="C823" s="11"/>
      <c r="D823" s="8"/>
      <c r="E823" s="11"/>
      <c r="F823" s="11"/>
      <c r="H823" s="11"/>
      <c r="J823" s="11"/>
    </row>
    <row r="824" spans="1:10" ht="14.25" customHeight="1">
      <c r="A824" s="8"/>
      <c r="B824" s="11"/>
      <c r="C824" s="11"/>
      <c r="D824" s="8"/>
      <c r="E824" s="11"/>
      <c r="F824" s="11"/>
      <c r="H824" s="11"/>
      <c r="J824" s="11"/>
    </row>
    <row r="825" spans="1:10" ht="14.25" customHeight="1">
      <c r="A825" s="8"/>
      <c r="B825" s="11"/>
      <c r="C825" s="11"/>
      <c r="D825" s="8"/>
      <c r="E825" s="11"/>
      <c r="F825" s="11"/>
      <c r="H825" s="11"/>
      <c r="J825" s="11"/>
    </row>
    <row r="826" spans="1:10" ht="14.25" customHeight="1">
      <c r="A826" s="8"/>
      <c r="B826" s="11"/>
      <c r="C826" s="11"/>
      <c r="D826" s="8"/>
      <c r="E826" s="11"/>
      <c r="F826" s="11"/>
      <c r="H826" s="11"/>
      <c r="J826" s="11"/>
    </row>
    <row r="827" spans="1:10" ht="14.25" customHeight="1">
      <c r="A827" s="8"/>
      <c r="B827" s="11"/>
      <c r="C827" s="11"/>
      <c r="D827" s="8"/>
      <c r="E827" s="11"/>
      <c r="F827" s="11"/>
      <c r="H827" s="11"/>
      <c r="J827" s="11"/>
    </row>
    <row r="828" spans="1:10" ht="14.25" customHeight="1">
      <c r="A828" s="8"/>
      <c r="B828" s="11"/>
      <c r="C828" s="11"/>
      <c r="D828" s="8"/>
      <c r="E828" s="11"/>
      <c r="F828" s="11"/>
      <c r="H828" s="11"/>
      <c r="J828" s="11"/>
    </row>
    <row r="829" spans="1:10" ht="14.25" customHeight="1">
      <c r="A829" s="8"/>
      <c r="B829" s="11"/>
      <c r="C829" s="11"/>
      <c r="D829" s="8"/>
      <c r="E829" s="11"/>
      <c r="F829" s="11"/>
      <c r="H829" s="11"/>
      <c r="J829" s="11"/>
    </row>
    <row r="830" spans="1:10" ht="14.25" customHeight="1">
      <c r="A830" s="8"/>
      <c r="B830" s="11"/>
      <c r="C830" s="11"/>
      <c r="D830" s="8"/>
      <c r="E830" s="11"/>
      <c r="F830" s="11"/>
      <c r="H830" s="11"/>
      <c r="J830" s="11"/>
    </row>
    <row r="831" spans="1:10" ht="14.25" customHeight="1">
      <c r="A831" s="8"/>
      <c r="B831" s="11"/>
      <c r="C831" s="11"/>
      <c r="D831" s="8"/>
      <c r="E831" s="11"/>
      <c r="F831" s="11"/>
      <c r="H831" s="11"/>
      <c r="J831" s="11"/>
    </row>
    <row r="832" spans="1:10" ht="14.25" customHeight="1">
      <c r="A832" s="8"/>
      <c r="B832" s="11"/>
      <c r="C832" s="11"/>
      <c r="D832" s="8"/>
      <c r="E832" s="11"/>
      <c r="F832" s="11"/>
      <c r="H832" s="11"/>
      <c r="J832" s="11"/>
    </row>
    <row r="833" spans="1:10" ht="14.25" customHeight="1">
      <c r="A833" s="8"/>
      <c r="B833" s="11"/>
      <c r="C833" s="11"/>
      <c r="D833" s="8"/>
      <c r="E833" s="11"/>
      <c r="F833" s="11"/>
      <c r="H833" s="11"/>
      <c r="J833" s="11"/>
    </row>
    <row r="834" spans="1:10" ht="14.25" customHeight="1">
      <c r="A834" s="8"/>
      <c r="B834" s="11"/>
      <c r="C834" s="11"/>
      <c r="D834" s="8"/>
      <c r="E834" s="11"/>
      <c r="F834" s="11"/>
      <c r="H834" s="11"/>
      <c r="J834" s="11"/>
    </row>
    <row r="835" spans="1:10" ht="14.25" customHeight="1">
      <c r="A835" s="8"/>
      <c r="B835" s="11"/>
      <c r="C835" s="11"/>
      <c r="D835" s="8"/>
      <c r="E835" s="11"/>
      <c r="F835" s="11"/>
      <c r="H835" s="11"/>
      <c r="J835" s="11"/>
    </row>
    <row r="836" spans="1:10" ht="14.25" customHeight="1">
      <c r="A836" s="8"/>
      <c r="B836" s="11"/>
      <c r="C836" s="11"/>
      <c r="D836" s="8"/>
      <c r="E836" s="11"/>
      <c r="F836" s="11"/>
      <c r="H836" s="11"/>
      <c r="J836" s="11"/>
    </row>
    <row r="837" spans="1:10" ht="14.25" customHeight="1">
      <c r="A837" s="8"/>
      <c r="B837" s="11"/>
      <c r="C837" s="11"/>
      <c r="D837" s="8"/>
      <c r="E837" s="11"/>
      <c r="F837" s="11"/>
      <c r="H837" s="11"/>
      <c r="J837" s="11"/>
    </row>
    <row r="838" spans="1:10" ht="14.25" customHeight="1">
      <c r="A838" s="8"/>
      <c r="B838" s="11"/>
      <c r="C838" s="11"/>
      <c r="D838" s="8"/>
      <c r="E838" s="11"/>
      <c r="F838" s="11"/>
      <c r="H838" s="11"/>
      <c r="J838" s="11"/>
    </row>
    <row r="839" spans="1:10" ht="14.25" customHeight="1">
      <c r="A839" s="8"/>
      <c r="B839" s="11"/>
      <c r="C839" s="11"/>
      <c r="D839" s="8"/>
      <c r="E839" s="11"/>
      <c r="F839" s="11"/>
      <c r="H839" s="11"/>
      <c r="J839" s="11"/>
    </row>
    <row r="840" spans="1:10" ht="14.25" customHeight="1">
      <c r="A840" s="8"/>
      <c r="B840" s="11"/>
      <c r="C840" s="11"/>
      <c r="D840" s="8"/>
      <c r="E840" s="11"/>
      <c r="F840" s="11"/>
      <c r="H840" s="11"/>
      <c r="J840" s="11"/>
    </row>
    <row r="841" spans="1:10" ht="14.25" customHeight="1">
      <c r="A841" s="8"/>
      <c r="B841" s="11"/>
      <c r="C841" s="11"/>
      <c r="D841" s="8"/>
      <c r="E841" s="11"/>
      <c r="F841" s="11"/>
      <c r="H841" s="11"/>
      <c r="J841" s="11"/>
    </row>
    <row r="842" spans="1:10" ht="14.25" customHeight="1">
      <c r="A842" s="8"/>
      <c r="B842" s="11"/>
      <c r="C842" s="11"/>
      <c r="D842" s="8"/>
      <c r="E842" s="11"/>
      <c r="F842" s="11"/>
      <c r="H842" s="11"/>
      <c r="J842" s="11"/>
    </row>
    <row r="843" spans="1:10" ht="14.25" customHeight="1">
      <c r="A843" s="8"/>
      <c r="B843" s="11"/>
      <c r="C843" s="11"/>
      <c r="D843" s="8"/>
      <c r="E843" s="11"/>
      <c r="F843" s="11"/>
      <c r="H843" s="11"/>
      <c r="J843" s="11"/>
    </row>
    <row r="844" spans="1:10" ht="14.25" customHeight="1">
      <c r="A844" s="8"/>
      <c r="B844" s="11"/>
      <c r="C844" s="11"/>
      <c r="D844" s="8"/>
      <c r="E844" s="11"/>
      <c r="F844" s="11"/>
      <c r="H844" s="11"/>
      <c r="J844" s="11"/>
    </row>
    <row r="845" spans="1:10" ht="14.25" customHeight="1">
      <c r="A845" s="8"/>
      <c r="B845" s="11"/>
      <c r="C845" s="11"/>
      <c r="D845" s="8"/>
      <c r="E845" s="11"/>
      <c r="F845" s="11"/>
      <c r="H845" s="11"/>
      <c r="J845" s="11"/>
    </row>
    <row r="846" spans="1:10" ht="14.25" customHeight="1">
      <c r="A846" s="8"/>
      <c r="B846" s="11"/>
      <c r="C846" s="11"/>
      <c r="D846" s="8"/>
      <c r="E846" s="11"/>
      <c r="F846" s="11"/>
      <c r="H846" s="11"/>
      <c r="J846" s="11"/>
    </row>
    <row r="847" spans="1:10" ht="14.25" customHeight="1">
      <c r="A847" s="8"/>
      <c r="B847" s="11"/>
      <c r="C847" s="11"/>
      <c r="D847" s="8"/>
      <c r="E847" s="11"/>
      <c r="F847" s="11"/>
      <c r="H847" s="11"/>
      <c r="J847" s="11"/>
    </row>
    <row r="848" spans="1:10" ht="14.25" customHeight="1">
      <c r="A848" s="8"/>
      <c r="B848" s="11"/>
      <c r="C848" s="11"/>
      <c r="D848" s="8"/>
      <c r="E848" s="11"/>
      <c r="F848" s="11"/>
      <c r="H848" s="11"/>
      <c r="J848" s="11"/>
    </row>
    <row r="849" spans="1:10" ht="14.25" customHeight="1">
      <c r="A849" s="8"/>
      <c r="B849" s="11"/>
      <c r="C849" s="11"/>
      <c r="D849" s="8"/>
      <c r="E849" s="11"/>
      <c r="F849" s="11"/>
      <c r="H849" s="11"/>
      <c r="J849" s="11"/>
    </row>
    <row r="850" spans="1:10" ht="14.25" customHeight="1">
      <c r="A850" s="8"/>
      <c r="B850" s="11"/>
      <c r="C850" s="11"/>
      <c r="D850" s="8"/>
      <c r="E850" s="11"/>
      <c r="F850" s="11"/>
      <c r="H850" s="11"/>
      <c r="J850" s="11"/>
    </row>
    <row r="851" spans="1:10" ht="14.25" customHeight="1">
      <c r="A851" s="8"/>
      <c r="B851" s="11"/>
      <c r="C851" s="11"/>
      <c r="D851" s="8"/>
      <c r="E851" s="11"/>
      <c r="F851" s="11"/>
      <c r="H851" s="11"/>
      <c r="J851" s="11"/>
    </row>
    <row r="852" spans="1:10" ht="14.25" customHeight="1">
      <c r="A852" s="8"/>
      <c r="B852" s="11"/>
      <c r="C852" s="11"/>
      <c r="D852" s="8"/>
      <c r="E852" s="11"/>
      <c r="F852" s="11"/>
      <c r="H852" s="11"/>
      <c r="J852" s="11"/>
    </row>
    <row r="853" spans="1:10" ht="14.25" customHeight="1">
      <c r="A853" s="8"/>
      <c r="B853" s="11"/>
      <c r="C853" s="11"/>
      <c r="D853" s="8"/>
      <c r="E853" s="11"/>
      <c r="F853" s="11"/>
      <c r="H853" s="11"/>
      <c r="J853" s="11"/>
    </row>
    <row r="854" spans="1:10" ht="14.25" customHeight="1">
      <c r="A854" s="8"/>
      <c r="B854" s="11"/>
      <c r="C854" s="11"/>
      <c r="D854" s="8"/>
      <c r="E854" s="11"/>
      <c r="F854" s="11"/>
      <c r="H854" s="11"/>
      <c r="J854" s="11"/>
    </row>
    <row r="855" spans="1:10" ht="14.25" customHeight="1">
      <c r="A855" s="8"/>
      <c r="B855" s="11"/>
      <c r="C855" s="11"/>
      <c r="D855" s="8"/>
      <c r="E855" s="11"/>
      <c r="F855" s="11"/>
      <c r="H855" s="11"/>
      <c r="J855" s="11"/>
    </row>
    <row r="856" spans="1:10" ht="14.25" customHeight="1">
      <c r="A856" s="8"/>
      <c r="B856" s="11"/>
      <c r="C856" s="11"/>
      <c r="D856" s="8"/>
      <c r="E856" s="11"/>
      <c r="F856" s="11"/>
      <c r="H856" s="11"/>
      <c r="J856" s="11"/>
    </row>
    <row r="857" spans="1:10" ht="14.25" customHeight="1">
      <c r="A857" s="8"/>
      <c r="B857" s="11"/>
      <c r="C857" s="11"/>
      <c r="D857" s="8"/>
      <c r="E857" s="11"/>
      <c r="F857" s="11"/>
      <c r="H857" s="11"/>
      <c r="J857" s="11"/>
    </row>
    <row r="858" spans="1:10" ht="14.25" customHeight="1">
      <c r="A858" s="8"/>
      <c r="B858" s="11"/>
      <c r="C858" s="11"/>
      <c r="D858" s="8"/>
      <c r="E858" s="11"/>
      <c r="F858" s="11"/>
      <c r="H858" s="11"/>
      <c r="J858" s="11"/>
    </row>
    <row r="859" spans="1:10" ht="14.25" customHeight="1">
      <c r="A859" s="8"/>
      <c r="B859" s="11"/>
      <c r="C859" s="11"/>
      <c r="D859" s="8"/>
      <c r="E859" s="11"/>
      <c r="F859" s="11"/>
      <c r="H859" s="11"/>
      <c r="J859" s="11"/>
    </row>
    <row r="860" spans="1:10" ht="14.25" customHeight="1">
      <c r="A860" s="8"/>
      <c r="B860" s="11"/>
      <c r="C860" s="11"/>
      <c r="D860" s="8"/>
      <c r="E860" s="11"/>
      <c r="F860" s="11"/>
      <c r="H860" s="11"/>
      <c r="J860" s="11"/>
    </row>
    <row r="861" spans="1:10" ht="14.25" customHeight="1">
      <c r="A861" s="8"/>
      <c r="B861" s="11"/>
      <c r="C861" s="11"/>
      <c r="D861" s="8"/>
      <c r="E861" s="11"/>
      <c r="F861" s="11"/>
      <c r="H861" s="11"/>
      <c r="J861" s="11"/>
    </row>
    <row r="862" spans="1:10" ht="14.25" customHeight="1">
      <c r="A862" s="8"/>
      <c r="B862" s="11"/>
      <c r="C862" s="11"/>
      <c r="D862" s="8"/>
      <c r="E862" s="11"/>
      <c r="F862" s="11"/>
      <c r="H862" s="11"/>
      <c r="J862" s="11"/>
    </row>
    <row r="863" spans="1:10" ht="14.25" customHeight="1">
      <c r="A863" s="8"/>
      <c r="B863" s="11"/>
      <c r="C863" s="11"/>
      <c r="D863" s="8"/>
      <c r="E863" s="11"/>
      <c r="F863" s="11"/>
      <c r="H863" s="11"/>
      <c r="J863" s="11"/>
    </row>
    <row r="864" spans="1:10" ht="14.25" customHeight="1">
      <c r="A864" s="8"/>
      <c r="B864" s="11"/>
      <c r="C864" s="11"/>
      <c r="D864" s="8"/>
      <c r="E864" s="11"/>
      <c r="F864" s="11"/>
      <c r="H864" s="11"/>
      <c r="J864" s="11"/>
    </row>
    <row r="865" spans="1:10" ht="14.25" customHeight="1">
      <c r="A865" s="8"/>
      <c r="B865" s="11"/>
      <c r="C865" s="11"/>
      <c r="D865" s="8"/>
      <c r="E865" s="11"/>
      <c r="F865" s="11"/>
      <c r="H865" s="11"/>
      <c r="J865" s="11"/>
    </row>
    <row r="866" spans="1:10" ht="14.25" customHeight="1">
      <c r="A866" s="8"/>
      <c r="B866" s="11"/>
      <c r="C866" s="11"/>
      <c r="D866" s="8"/>
      <c r="E866" s="11"/>
      <c r="F866" s="11"/>
      <c r="H866" s="11"/>
      <c r="J866" s="11"/>
    </row>
    <row r="867" spans="1:10" ht="14.25" customHeight="1">
      <c r="A867" s="8"/>
      <c r="B867" s="11"/>
      <c r="C867" s="11"/>
      <c r="D867" s="8"/>
      <c r="E867" s="11"/>
      <c r="F867" s="11"/>
      <c r="H867" s="11"/>
      <c r="J867" s="11"/>
    </row>
    <row r="868" spans="1:10" ht="14.25" customHeight="1">
      <c r="A868" s="8"/>
      <c r="B868" s="11"/>
      <c r="C868" s="11"/>
      <c r="D868" s="8"/>
      <c r="E868" s="11"/>
      <c r="F868" s="11"/>
      <c r="H868" s="11"/>
      <c r="J868" s="11"/>
    </row>
    <row r="869" spans="1:10" ht="14.25" customHeight="1">
      <c r="A869" s="8"/>
      <c r="B869" s="11"/>
      <c r="C869" s="11"/>
      <c r="D869" s="8"/>
      <c r="E869" s="11"/>
      <c r="F869" s="11"/>
      <c r="H869" s="11"/>
      <c r="J869" s="11"/>
    </row>
    <row r="870" spans="1:10" ht="14.25" customHeight="1">
      <c r="A870" s="8"/>
      <c r="B870" s="11"/>
      <c r="C870" s="11"/>
      <c r="D870" s="8"/>
      <c r="E870" s="11"/>
      <c r="F870" s="11"/>
      <c r="H870" s="11"/>
      <c r="J870" s="11"/>
    </row>
    <row r="871" spans="1:10" ht="14.25" customHeight="1">
      <c r="A871" s="8"/>
      <c r="B871" s="11"/>
      <c r="C871" s="11"/>
      <c r="D871" s="8"/>
      <c r="E871" s="11"/>
      <c r="F871" s="11"/>
      <c r="H871" s="11"/>
      <c r="J871" s="11"/>
    </row>
    <row r="872" spans="1:10" ht="14.25" customHeight="1">
      <c r="A872" s="8"/>
      <c r="B872" s="11"/>
      <c r="C872" s="11"/>
      <c r="D872" s="8"/>
      <c r="E872" s="11"/>
      <c r="F872" s="11"/>
      <c r="H872" s="11"/>
      <c r="J872" s="11"/>
    </row>
    <row r="873" spans="1:10" ht="14.25" customHeight="1">
      <c r="A873" s="8"/>
      <c r="B873" s="11"/>
      <c r="C873" s="11"/>
      <c r="D873" s="8"/>
      <c r="E873" s="11"/>
      <c r="F873" s="11"/>
      <c r="H873" s="11"/>
      <c r="J873" s="11"/>
    </row>
    <row r="874" spans="1:10" ht="14.25" customHeight="1">
      <c r="A874" s="8"/>
      <c r="B874" s="11"/>
      <c r="C874" s="11"/>
      <c r="D874" s="8"/>
      <c r="E874" s="11"/>
      <c r="F874" s="11"/>
      <c r="H874" s="11"/>
      <c r="J874" s="11"/>
    </row>
    <row r="875" spans="1:10" ht="14.25" customHeight="1">
      <c r="A875" s="8"/>
      <c r="B875" s="11"/>
      <c r="C875" s="11"/>
      <c r="D875" s="8"/>
      <c r="E875" s="11"/>
      <c r="F875" s="11"/>
      <c r="H875" s="11"/>
      <c r="J875" s="11"/>
    </row>
    <row r="876" spans="1:10" ht="14.25" customHeight="1">
      <c r="A876" s="8"/>
      <c r="B876" s="11"/>
      <c r="C876" s="11"/>
      <c r="D876" s="8"/>
      <c r="E876" s="11"/>
      <c r="F876" s="11"/>
      <c r="H876" s="11"/>
      <c r="J876" s="11"/>
    </row>
    <row r="877" spans="1:10" ht="14.25" customHeight="1">
      <c r="A877" s="8"/>
      <c r="B877" s="11"/>
      <c r="C877" s="11"/>
      <c r="D877" s="8"/>
      <c r="E877" s="11"/>
      <c r="F877" s="11"/>
      <c r="H877" s="11"/>
      <c r="J877" s="11"/>
    </row>
    <row r="878" spans="1:10" ht="14.25" customHeight="1">
      <c r="A878" s="8"/>
      <c r="B878" s="11"/>
      <c r="C878" s="11"/>
      <c r="D878" s="8"/>
      <c r="E878" s="11"/>
      <c r="F878" s="11"/>
      <c r="H878" s="11"/>
      <c r="J878" s="11"/>
    </row>
    <row r="879" spans="1:10" ht="14.25" customHeight="1">
      <c r="A879" s="8"/>
      <c r="B879" s="11"/>
      <c r="C879" s="11"/>
      <c r="D879" s="8"/>
      <c r="E879" s="11"/>
      <c r="F879" s="11"/>
      <c r="H879" s="11"/>
      <c r="J879" s="11"/>
    </row>
    <row r="880" spans="1:10" ht="14.25" customHeight="1">
      <c r="A880" s="8"/>
      <c r="B880" s="11"/>
      <c r="C880" s="11"/>
      <c r="D880" s="8"/>
      <c r="E880" s="11"/>
      <c r="F880" s="11"/>
      <c r="H880" s="11"/>
      <c r="J880" s="11"/>
    </row>
    <row r="881" spans="1:10" ht="14.25" customHeight="1">
      <c r="A881" s="8"/>
      <c r="B881" s="11"/>
      <c r="C881" s="11"/>
      <c r="D881" s="8"/>
      <c r="E881" s="11"/>
      <c r="F881" s="11"/>
      <c r="H881" s="11"/>
      <c r="J881" s="11"/>
    </row>
    <row r="882" spans="1:10" ht="14.25" customHeight="1">
      <c r="A882" s="8"/>
      <c r="B882" s="11"/>
      <c r="C882" s="11"/>
      <c r="D882" s="8"/>
      <c r="E882" s="11"/>
      <c r="F882" s="11"/>
      <c r="H882" s="11"/>
      <c r="J882" s="11"/>
    </row>
    <row r="883" spans="1:10" ht="14.25" customHeight="1">
      <c r="A883" s="8"/>
      <c r="B883" s="11"/>
      <c r="C883" s="11"/>
      <c r="D883" s="8"/>
      <c r="E883" s="11"/>
      <c r="F883" s="11"/>
      <c r="H883" s="11"/>
      <c r="J883" s="11"/>
    </row>
    <row r="884" spans="1:10" ht="14.25" customHeight="1">
      <c r="A884" s="8"/>
      <c r="B884" s="11"/>
      <c r="C884" s="11"/>
      <c r="D884" s="8"/>
      <c r="E884" s="11"/>
      <c r="F884" s="11"/>
      <c r="H884" s="11"/>
      <c r="J884" s="11"/>
    </row>
    <row r="885" spans="1:10" ht="14.25" customHeight="1">
      <c r="A885" s="8"/>
      <c r="B885" s="11"/>
      <c r="C885" s="11"/>
      <c r="D885" s="8"/>
      <c r="E885" s="11"/>
      <c r="F885" s="11"/>
      <c r="H885" s="11"/>
      <c r="J885" s="11"/>
    </row>
    <row r="886" spans="1:10" ht="14.25" customHeight="1">
      <c r="A886" s="8"/>
      <c r="B886" s="11"/>
      <c r="C886" s="11"/>
      <c r="D886" s="8"/>
      <c r="E886" s="11"/>
      <c r="F886" s="11"/>
      <c r="H886" s="11"/>
      <c r="J886" s="11"/>
    </row>
    <row r="887" spans="1:10" ht="14.25" customHeight="1">
      <c r="A887" s="8"/>
      <c r="B887" s="11"/>
      <c r="C887" s="11"/>
      <c r="D887" s="8"/>
      <c r="E887" s="11"/>
      <c r="F887" s="11"/>
      <c r="H887" s="11"/>
      <c r="J887" s="11"/>
    </row>
    <row r="888" spans="1:10" ht="14.25" customHeight="1">
      <c r="A888" s="8"/>
      <c r="B888" s="11"/>
      <c r="C888" s="11"/>
      <c r="D888" s="8"/>
      <c r="E888" s="11"/>
      <c r="F888" s="11"/>
      <c r="H888" s="11"/>
      <c r="J888" s="11"/>
    </row>
    <row r="889" spans="1:10" ht="14.25" customHeight="1">
      <c r="A889" s="8"/>
      <c r="B889" s="11"/>
      <c r="C889" s="11"/>
      <c r="D889" s="8"/>
      <c r="E889" s="11"/>
      <c r="F889" s="11"/>
      <c r="H889" s="11"/>
      <c r="J889" s="11"/>
    </row>
    <row r="890" spans="1:10" ht="14.25" customHeight="1">
      <c r="A890" s="8"/>
      <c r="B890" s="11"/>
      <c r="C890" s="11"/>
      <c r="D890" s="8"/>
      <c r="E890" s="11"/>
      <c r="F890" s="11"/>
      <c r="H890" s="11"/>
      <c r="J890" s="11"/>
    </row>
    <row r="891" spans="1:10" ht="14.25" customHeight="1">
      <c r="A891" s="8"/>
      <c r="B891" s="11"/>
      <c r="C891" s="11"/>
      <c r="D891" s="8"/>
      <c r="E891" s="11"/>
      <c r="F891" s="11"/>
      <c r="H891" s="11"/>
      <c r="J891" s="11"/>
    </row>
    <row r="892" spans="1:10" ht="14.25" customHeight="1">
      <c r="A892" s="8"/>
      <c r="B892" s="11"/>
      <c r="C892" s="11"/>
      <c r="D892" s="8"/>
      <c r="E892" s="11"/>
      <c r="F892" s="11"/>
      <c r="H892" s="11"/>
      <c r="J892" s="11"/>
    </row>
    <row r="893" spans="1:10" ht="14.25" customHeight="1">
      <c r="A893" s="8"/>
      <c r="B893" s="11"/>
      <c r="C893" s="11"/>
      <c r="D893" s="8"/>
      <c r="E893" s="11"/>
      <c r="F893" s="11"/>
      <c r="H893" s="11"/>
      <c r="J893" s="11"/>
    </row>
    <row r="894" spans="1:10" ht="14.25" customHeight="1">
      <c r="A894" s="8"/>
      <c r="B894" s="11"/>
      <c r="C894" s="11"/>
      <c r="D894" s="8"/>
      <c r="E894" s="11"/>
      <c r="F894" s="11"/>
      <c r="H894" s="11"/>
      <c r="J894" s="11"/>
    </row>
    <row r="895" spans="1:10" ht="14.25" customHeight="1">
      <c r="A895" s="8"/>
      <c r="B895" s="11"/>
      <c r="C895" s="11"/>
      <c r="D895" s="8"/>
      <c r="E895" s="11"/>
      <c r="F895" s="11"/>
      <c r="H895" s="11"/>
      <c r="J895" s="11"/>
    </row>
    <row r="896" spans="1:10" ht="14.25" customHeight="1">
      <c r="A896" s="8"/>
      <c r="B896" s="11"/>
      <c r="C896" s="11"/>
      <c r="D896" s="8"/>
      <c r="E896" s="11"/>
      <c r="F896" s="11"/>
      <c r="H896" s="11"/>
      <c r="J896" s="11"/>
    </row>
    <row r="897" spans="1:10" ht="14.25" customHeight="1">
      <c r="A897" s="8"/>
      <c r="B897" s="11"/>
      <c r="C897" s="11"/>
      <c r="D897" s="8"/>
      <c r="E897" s="11"/>
      <c r="F897" s="11"/>
      <c r="H897" s="11"/>
      <c r="J897" s="11"/>
    </row>
    <row r="898" spans="1:10" ht="14.25" customHeight="1">
      <c r="A898" s="8"/>
      <c r="B898" s="11"/>
      <c r="C898" s="11"/>
      <c r="D898" s="8"/>
      <c r="E898" s="11"/>
      <c r="F898" s="11"/>
      <c r="H898" s="11"/>
      <c r="J898" s="11"/>
    </row>
    <row r="899" spans="1:10" ht="14.25" customHeight="1">
      <c r="A899" s="8"/>
      <c r="B899" s="11"/>
      <c r="C899" s="11"/>
      <c r="D899" s="8"/>
      <c r="E899" s="11"/>
      <c r="F899" s="11"/>
      <c r="H899" s="11"/>
      <c r="J899" s="11"/>
    </row>
    <row r="900" spans="1:10" ht="14.25" customHeight="1">
      <c r="A900" s="8"/>
      <c r="B900" s="11"/>
      <c r="C900" s="11"/>
      <c r="D900" s="8"/>
      <c r="E900" s="11"/>
      <c r="F900" s="11"/>
      <c r="H900" s="11"/>
      <c r="J900" s="11"/>
    </row>
    <row r="901" spans="1:10" ht="14.25" customHeight="1">
      <c r="A901" s="8"/>
      <c r="B901" s="11"/>
      <c r="C901" s="11"/>
      <c r="D901" s="8"/>
      <c r="E901" s="11"/>
      <c r="F901" s="11"/>
      <c r="H901" s="11"/>
      <c r="J901" s="11"/>
    </row>
    <row r="902" spans="1:10" ht="14.25" customHeight="1">
      <c r="A902" s="8"/>
      <c r="B902" s="11"/>
      <c r="C902" s="11"/>
      <c r="D902" s="8"/>
      <c r="E902" s="11"/>
      <c r="F902" s="11"/>
      <c r="H902" s="11"/>
      <c r="J902" s="11"/>
    </row>
    <row r="903" spans="1:10" ht="14.25" customHeight="1">
      <c r="A903" s="8"/>
      <c r="B903" s="11"/>
      <c r="C903" s="11"/>
      <c r="D903" s="8"/>
      <c r="E903" s="11"/>
      <c r="F903" s="11"/>
      <c r="H903" s="11"/>
      <c r="J903" s="11"/>
    </row>
    <row r="904" spans="1:10" ht="14.25" customHeight="1">
      <c r="A904" s="8"/>
      <c r="B904" s="11"/>
      <c r="C904" s="11"/>
      <c r="D904" s="8"/>
      <c r="E904" s="11"/>
      <c r="F904" s="11"/>
      <c r="H904" s="11"/>
      <c r="J904" s="11"/>
    </row>
    <row r="905" spans="1:10" ht="14.25" customHeight="1">
      <c r="A905" s="8"/>
      <c r="B905" s="11"/>
      <c r="C905" s="11"/>
      <c r="D905" s="8"/>
      <c r="E905" s="11"/>
      <c r="F905" s="11"/>
      <c r="H905" s="11"/>
      <c r="J905" s="11"/>
    </row>
    <row r="906" spans="1:10" ht="14.25" customHeight="1">
      <c r="A906" s="8"/>
      <c r="B906" s="11"/>
      <c r="C906" s="11"/>
      <c r="D906" s="8"/>
      <c r="E906" s="11"/>
      <c r="F906" s="11"/>
      <c r="H906" s="11"/>
      <c r="J906" s="11"/>
    </row>
    <row r="907" spans="1:10" ht="14.25" customHeight="1">
      <c r="A907" s="8"/>
      <c r="B907" s="11"/>
      <c r="C907" s="11"/>
      <c r="D907" s="8"/>
      <c r="E907" s="11"/>
      <c r="F907" s="11"/>
      <c r="H907" s="11"/>
      <c r="J907" s="11"/>
    </row>
    <row r="908" spans="1:10" ht="14.25" customHeight="1">
      <c r="A908" s="8"/>
      <c r="B908" s="11"/>
      <c r="C908" s="11"/>
      <c r="D908" s="8"/>
      <c r="E908" s="11"/>
      <c r="F908" s="11"/>
      <c r="H908" s="11"/>
      <c r="J908" s="11"/>
    </row>
    <row r="909" spans="1:10" ht="14.25" customHeight="1">
      <c r="A909" s="8"/>
      <c r="B909" s="11"/>
      <c r="C909" s="11"/>
      <c r="D909" s="8"/>
      <c r="E909" s="11"/>
      <c r="F909" s="11"/>
      <c r="H909" s="11"/>
      <c r="J909" s="11"/>
    </row>
    <row r="910" spans="1:10" ht="14.25" customHeight="1">
      <c r="A910" s="8"/>
      <c r="B910" s="11"/>
      <c r="C910" s="11"/>
      <c r="D910" s="8"/>
      <c r="E910" s="11"/>
      <c r="F910" s="11"/>
      <c r="H910" s="11"/>
      <c r="J910" s="11"/>
    </row>
    <row r="911" spans="1:10" ht="14.25" customHeight="1">
      <c r="A911" s="8"/>
      <c r="B911" s="11"/>
      <c r="C911" s="11"/>
      <c r="D911" s="8"/>
      <c r="E911" s="11"/>
      <c r="F911" s="11"/>
      <c r="H911" s="11"/>
      <c r="J911" s="11"/>
    </row>
    <row r="912" spans="1:10" ht="14.25" customHeight="1">
      <c r="A912" s="8"/>
      <c r="B912" s="11"/>
      <c r="C912" s="11"/>
      <c r="D912" s="8"/>
      <c r="E912" s="11"/>
      <c r="F912" s="11"/>
      <c r="H912" s="11"/>
      <c r="J912" s="11"/>
    </row>
    <row r="913" spans="1:10" ht="14.25" customHeight="1">
      <c r="A913" s="8"/>
      <c r="B913" s="11"/>
      <c r="C913" s="11"/>
      <c r="D913" s="8"/>
      <c r="E913" s="11"/>
      <c r="F913" s="11"/>
      <c r="H913" s="11"/>
      <c r="J913" s="11"/>
    </row>
    <row r="914" spans="1:10" ht="14.25" customHeight="1">
      <c r="A914" s="8"/>
      <c r="B914" s="11"/>
      <c r="C914" s="11"/>
      <c r="D914" s="8"/>
      <c r="E914" s="11"/>
      <c r="F914" s="11"/>
      <c r="H914" s="11"/>
      <c r="J914" s="11"/>
    </row>
    <row r="915" spans="1:10" ht="14.25" customHeight="1">
      <c r="A915" s="8"/>
      <c r="B915" s="11"/>
      <c r="C915" s="11"/>
      <c r="D915" s="8"/>
      <c r="E915" s="11"/>
      <c r="F915" s="11"/>
      <c r="H915" s="11"/>
      <c r="J915" s="11"/>
    </row>
    <row r="916" spans="1:10" ht="14.25" customHeight="1">
      <c r="A916" s="8"/>
      <c r="B916" s="11"/>
      <c r="C916" s="11"/>
      <c r="D916" s="8"/>
      <c r="E916" s="11"/>
      <c r="F916" s="11"/>
      <c r="H916" s="11"/>
      <c r="J916" s="11"/>
    </row>
    <row r="917" spans="1:10" ht="14.25" customHeight="1">
      <c r="A917" s="8"/>
      <c r="B917" s="11"/>
      <c r="C917" s="11"/>
      <c r="D917" s="8"/>
      <c r="E917" s="11"/>
      <c r="F917" s="11"/>
      <c r="H917" s="11"/>
      <c r="J917" s="11"/>
    </row>
    <row r="918" spans="1:10" ht="14.25" customHeight="1">
      <c r="A918" s="8"/>
      <c r="B918" s="11"/>
      <c r="C918" s="11"/>
      <c r="D918" s="8"/>
      <c r="E918" s="11"/>
      <c r="F918" s="11"/>
      <c r="H918" s="11"/>
      <c r="J918" s="11"/>
    </row>
    <row r="919" spans="1:10" ht="14.25" customHeight="1">
      <c r="A919" s="8"/>
      <c r="B919" s="11"/>
      <c r="C919" s="11"/>
      <c r="D919" s="8"/>
      <c r="E919" s="11"/>
      <c r="F919" s="11"/>
      <c r="H919" s="11"/>
      <c r="J919" s="11"/>
    </row>
    <row r="920" spans="1:10" ht="14.25" customHeight="1">
      <c r="A920" s="8"/>
      <c r="B920" s="11"/>
      <c r="C920" s="11"/>
      <c r="D920" s="8"/>
      <c r="E920" s="11"/>
      <c r="F920" s="11"/>
      <c r="H920" s="11"/>
      <c r="J920" s="11"/>
    </row>
    <row r="921" spans="1:10" ht="14.25" customHeight="1">
      <c r="A921" s="8"/>
      <c r="B921" s="11"/>
      <c r="C921" s="11"/>
      <c r="D921" s="8"/>
      <c r="E921" s="11"/>
      <c r="F921" s="11"/>
      <c r="H921" s="11"/>
      <c r="J921" s="11"/>
    </row>
    <row r="922" spans="1:10" ht="14.25" customHeight="1">
      <c r="A922" s="8"/>
      <c r="B922" s="11"/>
      <c r="C922" s="11"/>
      <c r="D922" s="8"/>
      <c r="E922" s="11"/>
      <c r="F922" s="11"/>
      <c r="H922" s="11"/>
      <c r="J922" s="11"/>
    </row>
    <row r="923" spans="1:10" ht="14.25" customHeight="1">
      <c r="A923" s="8"/>
      <c r="B923" s="11"/>
      <c r="C923" s="11"/>
      <c r="D923" s="8"/>
      <c r="E923" s="11"/>
      <c r="F923" s="11"/>
      <c r="H923" s="11"/>
      <c r="J923" s="11"/>
    </row>
    <row r="924" spans="1:10" ht="14.25" customHeight="1">
      <c r="A924" s="8"/>
      <c r="B924" s="11"/>
      <c r="C924" s="11"/>
      <c r="D924" s="8"/>
      <c r="E924" s="11"/>
      <c r="F924" s="11"/>
      <c r="H924" s="11"/>
      <c r="J924" s="11"/>
    </row>
    <row r="925" spans="1:10" ht="14.25" customHeight="1">
      <c r="A925" s="8"/>
      <c r="B925" s="11"/>
      <c r="C925" s="11"/>
      <c r="D925" s="8"/>
      <c r="E925" s="11"/>
      <c r="F925" s="11"/>
      <c r="H925" s="11"/>
      <c r="J925" s="11"/>
    </row>
    <row r="926" spans="1:10" ht="14.25" customHeight="1">
      <c r="A926" s="8"/>
      <c r="B926" s="11"/>
      <c r="C926" s="11"/>
      <c r="D926" s="8"/>
      <c r="E926" s="11"/>
      <c r="F926" s="11"/>
      <c r="H926" s="11"/>
      <c r="J926" s="11"/>
    </row>
    <row r="927" spans="1:10" ht="14.25" customHeight="1">
      <c r="A927" s="8"/>
      <c r="B927" s="11"/>
      <c r="C927" s="11"/>
      <c r="D927" s="8"/>
      <c r="E927" s="11"/>
      <c r="F927" s="11"/>
      <c r="H927" s="11"/>
      <c r="J927" s="11"/>
    </row>
    <row r="928" spans="1:10" ht="14.25" customHeight="1">
      <c r="A928" s="8"/>
      <c r="B928" s="11"/>
      <c r="C928" s="11"/>
      <c r="D928" s="8"/>
      <c r="E928" s="11"/>
      <c r="F928" s="11"/>
      <c r="H928" s="11"/>
      <c r="J928" s="11"/>
    </row>
    <row r="929" spans="1:10" ht="14.25" customHeight="1">
      <c r="A929" s="8"/>
      <c r="B929" s="11"/>
      <c r="C929" s="11"/>
      <c r="D929" s="8"/>
      <c r="E929" s="11"/>
      <c r="F929" s="11"/>
      <c r="H929" s="11"/>
      <c r="J929" s="11"/>
    </row>
    <row r="930" spans="1:10" ht="14.25" customHeight="1">
      <c r="A930" s="8"/>
      <c r="B930" s="11"/>
      <c r="C930" s="11"/>
      <c r="D930" s="8"/>
      <c r="E930" s="11"/>
      <c r="F930" s="11"/>
      <c r="H930" s="11"/>
      <c r="J930" s="11"/>
    </row>
    <row r="931" spans="1:10" ht="14.25" customHeight="1">
      <c r="A931" s="8"/>
      <c r="B931" s="11"/>
      <c r="C931" s="11"/>
      <c r="D931" s="8"/>
      <c r="E931" s="11"/>
      <c r="F931" s="11"/>
      <c r="H931" s="11"/>
      <c r="J931" s="11"/>
    </row>
    <row r="932" spans="1:10" ht="14.25" customHeight="1">
      <c r="A932" s="8"/>
      <c r="B932" s="11"/>
      <c r="C932" s="11"/>
      <c r="D932" s="8"/>
      <c r="E932" s="11"/>
      <c r="F932" s="11"/>
      <c r="H932" s="11"/>
      <c r="J932" s="11"/>
    </row>
    <row r="933" spans="1:10" ht="14.25" customHeight="1">
      <c r="A933" s="8"/>
      <c r="B933" s="11"/>
      <c r="C933" s="11"/>
      <c r="D933" s="8"/>
      <c r="E933" s="11"/>
      <c r="F933" s="11"/>
      <c r="H933" s="11"/>
      <c r="J933" s="11"/>
    </row>
    <row r="934" spans="1:10" ht="14.25" customHeight="1">
      <c r="A934" s="8"/>
      <c r="B934" s="11"/>
      <c r="C934" s="11"/>
      <c r="D934" s="8"/>
      <c r="E934" s="11"/>
      <c r="F934" s="11"/>
      <c r="H934" s="11"/>
      <c r="J934" s="11"/>
    </row>
    <row r="935" spans="1:10" ht="14.25" customHeight="1">
      <c r="A935" s="8"/>
      <c r="B935" s="11"/>
      <c r="C935" s="11"/>
      <c r="D935" s="8"/>
      <c r="E935" s="11"/>
      <c r="F935" s="11"/>
      <c r="H935" s="11"/>
      <c r="J935" s="11"/>
    </row>
    <row r="936" spans="1:10" ht="14.25" customHeight="1">
      <c r="A936" s="8"/>
      <c r="B936" s="11"/>
      <c r="C936" s="11"/>
      <c r="D936" s="8"/>
      <c r="E936" s="11"/>
      <c r="F936" s="11"/>
      <c r="H936" s="11"/>
      <c r="J936" s="11"/>
    </row>
    <row r="937" spans="1:10" ht="14.25" customHeight="1">
      <c r="A937" s="8"/>
      <c r="B937" s="11"/>
      <c r="C937" s="11"/>
      <c r="D937" s="8"/>
      <c r="E937" s="11"/>
      <c r="F937" s="11"/>
      <c r="H937" s="11"/>
      <c r="J937" s="11"/>
    </row>
    <row r="938" spans="1:10" ht="14.25" customHeight="1">
      <c r="A938" s="8"/>
      <c r="B938" s="11"/>
      <c r="C938" s="11"/>
      <c r="D938" s="8"/>
      <c r="E938" s="11"/>
      <c r="F938" s="11"/>
      <c r="H938" s="11"/>
      <c r="J938" s="11"/>
    </row>
    <row r="939" spans="1:10" ht="14.25" customHeight="1">
      <c r="A939" s="8"/>
      <c r="B939" s="11"/>
      <c r="C939" s="11"/>
      <c r="D939" s="8"/>
      <c r="E939" s="11"/>
      <c r="F939" s="11"/>
      <c r="H939" s="11"/>
      <c r="J939" s="11"/>
    </row>
    <row r="940" spans="1:10" ht="14.25" customHeight="1">
      <c r="A940" s="8"/>
      <c r="B940" s="11"/>
      <c r="C940" s="11"/>
      <c r="D940" s="8"/>
      <c r="E940" s="11"/>
      <c r="F940" s="11"/>
      <c r="H940" s="11"/>
      <c r="J940" s="11"/>
    </row>
    <row r="941" spans="1:10" ht="14.25" customHeight="1">
      <c r="A941" s="8"/>
      <c r="B941" s="11"/>
      <c r="C941" s="11"/>
      <c r="D941" s="8"/>
      <c r="E941" s="11"/>
      <c r="F941" s="11"/>
      <c r="H941" s="11"/>
      <c r="J941" s="11"/>
    </row>
    <row r="942" spans="1:10" ht="14.25" customHeight="1">
      <c r="A942" s="8"/>
      <c r="B942" s="11"/>
      <c r="C942" s="11"/>
      <c r="D942" s="8"/>
      <c r="E942" s="11"/>
      <c r="F942" s="11"/>
      <c r="H942" s="11"/>
      <c r="J942" s="11"/>
    </row>
    <row r="943" spans="1:10" ht="14.25" customHeight="1">
      <c r="A943" s="8"/>
      <c r="B943" s="11"/>
      <c r="C943" s="11"/>
      <c r="D943" s="8"/>
      <c r="E943" s="11"/>
      <c r="F943" s="11"/>
      <c r="H943" s="11"/>
      <c r="J943" s="11"/>
    </row>
    <row r="944" spans="1:10" ht="14.25" customHeight="1">
      <c r="A944" s="8"/>
      <c r="B944" s="11"/>
      <c r="C944" s="11"/>
      <c r="D944" s="8"/>
      <c r="E944" s="11"/>
      <c r="F944" s="11"/>
      <c r="H944" s="11"/>
      <c r="J944" s="11"/>
    </row>
    <row r="945" spans="1:10" ht="14.25" customHeight="1">
      <c r="A945" s="8"/>
      <c r="B945" s="11"/>
      <c r="C945" s="11"/>
      <c r="D945" s="8"/>
      <c r="E945" s="11"/>
      <c r="F945" s="11"/>
      <c r="H945" s="11"/>
      <c r="J945" s="11"/>
    </row>
    <row r="946" spans="1:10" ht="14.25" customHeight="1">
      <c r="A946" s="8"/>
      <c r="B946" s="11"/>
      <c r="C946" s="11"/>
      <c r="D946" s="8"/>
      <c r="E946" s="11"/>
      <c r="F946" s="11"/>
      <c r="H946" s="11"/>
      <c r="J946" s="11"/>
    </row>
    <row r="947" spans="1:10" ht="14.25" customHeight="1">
      <c r="A947" s="8"/>
      <c r="B947" s="11"/>
      <c r="C947" s="11"/>
      <c r="D947" s="8"/>
      <c r="E947" s="11"/>
      <c r="F947" s="11"/>
      <c r="H947" s="11"/>
      <c r="J947" s="11"/>
    </row>
    <row r="948" spans="1:10" ht="14.25" customHeight="1">
      <c r="A948" s="8"/>
      <c r="B948" s="11"/>
      <c r="C948" s="11"/>
      <c r="D948" s="8"/>
      <c r="E948" s="11"/>
      <c r="F948" s="11"/>
      <c r="H948" s="11"/>
      <c r="J948" s="11"/>
    </row>
    <row r="949" spans="1:10" ht="14.25" customHeight="1">
      <c r="A949" s="8"/>
      <c r="B949" s="11"/>
      <c r="C949" s="11"/>
      <c r="D949" s="8"/>
      <c r="E949" s="11"/>
      <c r="F949" s="11"/>
      <c r="H949" s="11"/>
      <c r="J949" s="11"/>
    </row>
    <row r="950" spans="1:10" ht="14.25" customHeight="1">
      <c r="A950" s="8"/>
      <c r="B950" s="11"/>
      <c r="C950" s="11"/>
      <c r="D950" s="8"/>
      <c r="E950" s="11"/>
      <c r="F950" s="11"/>
      <c r="H950" s="11"/>
      <c r="J950" s="11"/>
    </row>
    <row r="951" spans="1:10" ht="14.25" customHeight="1">
      <c r="A951" s="8"/>
      <c r="B951" s="11"/>
      <c r="C951" s="11"/>
      <c r="D951" s="8"/>
      <c r="E951" s="11"/>
      <c r="F951" s="11"/>
      <c r="H951" s="11"/>
      <c r="J951" s="11"/>
    </row>
    <row r="952" spans="1:10" ht="14.25" customHeight="1">
      <c r="A952" s="8"/>
      <c r="B952" s="11"/>
      <c r="C952" s="11"/>
      <c r="D952" s="8"/>
      <c r="E952" s="11"/>
      <c r="F952" s="11"/>
      <c r="H952" s="11"/>
      <c r="J952" s="11"/>
    </row>
    <row r="953" spans="1:10" ht="14.25" customHeight="1">
      <c r="A953" s="8"/>
      <c r="B953" s="11"/>
      <c r="C953" s="11"/>
      <c r="D953" s="8"/>
      <c r="E953" s="11"/>
      <c r="F953" s="11"/>
      <c r="H953" s="11"/>
      <c r="J953" s="11"/>
    </row>
    <row r="954" spans="1:10" ht="14.25" customHeight="1">
      <c r="A954" s="8"/>
      <c r="B954" s="11"/>
      <c r="C954" s="11"/>
      <c r="D954" s="8"/>
      <c r="E954" s="11"/>
      <c r="F954" s="11"/>
      <c r="H954" s="11"/>
      <c r="J954" s="11"/>
    </row>
    <row r="955" spans="1:10" ht="14.25" customHeight="1">
      <c r="A955" s="8"/>
      <c r="B955" s="11"/>
      <c r="C955" s="11"/>
      <c r="D955" s="8"/>
      <c r="E955" s="11"/>
      <c r="F955" s="11"/>
      <c r="H955" s="11"/>
      <c r="J955" s="11"/>
    </row>
    <row r="956" spans="1:10" ht="14.25" customHeight="1">
      <c r="A956" s="8"/>
      <c r="B956" s="11"/>
      <c r="C956" s="11"/>
      <c r="D956" s="8"/>
      <c r="E956" s="11"/>
      <c r="F956" s="11"/>
      <c r="H956" s="11"/>
      <c r="J956" s="11"/>
    </row>
    <row r="957" spans="1:10" ht="14.25" customHeight="1">
      <c r="A957" s="8"/>
      <c r="B957" s="11"/>
      <c r="C957" s="11"/>
      <c r="D957" s="8"/>
      <c r="E957" s="11"/>
      <c r="F957" s="11"/>
      <c r="H957" s="11"/>
      <c r="J957" s="11"/>
    </row>
    <row r="958" spans="1:10" ht="14.25" customHeight="1">
      <c r="A958" s="8"/>
      <c r="B958" s="11"/>
      <c r="C958" s="11"/>
      <c r="D958" s="8"/>
      <c r="E958" s="11"/>
      <c r="F958" s="11"/>
      <c r="H958" s="11"/>
      <c r="J958" s="11"/>
    </row>
    <row r="959" spans="1:10" ht="14.25" customHeight="1">
      <c r="A959" s="8"/>
      <c r="B959" s="11"/>
      <c r="C959" s="11"/>
      <c r="D959" s="8"/>
      <c r="E959" s="11"/>
      <c r="F959" s="11"/>
      <c r="H959" s="11"/>
      <c r="J959" s="11"/>
    </row>
    <row r="960" spans="1:10" ht="14.25" customHeight="1">
      <c r="A960" s="8"/>
      <c r="B960" s="11"/>
      <c r="C960" s="11"/>
      <c r="D960" s="8"/>
      <c r="E960" s="11"/>
      <c r="F960" s="11"/>
      <c r="H960" s="11"/>
      <c r="J960" s="11"/>
    </row>
    <row r="961" spans="1:10" ht="14.25" customHeight="1">
      <c r="A961" s="8"/>
      <c r="B961" s="11"/>
      <c r="C961" s="11"/>
      <c r="D961" s="8"/>
      <c r="E961" s="11"/>
      <c r="F961" s="11"/>
      <c r="H961" s="11"/>
      <c r="J961" s="11"/>
    </row>
    <row r="962" spans="1:10" ht="14.25" customHeight="1">
      <c r="A962" s="8"/>
      <c r="B962" s="11"/>
      <c r="C962" s="11"/>
      <c r="D962" s="8"/>
      <c r="E962" s="11"/>
      <c r="F962" s="11"/>
      <c r="H962" s="11"/>
      <c r="J962" s="11"/>
    </row>
    <row r="963" spans="1:10" ht="14.25" customHeight="1">
      <c r="A963" s="8"/>
      <c r="B963" s="11"/>
      <c r="C963" s="11"/>
      <c r="D963" s="8"/>
      <c r="E963" s="11"/>
      <c r="F963" s="11"/>
      <c r="H963" s="11"/>
      <c r="J963" s="11"/>
    </row>
    <row r="964" spans="1:10" ht="14.25" customHeight="1">
      <c r="A964" s="8"/>
      <c r="B964" s="11"/>
      <c r="C964" s="11"/>
      <c r="D964" s="8"/>
      <c r="E964" s="11"/>
      <c r="F964" s="11"/>
      <c r="H964" s="11"/>
      <c r="J964" s="11"/>
    </row>
    <row r="965" spans="1:10" ht="14.25" customHeight="1">
      <c r="A965" s="8"/>
      <c r="B965" s="11"/>
      <c r="C965" s="11"/>
      <c r="D965" s="8"/>
      <c r="E965" s="11"/>
      <c r="F965" s="11"/>
      <c r="H965" s="11"/>
      <c r="J965" s="11"/>
    </row>
    <row r="966" spans="1:10" ht="14.25" customHeight="1">
      <c r="A966" s="8"/>
      <c r="B966" s="11"/>
      <c r="C966" s="11"/>
      <c r="D966" s="8"/>
      <c r="E966" s="11"/>
      <c r="F966" s="11"/>
      <c r="H966" s="11"/>
      <c r="J966" s="11"/>
    </row>
    <row r="967" spans="1:10" ht="14.25" customHeight="1">
      <c r="A967" s="8"/>
      <c r="B967" s="11"/>
      <c r="C967" s="11"/>
      <c r="D967" s="8"/>
      <c r="E967" s="11"/>
      <c r="F967" s="11"/>
      <c r="H967" s="11"/>
      <c r="J967" s="11"/>
    </row>
    <row r="968" spans="1:10" ht="14.25" customHeight="1">
      <c r="A968" s="8"/>
      <c r="B968" s="11"/>
      <c r="C968" s="11"/>
      <c r="D968" s="8"/>
      <c r="E968" s="11"/>
      <c r="F968" s="11"/>
      <c r="H968" s="11"/>
      <c r="J968" s="11"/>
    </row>
    <row r="969" spans="1:10" ht="14.25" customHeight="1">
      <c r="A969" s="8"/>
      <c r="B969" s="11"/>
      <c r="C969" s="11"/>
      <c r="D969" s="8"/>
      <c r="E969" s="11"/>
      <c r="F969" s="11"/>
      <c r="H969" s="11"/>
      <c r="J969" s="11"/>
    </row>
    <row r="970" spans="1:10" ht="14.25" customHeight="1">
      <c r="A970" s="8"/>
      <c r="B970" s="11"/>
      <c r="C970" s="11"/>
      <c r="D970" s="8"/>
      <c r="E970" s="11"/>
      <c r="F970" s="11"/>
      <c r="H970" s="11"/>
      <c r="J970" s="11"/>
    </row>
    <row r="971" spans="1:10" ht="14.25" customHeight="1">
      <c r="A971" s="8"/>
      <c r="B971" s="11"/>
      <c r="C971" s="11"/>
      <c r="D971" s="8"/>
      <c r="E971" s="11"/>
      <c r="F971" s="11"/>
      <c r="H971" s="11"/>
      <c r="J971" s="11"/>
    </row>
    <row r="972" spans="1:10" ht="14.25" customHeight="1">
      <c r="A972" s="8"/>
      <c r="B972" s="11"/>
      <c r="C972" s="11"/>
      <c r="D972" s="8"/>
      <c r="E972" s="11"/>
      <c r="F972" s="11"/>
      <c r="H972" s="11"/>
      <c r="J972" s="11"/>
    </row>
    <row r="973" spans="1:10" ht="14.25" customHeight="1">
      <c r="A973" s="8"/>
      <c r="B973" s="11"/>
      <c r="C973" s="11"/>
      <c r="D973" s="8"/>
      <c r="E973" s="11"/>
      <c r="F973" s="11"/>
      <c r="H973" s="11"/>
      <c r="J973" s="11"/>
    </row>
    <row r="974" spans="1:10" ht="14.25" customHeight="1">
      <c r="A974" s="8"/>
      <c r="B974" s="11"/>
      <c r="C974" s="11"/>
      <c r="D974" s="8"/>
      <c r="E974" s="11"/>
      <c r="F974" s="11"/>
      <c r="H974" s="11"/>
      <c r="J974" s="11"/>
    </row>
    <row r="975" spans="1:10" ht="14.25" customHeight="1">
      <c r="A975" s="8"/>
      <c r="B975" s="11"/>
      <c r="C975" s="11"/>
      <c r="D975" s="8"/>
      <c r="E975" s="11"/>
      <c r="F975" s="11"/>
      <c r="H975" s="11"/>
      <c r="J975" s="11"/>
    </row>
    <row r="976" spans="1:10" ht="14.25" customHeight="1">
      <c r="A976" s="8"/>
      <c r="B976" s="11"/>
      <c r="C976" s="11"/>
      <c r="D976" s="8"/>
      <c r="E976" s="11"/>
      <c r="F976" s="11"/>
      <c r="H976" s="11"/>
      <c r="J976" s="11"/>
    </row>
    <row r="977" spans="1:10" ht="14.25" customHeight="1">
      <c r="A977" s="8"/>
      <c r="B977" s="11"/>
      <c r="C977" s="11"/>
      <c r="D977" s="8"/>
      <c r="E977" s="11"/>
      <c r="F977" s="11"/>
      <c r="H977" s="11"/>
      <c r="J977" s="11"/>
    </row>
    <row r="978" spans="1:10" ht="14.25" customHeight="1">
      <c r="A978" s="8"/>
      <c r="B978" s="11"/>
      <c r="C978" s="11"/>
      <c r="D978" s="8"/>
      <c r="E978" s="11"/>
      <c r="F978" s="11"/>
      <c r="H978" s="11"/>
      <c r="J978" s="11"/>
    </row>
    <row r="979" spans="1:10" ht="14.25" customHeight="1">
      <c r="A979" s="8"/>
      <c r="B979" s="11"/>
      <c r="C979" s="11"/>
      <c r="D979" s="8"/>
      <c r="E979" s="11"/>
      <c r="F979" s="11"/>
      <c r="H979" s="11"/>
      <c r="J979" s="11"/>
    </row>
    <row r="980" spans="1:10" ht="14.25" customHeight="1">
      <c r="A980" s="8"/>
      <c r="B980" s="11"/>
      <c r="C980" s="11"/>
      <c r="D980" s="8"/>
      <c r="E980" s="11"/>
      <c r="F980" s="11"/>
      <c r="H980" s="11"/>
      <c r="J980" s="11"/>
    </row>
    <row r="981" spans="1:10" ht="14.25" customHeight="1">
      <c r="A981" s="8"/>
      <c r="B981" s="11"/>
      <c r="C981" s="11"/>
      <c r="D981" s="8"/>
      <c r="E981" s="11"/>
      <c r="F981" s="11"/>
      <c r="H981" s="11"/>
      <c r="J981" s="11"/>
    </row>
    <row r="982" spans="1:10" ht="14.25" customHeight="1">
      <c r="A982" s="8"/>
      <c r="B982" s="11"/>
      <c r="C982" s="11"/>
      <c r="D982" s="8"/>
      <c r="E982" s="11"/>
      <c r="F982" s="11"/>
      <c r="H982" s="11"/>
      <c r="J982" s="11"/>
    </row>
    <row r="983" spans="1:10" ht="14.25" customHeight="1">
      <c r="A983" s="8"/>
      <c r="B983" s="11"/>
      <c r="C983" s="11"/>
      <c r="D983" s="8"/>
      <c r="E983" s="11"/>
      <c r="F983" s="11"/>
      <c r="H983" s="11"/>
      <c r="J983" s="11"/>
    </row>
    <row r="984" spans="1:10" ht="14.25" customHeight="1">
      <c r="A984" s="8"/>
      <c r="B984" s="11"/>
      <c r="C984" s="11"/>
      <c r="D984" s="8"/>
      <c r="E984" s="11"/>
      <c r="F984" s="11"/>
      <c r="H984" s="11"/>
      <c r="J984" s="11"/>
    </row>
    <row r="985" spans="1:10" ht="14.25" customHeight="1">
      <c r="A985" s="8"/>
      <c r="B985" s="11"/>
      <c r="C985" s="11"/>
      <c r="D985" s="8"/>
      <c r="E985" s="11"/>
      <c r="F985" s="11"/>
      <c r="H985" s="11"/>
      <c r="J985" s="11"/>
    </row>
    <row r="986" spans="1:10" ht="14.25" customHeight="1">
      <c r="A986" s="8"/>
      <c r="B986" s="11"/>
      <c r="C986" s="11"/>
      <c r="D986" s="8"/>
      <c r="E986" s="11"/>
      <c r="F986" s="11"/>
      <c r="H986" s="11"/>
      <c r="J986" s="11"/>
    </row>
    <row r="987" spans="1:10" ht="14.25" customHeight="1">
      <c r="A987" s="8"/>
      <c r="B987" s="11"/>
      <c r="C987" s="11"/>
      <c r="D987" s="8"/>
      <c r="E987" s="11"/>
      <c r="F987" s="11"/>
      <c r="H987" s="11"/>
      <c r="J987" s="11"/>
    </row>
    <row r="988" spans="1:10" ht="14.25" customHeight="1">
      <c r="A988" s="8"/>
      <c r="B988" s="11"/>
      <c r="C988" s="11"/>
      <c r="D988" s="8"/>
      <c r="E988" s="11"/>
      <c r="F988" s="11"/>
      <c r="H988" s="11"/>
      <c r="J988" s="11"/>
    </row>
    <row r="989" spans="1:10" ht="14.25" customHeight="1">
      <c r="A989" s="8"/>
      <c r="B989" s="11"/>
      <c r="C989" s="11"/>
      <c r="D989" s="8"/>
      <c r="E989" s="11"/>
      <c r="F989" s="11"/>
      <c r="H989" s="11"/>
      <c r="J989" s="11"/>
    </row>
    <row r="990" spans="1:10" ht="14.25" customHeight="1">
      <c r="A990" s="8"/>
      <c r="B990" s="11"/>
      <c r="C990" s="11"/>
      <c r="D990" s="8"/>
      <c r="E990" s="11"/>
      <c r="F990" s="11"/>
      <c r="H990" s="11"/>
      <c r="J990" s="11"/>
    </row>
    <row r="991" spans="1:10" ht="14.25" customHeight="1">
      <c r="A991" s="8"/>
      <c r="B991" s="11"/>
      <c r="C991" s="11"/>
      <c r="D991" s="8"/>
      <c r="E991" s="11"/>
      <c r="F991" s="11"/>
      <c r="H991" s="11"/>
      <c r="J991" s="11"/>
    </row>
    <row r="992" spans="1:10" ht="14.25" customHeight="1">
      <c r="A992" s="8"/>
      <c r="B992" s="11"/>
      <c r="C992" s="11"/>
      <c r="D992" s="8"/>
      <c r="E992" s="11"/>
      <c r="F992" s="11"/>
      <c r="H992" s="11"/>
      <c r="J992" s="11"/>
    </row>
    <row r="993" spans="1:10" ht="14.25" customHeight="1">
      <c r="A993" s="8"/>
      <c r="B993" s="11"/>
      <c r="C993" s="11"/>
      <c r="D993" s="8"/>
      <c r="E993" s="11"/>
      <c r="F993" s="11"/>
      <c r="H993" s="11"/>
      <c r="J993" s="11"/>
    </row>
    <row r="994" spans="1:10" ht="14.25" customHeight="1">
      <c r="A994" s="8"/>
      <c r="B994" s="11"/>
      <c r="C994" s="11"/>
      <c r="D994" s="8"/>
      <c r="E994" s="11"/>
      <c r="F994" s="11"/>
      <c r="H994" s="11"/>
      <c r="J994" s="11"/>
    </row>
    <row r="995" spans="1:10" ht="14.25" customHeight="1">
      <c r="A995" s="8"/>
      <c r="B995" s="11"/>
      <c r="C995" s="11"/>
      <c r="D995" s="8"/>
      <c r="E995" s="11"/>
      <c r="F995" s="11"/>
      <c r="H995" s="11"/>
      <c r="J995" s="11"/>
    </row>
    <row r="996" spans="1:10" ht="14.25" customHeight="1">
      <c r="A996" s="8"/>
      <c r="B996" s="11"/>
      <c r="C996" s="11"/>
      <c r="D996" s="8"/>
      <c r="E996" s="11"/>
      <c r="F996" s="11"/>
      <c r="H996" s="11"/>
      <c r="J996" s="11"/>
    </row>
    <row r="997" spans="1:10" ht="14.25" customHeight="1">
      <c r="A997" s="8"/>
      <c r="B997" s="11"/>
      <c r="C997" s="11"/>
      <c r="D997" s="8"/>
      <c r="E997" s="11"/>
      <c r="F997" s="11"/>
      <c r="H997" s="11"/>
      <c r="J997" s="11"/>
    </row>
    <row r="998" spans="1:10" ht="14.25" customHeight="1">
      <c r="A998" s="8"/>
      <c r="B998" s="11"/>
      <c r="C998" s="11"/>
      <c r="D998" s="8"/>
      <c r="E998" s="11"/>
      <c r="F998" s="11"/>
      <c r="H998" s="11"/>
      <c r="J998" s="11"/>
    </row>
    <row r="999" spans="1:10" ht="14.25" customHeight="1">
      <c r="A999" s="8"/>
      <c r="B999" s="11"/>
      <c r="C999" s="11"/>
      <c r="D999" s="8"/>
      <c r="E999" s="11"/>
      <c r="F999" s="11"/>
      <c r="H999" s="11"/>
      <c r="J999" s="11"/>
    </row>
    <row r="1000" spans="1:10" ht="14.25" customHeight="1">
      <c r="A1000" s="8"/>
      <c r="B1000" s="11"/>
      <c r="C1000" s="11"/>
      <c r="D1000" s="8"/>
      <c r="E1000" s="11"/>
      <c r="F1000" s="11"/>
      <c r="H1000" s="11"/>
      <c r="J1000" s="11"/>
    </row>
  </sheetData>
  <pageMargins left="0.511811024" right="0.511811024" top="0.78740157499999996" bottom="0.78740157499999996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0"/>
  <sheetViews>
    <sheetView tabSelected="1" workbookViewId="0">
      <selection activeCell="G1" sqref="G1"/>
    </sheetView>
  </sheetViews>
  <sheetFormatPr defaultColWidth="12.625" defaultRowHeight="15" customHeight="1"/>
  <cols>
    <col min="1" max="1" width="35.625" bestFit="1" customWidth="1"/>
    <col min="2" max="2" width="6.875" customWidth="1"/>
    <col min="3" max="3" width="6.875" bestFit="1" customWidth="1"/>
    <col min="4" max="4" width="9" bestFit="1" customWidth="1"/>
    <col min="5" max="5" width="9.75" bestFit="1" customWidth="1"/>
    <col min="6" max="6" width="10.5" bestFit="1" customWidth="1"/>
    <col min="7" max="8" width="15.75" customWidth="1"/>
    <col min="9" max="26" width="8.625" customWidth="1"/>
  </cols>
  <sheetData>
    <row r="1" spans="1:8" ht="14.25" customHeight="1">
      <c r="A1" s="41" t="s">
        <v>13</v>
      </c>
      <c r="B1" s="41" t="s">
        <v>70</v>
      </c>
      <c r="C1" s="41" t="s">
        <v>71</v>
      </c>
      <c r="D1" s="41" t="s">
        <v>72</v>
      </c>
      <c r="E1" s="41" t="s">
        <v>73</v>
      </c>
      <c r="F1" s="41" t="s">
        <v>8</v>
      </c>
      <c r="G1" s="41" t="s">
        <v>9</v>
      </c>
      <c r="H1" s="41" t="s">
        <v>10</v>
      </c>
    </row>
    <row r="2" spans="1:8" ht="14.25" customHeight="1">
      <c r="A2" s="47" t="s">
        <v>1331</v>
      </c>
      <c r="B2" s="48">
        <v>1</v>
      </c>
      <c r="C2" s="41">
        <v>0</v>
      </c>
      <c r="D2" s="41" t="s">
        <v>74</v>
      </c>
      <c r="E2" s="41" t="s">
        <v>75</v>
      </c>
      <c r="F2" s="51">
        <v>8739</v>
      </c>
      <c r="G2" s="42">
        <f t="shared" ref="G2:G21" si="0">(B2/F2)*1000000</f>
        <v>114.42956860052638</v>
      </c>
      <c r="H2" s="42">
        <f t="shared" ref="H2:H21" si="1">(C2/F2)*1000000</f>
        <v>0</v>
      </c>
    </row>
    <row r="3" spans="1:8" ht="14.25" customHeight="1">
      <c r="A3" s="47" t="s">
        <v>1332</v>
      </c>
      <c r="B3" s="48">
        <v>1</v>
      </c>
      <c r="C3" s="41">
        <v>0</v>
      </c>
      <c r="D3" s="41" t="s">
        <v>77</v>
      </c>
      <c r="E3" s="41" t="s">
        <v>78</v>
      </c>
      <c r="F3" s="51">
        <v>15159</v>
      </c>
      <c r="G3" s="42">
        <f t="shared" ref="G3:G66" si="2">(B3/F3)*1000000</f>
        <v>65.967412098423381</v>
      </c>
      <c r="H3" s="42">
        <f t="shared" ref="H3:H66" si="3">(C3/F3)*1000000</f>
        <v>0</v>
      </c>
    </row>
    <row r="4" spans="1:8" ht="14.25" customHeight="1">
      <c r="A4" s="47" t="s">
        <v>1333</v>
      </c>
      <c r="B4" s="48">
        <v>1</v>
      </c>
      <c r="C4" s="41">
        <v>1</v>
      </c>
      <c r="D4" s="41" t="s">
        <v>79</v>
      </c>
      <c r="E4" s="41" t="s">
        <v>80</v>
      </c>
      <c r="F4" s="51">
        <v>17040</v>
      </c>
      <c r="G4" s="42">
        <f t="shared" si="2"/>
        <v>58.685446009389672</v>
      </c>
      <c r="H4" s="42">
        <f t="shared" si="3"/>
        <v>58.685446009389672</v>
      </c>
    </row>
    <row r="5" spans="1:8" ht="14.25" customHeight="1">
      <c r="A5" s="49" t="s">
        <v>1334</v>
      </c>
      <c r="B5" s="48">
        <v>1</v>
      </c>
      <c r="C5" s="41">
        <v>1</v>
      </c>
      <c r="D5" s="41" t="s">
        <v>82</v>
      </c>
      <c r="E5" s="41" t="s">
        <v>83</v>
      </c>
      <c r="F5" s="51">
        <v>16970</v>
      </c>
      <c r="G5" s="42">
        <f t="shared" si="2"/>
        <v>58.927519151443725</v>
      </c>
      <c r="H5" s="42">
        <f t="shared" si="3"/>
        <v>58.927519151443725</v>
      </c>
    </row>
    <row r="6" spans="1:8" ht="14.25" customHeight="1">
      <c r="A6" s="47" t="s">
        <v>1335</v>
      </c>
      <c r="B6" s="48">
        <v>1</v>
      </c>
      <c r="C6" s="41">
        <v>0</v>
      </c>
      <c r="D6" s="41" t="s">
        <v>85</v>
      </c>
      <c r="E6" s="41" t="s">
        <v>86</v>
      </c>
      <c r="F6" s="51">
        <v>4446</v>
      </c>
      <c r="G6" s="42">
        <f t="shared" si="2"/>
        <v>224.92127755285651</v>
      </c>
      <c r="H6" s="42">
        <f t="shared" si="3"/>
        <v>0</v>
      </c>
    </row>
    <row r="7" spans="1:8" ht="14.25" customHeight="1">
      <c r="A7" s="47" t="s">
        <v>1336</v>
      </c>
      <c r="B7" s="48">
        <v>7</v>
      </c>
      <c r="C7" s="41">
        <v>0</v>
      </c>
      <c r="D7" s="41" t="s">
        <v>88</v>
      </c>
      <c r="E7" s="41" t="s">
        <v>89</v>
      </c>
      <c r="F7" s="51">
        <v>151596</v>
      </c>
      <c r="G7" s="42">
        <f t="shared" si="2"/>
        <v>46.175360827462463</v>
      </c>
      <c r="H7" s="42">
        <f t="shared" si="3"/>
        <v>0</v>
      </c>
    </row>
    <row r="8" spans="1:8" ht="14.25" customHeight="1">
      <c r="A8" s="47" t="s">
        <v>1337</v>
      </c>
      <c r="B8" s="48">
        <v>1</v>
      </c>
      <c r="C8" s="43">
        <v>0</v>
      </c>
      <c r="D8" s="41" t="s">
        <v>91</v>
      </c>
      <c r="E8" s="41" t="s">
        <v>92</v>
      </c>
      <c r="F8" s="51">
        <v>5464</v>
      </c>
      <c r="G8" s="42">
        <f t="shared" si="2"/>
        <v>183.01610541727672</v>
      </c>
      <c r="H8" s="42">
        <f t="shared" si="3"/>
        <v>0</v>
      </c>
    </row>
    <row r="9" spans="1:8" ht="14.25" customHeight="1">
      <c r="A9" s="49" t="s">
        <v>1338</v>
      </c>
      <c r="B9" s="48">
        <v>5</v>
      </c>
      <c r="C9" s="41">
        <v>0</v>
      </c>
      <c r="D9" s="41" t="s">
        <v>93</v>
      </c>
      <c r="E9" s="41" t="s">
        <v>94</v>
      </c>
      <c r="F9" s="51">
        <v>25102</v>
      </c>
      <c r="G9" s="42">
        <f t="shared" si="2"/>
        <v>199.18731575173291</v>
      </c>
      <c r="H9" s="42">
        <f t="shared" si="3"/>
        <v>0</v>
      </c>
    </row>
    <row r="10" spans="1:8" ht="14.25" customHeight="1">
      <c r="A10" s="47" t="s">
        <v>1339</v>
      </c>
      <c r="B10" s="48">
        <v>1</v>
      </c>
      <c r="C10" s="41">
        <v>1</v>
      </c>
      <c r="D10" s="41" t="s">
        <v>95</v>
      </c>
      <c r="E10" s="41" t="s">
        <v>96</v>
      </c>
      <c r="F10" s="51">
        <v>54379</v>
      </c>
      <c r="G10" s="42">
        <f t="shared" si="2"/>
        <v>18.389451810441532</v>
      </c>
      <c r="H10" s="42">
        <f t="shared" si="3"/>
        <v>18.389451810441532</v>
      </c>
    </row>
    <row r="11" spans="1:8" ht="14.25" customHeight="1">
      <c r="A11" s="49" t="s">
        <v>1340</v>
      </c>
      <c r="B11" s="48">
        <v>1</v>
      </c>
      <c r="C11" s="41">
        <v>0</v>
      </c>
      <c r="D11" s="41" t="s">
        <v>98</v>
      </c>
      <c r="E11" s="41" t="s">
        <v>99</v>
      </c>
      <c r="F11" s="51">
        <v>11531</v>
      </c>
      <c r="G11" s="42">
        <f t="shared" si="2"/>
        <v>86.722747376636903</v>
      </c>
      <c r="H11" s="42">
        <f t="shared" si="3"/>
        <v>0</v>
      </c>
    </row>
    <row r="12" spans="1:8" ht="14.25" customHeight="1">
      <c r="A12" s="47" t="s">
        <v>1341</v>
      </c>
      <c r="B12" s="48">
        <v>2</v>
      </c>
      <c r="C12" s="41">
        <v>0</v>
      </c>
      <c r="D12" s="41" t="s">
        <v>101</v>
      </c>
      <c r="E12" s="41" t="s">
        <v>102</v>
      </c>
      <c r="F12" s="51">
        <v>53578</v>
      </c>
      <c r="G12" s="42">
        <f t="shared" si="2"/>
        <v>37.328754339467693</v>
      </c>
      <c r="H12" s="42">
        <f t="shared" si="3"/>
        <v>0</v>
      </c>
    </row>
    <row r="13" spans="1:8" ht="14.25" customHeight="1">
      <c r="A13" s="49" t="s">
        <v>1342</v>
      </c>
      <c r="B13" s="48">
        <v>1</v>
      </c>
      <c r="C13" s="41">
        <v>0</v>
      </c>
      <c r="D13" s="41" t="s">
        <v>103</v>
      </c>
      <c r="E13" s="41" t="s">
        <v>104</v>
      </c>
      <c r="F13" s="51">
        <v>31603</v>
      </c>
      <c r="G13" s="42">
        <f t="shared" si="2"/>
        <v>31.642565579217159</v>
      </c>
      <c r="H13" s="42">
        <f t="shared" si="3"/>
        <v>0</v>
      </c>
    </row>
    <row r="14" spans="1:8" ht="14.25" customHeight="1">
      <c r="A14" s="49" t="s">
        <v>1343</v>
      </c>
      <c r="B14" s="48">
        <v>3</v>
      </c>
      <c r="C14" s="41">
        <v>0</v>
      </c>
      <c r="D14" s="41" t="s">
        <v>106</v>
      </c>
      <c r="E14" s="41" t="s">
        <v>107</v>
      </c>
      <c r="F14" s="51">
        <v>5714</v>
      </c>
      <c r="G14" s="42">
        <f t="shared" si="2"/>
        <v>525.02625131256559</v>
      </c>
      <c r="H14" s="42">
        <f t="shared" si="3"/>
        <v>0</v>
      </c>
    </row>
    <row r="15" spans="1:8" ht="14.25" customHeight="1">
      <c r="A15" s="47" t="s">
        <v>1344</v>
      </c>
      <c r="B15" s="48">
        <v>1</v>
      </c>
      <c r="C15" s="41">
        <v>0</v>
      </c>
      <c r="D15" s="41" t="s">
        <v>109</v>
      </c>
      <c r="E15" s="41" t="s">
        <v>110</v>
      </c>
      <c r="F15" s="51">
        <v>155439</v>
      </c>
      <c r="G15" s="42">
        <f t="shared" si="2"/>
        <v>6.4333918771994156</v>
      </c>
      <c r="H15" s="42">
        <f t="shared" si="3"/>
        <v>0</v>
      </c>
    </row>
    <row r="16" spans="1:8" ht="14.25" customHeight="1">
      <c r="A16" s="49" t="s">
        <v>1345</v>
      </c>
      <c r="B16" s="48">
        <v>2</v>
      </c>
      <c r="C16" s="41">
        <v>0</v>
      </c>
      <c r="D16" s="41" t="s">
        <v>112</v>
      </c>
      <c r="E16" s="41" t="s">
        <v>113</v>
      </c>
      <c r="F16" s="51">
        <v>5591</v>
      </c>
      <c r="G16" s="42">
        <f t="shared" si="2"/>
        <v>357.71776068681805</v>
      </c>
      <c r="H16" s="42">
        <f t="shared" si="3"/>
        <v>0</v>
      </c>
    </row>
    <row r="17" spans="1:8" ht="14.25" customHeight="1">
      <c r="A17" s="47" t="s">
        <v>1346</v>
      </c>
      <c r="B17" s="48">
        <v>2</v>
      </c>
      <c r="C17" s="41">
        <v>1</v>
      </c>
      <c r="D17" s="41" t="s">
        <v>114</v>
      </c>
      <c r="E17" s="41" t="s">
        <v>115</v>
      </c>
      <c r="F17" s="51">
        <v>23328</v>
      </c>
      <c r="G17" s="42">
        <f t="shared" si="2"/>
        <v>85.733882030178322</v>
      </c>
      <c r="H17" s="42">
        <f t="shared" si="3"/>
        <v>42.866941015089161</v>
      </c>
    </row>
    <row r="18" spans="1:8" ht="14.25" customHeight="1">
      <c r="A18" s="47" t="s">
        <v>1347</v>
      </c>
      <c r="B18" s="48">
        <v>8</v>
      </c>
      <c r="C18" s="41">
        <v>0</v>
      </c>
      <c r="D18" s="41" t="s">
        <v>117</v>
      </c>
      <c r="E18" s="41" t="s">
        <v>118</v>
      </c>
      <c r="F18" s="51">
        <v>67195</v>
      </c>
      <c r="G18" s="42">
        <f t="shared" si="2"/>
        <v>119.05647741647444</v>
      </c>
      <c r="H18" s="42">
        <f t="shared" si="3"/>
        <v>0</v>
      </c>
    </row>
    <row r="19" spans="1:8" ht="14.25" customHeight="1">
      <c r="A19" s="47" t="s">
        <v>1348</v>
      </c>
      <c r="B19" s="48">
        <v>7</v>
      </c>
      <c r="C19" s="41">
        <v>0</v>
      </c>
      <c r="D19" s="41" t="s">
        <v>120</v>
      </c>
      <c r="E19" s="41" t="s">
        <v>121</v>
      </c>
      <c r="F19" s="51">
        <v>18349</v>
      </c>
      <c r="G19" s="42">
        <f t="shared" si="2"/>
        <v>381.49217941032208</v>
      </c>
      <c r="H19" s="42">
        <f t="shared" si="3"/>
        <v>0</v>
      </c>
    </row>
    <row r="20" spans="1:8" ht="14.25" customHeight="1">
      <c r="A20" s="47" t="s">
        <v>1349</v>
      </c>
      <c r="B20" s="48">
        <v>1</v>
      </c>
      <c r="C20" s="41">
        <v>0</v>
      </c>
      <c r="D20" s="41" t="s">
        <v>123</v>
      </c>
      <c r="E20" s="41" t="s">
        <v>124</v>
      </c>
      <c r="F20" s="51">
        <v>33470</v>
      </c>
      <c r="G20" s="42">
        <f t="shared" si="2"/>
        <v>29.877502240812667</v>
      </c>
      <c r="H20" s="42">
        <f t="shared" si="3"/>
        <v>0</v>
      </c>
    </row>
    <row r="21" spans="1:8" ht="14.25" customHeight="1">
      <c r="A21" s="47" t="s">
        <v>1350</v>
      </c>
      <c r="B21" s="48">
        <v>1</v>
      </c>
      <c r="C21" s="41">
        <v>0</v>
      </c>
      <c r="D21" s="2" t="s">
        <v>493</v>
      </c>
      <c r="E21" s="2" t="s">
        <v>494</v>
      </c>
      <c r="F21" s="51">
        <v>14542</v>
      </c>
      <c r="G21" s="42">
        <f t="shared" si="2"/>
        <v>68.766332003850906</v>
      </c>
      <c r="H21" s="42">
        <f t="shared" si="3"/>
        <v>0</v>
      </c>
    </row>
    <row r="22" spans="1:8" ht="14.25" customHeight="1">
      <c r="A22" s="49" t="s">
        <v>1351</v>
      </c>
      <c r="B22" s="48">
        <v>1</v>
      </c>
      <c r="C22" s="41">
        <v>0</v>
      </c>
      <c r="D22" s="2" t="s">
        <v>505</v>
      </c>
      <c r="E22" s="2" t="s">
        <v>506</v>
      </c>
      <c r="F22" s="51">
        <v>13327</v>
      </c>
      <c r="G22" s="42">
        <f t="shared" si="2"/>
        <v>75.035641929916707</v>
      </c>
      <c r="H22" s="42">
        <f t="shared" si="3"/>
        <v>0</v>
      </c>
    </row>
    <row r="23" spans="1:8" ht="14.25" customHeight="1">
      <c r="A23" s="47" t="s">
        <v>1352</v>
      </c>
      <c r="B23" s="48">
        <v>2</v>
      </c>
      <c r="C23" s="41">
        <v>0</v>
      </c>
      <c r="D23" s="41" t="s">
        <v>126</v>
      </c>
      <c r="E23" s="41" t="s">
        <v>127</v>
      </c>
      <c r="F23" s="51">
        <v>31988</v>
      </c>
      <c r="G23" s="42">
        <f t="shared" si="2"/>
        <v>62.52344629235963</v>
      </c>
      <c r="H23" s="42">
        <f t="shared" si="3"/>
        <v>0</v>
      </c>
    </row>
    <row r="24" spans="1:8" ht="14.25" customHeight="1">
      <c r="A24" s="47" t="s">
        <v>1353</v>
      </c>
      <c r="B24" s="48">
        <v>40</v>
      </c>
      <c r="C24" s="41">
        <v>1</v>
      </c>
      <c r="D24" s="41" t="s">
        <v>129</v>
      </c>
      <c r="E24" s="41" t="s">
        <v>130</v>
      </c>
      <c r="F24" s="51">
        <v>299132</v>
      </c>
      <c r="G24" s="42">
        <f t="shared" si="2"/>
        <v>133.72023053367744</v>
      </c>
      <c r="H24" s="42">
        <f t="shared" si="3"/>
        <v>3.3430057633419361</v>
      </c>
    </row>
    <row r="25" spans="1:8" ht="14.25" customHeight="1">
      <c r="A25" s="47" t="s">
        <v>1354</v>
      </c>
      <c r="B25" s="48">
        <v>1</v>
      </c>
      <c r="C25" s="41">
        <v>0</v>
      </c>
      <c r="D25" s="2" t="s">
        <v>509</v>
      </c>
      <c r="E25" s="2" t="s">
        <v>324</v>
      </c>
      <c r="F25" s="51">
        <v>35316</v>
      </c>
      <c r="G25" s="42">
        <f t="shared" si="2"/>
        <v>28.315777551251557</v>
      </c>
      <c r="H25" s="42">
        <f t="shared" si="3"/>
        <v>0</v>
      </c>
    </row>
    <row r="26" spans="1:8" ht="14.25" customHeight="1">
      <c r="A26" s="50" t="s">
        <v>1355</v>
      </c>
      <c r="B26" s="48">
        <v>2</v>
      </c>
      <c r="C26" s="41">
        <v>0</v>
      </c>
      <c r="D26" s="41" t="s">
        <v>132</v>
      </c>
      <c r="E26" s="41" t="s">
        <v>133</v>
      </c>
      <c r="F26" s="51">
        <v>28798</v>
      </c>
      <c r="G26" s="42">
        <f t="shared" si="2"/>
        <v>69.449267310229885</v>
      </c>
      <c r="H26" s="42">
        <f t="shared" si="3"/>
        <v>0</v>
      </c>
    </row>
    <row r="27" spans="1:8" ht="14.25" customHeight="1">
      <c r="A27" s="49" t="s">
        <v>1356</v>
      </c>
      <c r="B27" s="48">
        <v>1</v>
      </c>
      <c r="C27" s="41">
        <v>0</v>
      </c>
      <c r="D27" s="41" t="s">
        <v>135</v>
      </c>
      <c r="E27" s="41" t="s">
        <v>136</v>
      </c>
      <c r="F27" s="51">
        <v>71206</v>
      </c>
      <c r="G27" s="42">
        <f t="shared" si="2"/>
        <v>14.043760357273264</v>
      </c>
      <c r="H27" s="42">
        <f t="shared" si="3"/>
        <v>0</v>
      </c>
    </row>
    <row r="28" spans="1:8" ht="14.25" customHeight="1">
      <c r="A28" s="47" t="s">
        <v>1357</v>
      </c>
      <c r="B28" s="48">
        <v>2</v>
      </c>
      <c r="C28" s="41">
        <v>0</v>
      </c>
      <c r="D28" s="41" t="s">
        <v>138</v>
      </c>
      <c r="E28" s="41" t="s">
        <v>139</v>
      </c>
      <c r="F28" s="51">
        <v>26176</v>
      </c>
      <c r="G28" s="42">
        <f t="shared" si="2"/>
        <v>76.40586797066014</v>
      </c>
      <c r="H28" s="42">
        <f t="shared" si="3"/>
        <v>0</v>
      </c>
    </row>
    <row r="29" spans="1:8" ht="14.25" customHeight="1">
      <c r="A29" s="47" t="s">
        <v>1358</v>
      </c>
      <c r="B29" s="48">
        <v>10</v>
      </c>
      <c r="C29" s="41">
        <v>0</v>
      </c>
      <c r="D29" s="41" t="s">
        <v>141</v>
      </c>
      <c r="E29" s="41" t="s">
        <v>142</v>
      </c>
      <c r="F29" s="51">
        <v>31099</v>
      </c>
      <c r="G29" s="42">
        <f t="shared" si="2"/>
        <v>321.55374770892951</v>
      </c>
      <c r="H29" s="42">
        <f t="shared" si="3"/>
        <v>0</v>
      </c>
    </row>
    <row r="30" spans="1:8" ht="14.25" customHeight="1">
      <c r="A30" s="47" t="s">
        <v>1359</v>
      </c>
      <c r="B30" s="48">
        <v>5</v>
      </c>
      <c r="C30" s="41">
        <v>0</v>
      </c>
      <c r="D30" s="41" t="s">
        <v>144</v>
      </c>
      <c r="E30" s="41" t="s">
        <v>145</v>
      </c>
      <c r="F30" s="51">
        <v>87076</v>
      </c>
      <c r="G30" s="42">
        <f t="shared" si="2"/>
        <v>57.421103403923006</v>
      </c>
      <c r="H30" s="42">
        <f t="shared" si="3"/>
        <v>0</v>
      </c>
    </row>
    <row r="31" spans="1:8" ht="14.25" customHeight="1">
      <c r="A31" s="47" t="s">
        <v>1360</v>
      </c>
      <c r="B31" s="48">
        <v>1</v>
      </c>
      <c r="C31" s="41">
        <v>0</v>
      </c>
      <c r="D31" s="41" t="s">
        <v>146</v>
      </c>
      <c r="E31" s="41" t="s">
        <v>147</v>
      </c>
      <c r="F31" s="51">
        <v>34834</v>
      </c>
      <c r="G31" s="42">
        <f t="shared" si="2"/>
        <v>28.707584543836482</v>
      </c>
      <c r="H31" s="42">
        <f t="shared" si="3"/>
        <v>0</v>
      </c>
    </row>
    <row r="32" spans="1:8" ht="14.25" customHeight="1">
      <c r="A32" s="49" t="s">
        <v>1361</v>
      </c>
      <c r="B32" s="48">
        <v>2</v>
      </c>
      <c r="C32" s="41">
        <v>1</v>
      </c>
      <c r="D32" s="41" t="s">
        <v>148</v>
      </c>
      <c r="E32" s="41" t="s">
        <v>149</v>
      </c>
      <c r="F32" s="51">
        <v>30662</v>
      </c>
      <c r="G32" s="42">
        <f t="shared" si="2"/>
        <v>65.227317200443537</v>
      </c>
      <c r="H32" s="42">
        <f t="shared" si="3"/>
        <v>32.613658600221768</v>
      </c>
    </row>
    <row r="33" spans="1:8" ht="14.25" customHeight="1">
      <c r="A33" s="49" t="s">
        <v>1362</v>
      </c>
      <c r="B33" s="48">
        <v>1</v>
      </c>
      <c r="C33" s="41">
        <v>0</v>
      </c>
      <c r="D33" s="41" t="s">
        <v>151</v>
      </c>
      <c r="E33" s="41" t="s">
        <v>152</v>
      </c>
      <c r="F33" s="51">
        <v>26264</v>
      </c>
      <c r="G33" s="42">
        <f t="shared" si="2"/>
        <v>38.074931465123363</v>
      </c>
      <c r="H33" s="42">
        <f t="shared" si="3"/>
        <v>0</v>
      </c>
    </row>
    <row r="34" spans="1:8" ht="14.25" customHeight="1">
      <c r="A34" s="47" t="s">
        <v>1363</v>
      </c>
      <c r="B34" s="48">
        <v>4</v>
      </c>
      <c r="C34" s="41">
        <v>1</v>
      </c>
      <c r="D34" s="41" t="s">
        <v>154</v>
      </c>
      <c r="E34" s="41" t="s">
        <v>155</v>
      </c>
      <c r="F34" s="51">
        <v>54704</v>
      </c>
      <c r="G34" s="42">
        <f t="shared" si="2"/>
        <v>73.120795554255622</v>
      </c>
      <c r="H34" s="42">
        <f t="shared" si="3"/>
        <v>18.280198888563906</v>
      </c>
    </row>
    <row r="35" spans="1:8" ht="14.25" customHeight="1">
      <c r="A35" s="47" t="s">
        <v>1364</v>
      </c>
      <c r="B35" s="48">
        <v>10</v>
      </c>
      <c r="C35" s="41">
        <v>0</v>
      </c>
      <c r="D35" s="41" t="s">
        <v>157</v>
      </c>
      <c r="E35" s="41" t="s">
        <v>158</v>
      </c>
      <c r="F35" s="51">
        <v>16993</v>
      </c>
      <c r="G35" s="42">
        <f t="shared" si="2"/>
        <v>588.47760842699938</v>
      </c>
      <c r="H35" s="42">
        <f t="shared" si="3"/>
        <v>0</v>
      </c>
    </row>
    <row r="36" spans="1:8" ht="14.25" customHeight="1">
      <c r="A36" s="49" t="s">
        <v>1365</v>
      </c>
      <c r="B36" s="48">
        <v>2</v>
      </c>
      <c r="C36" s="41">
        <v>0</v>
      </c>
      <c r="D36" s="41" t="s">
        <v>159</v>
      </c>
      <c r="E36" s="41" t="s">
        <v>160</v>
      </c>
      <c r="F36" s="51">
        <v>66612</v>
      </c>
      <c r="G36" s="42">
        <f t="shared" si="2"/>
        <v>30.024620188554614</v>
      </c>
      <c r="H36" s="42">
        <f t="shared" si="3"/>
        <v>0</v>
      </c>
    </row>
    <row r="37" spans="1:8" ht="14.25" customHeight="1">
      <c r="A37" s="49" t="s">
        <v>1366</v>
      </c>
      <c r="B37" s="48">
        <v>1</v>
      </c>
      <c r="C37" s="41">
        <v>0</v>
      </c>
      <c r="D37" s="41" t="s">
        <v>161</v>
      </c>
      <c r="E37" s="41" t="s">
        <v>162</v>
      </c>
      <c r="F37" s="51">
        <v>33153</v>
      </c>
      <c r="G37" s="42">
        <f t="shared" si="2"/>
        <v>30.163182819051066</v>
      </c>
      <c r="H37" s="42">
        <f t="shared" si="3"/>
        <v>0</v>
      </c>
    </row>
    <row r="38" spans="1:8" ht="14.25" customHeight="1">
      <c r="A38" s="47" t="s">
        <v>1367</v>
      </c>
      <c r="B38" s="48">
        <v>1</v>
      </c>
      <c r="C38" s="41">
        <v>0</v>
      </c>
      <c r="D38" s="41" t="s">
        <v>164</v>
      </c>
      <c r="E38" s="41" t="s">
        <v>165</v>
      </c>
      <c r="F38" s="51">
        <v>25837</v>
      </c>
      <c r="G38" s="42">
        <f t="shared" si="2"/>
        <v>38.704183922281999</v>
      </c>
      <c r="H38" s="42">
        <f t="shared" si="3"/>
        <v>0</v>
      </c>
    </row>
    <row r="39" spans="1:8" ht="14.25" customHeight="1">
      <c r="A39" s="49" t="s">
        <v>1368</v>
      </c>
      <c r="B39" s="48">
        <v>1</v>
      </c>
      <c r="C39" s="41">
        <v>0</v>
      </c>
      <c r="D39" s="41" t="s">
        <v>166</v>
      </c>
      <c r="E39" s="41" t="s">
        <v>167</v>
      </c>
      <c r="F39" s="51">
        <v>22605</v>
      </c>
      <c r="G39" s="42">
        <f t="shared" si="2"/>
        <v>44.238000442380006</v>
      </c>
      <c r="H39" s="42">
        <f t="shared" si="3"/>
        <v>0</v>
      </c>
    </row>
    <row r="40" spans="1:8" ht="14.25" customHeight="1">
      <c r="A40" s="47" t="s">
        <v>1369</v>
      </c>
      <c r="B40" s="48">
        <v>2</v>
      </c>
      <c r="C40" s="41">
        <v>0</v>
      </c>
      <c r="D40" s="41" t="s">
        <v>168</v>
      </c>
      <c r="E40" s="41" t="s">
        <v>169</v>
      </c>
      <c r="F40" s="51">
        <v>5349</v>
      </c>
      <c r="G40" s="42">
        <f t="shared" si="2"/>
        <v>373.90166386240418</v>
      </c>
      <c r="H40" s="42">
        <f t="shared" si="3"/>
        <v>0</v>
      </c>
    </row>
    <row r="41" spans="1:8" ht="14.25" customHeight="1">
      <c r="A41" s="49" t="s">
        <v>1370</v>
      </c>
      <c r="B41" s="48">
        <v>2</v>
      </c>
      <c r="C41" s="41">
        <v>0</v>
      </c>
      <c r="D41" s="41" t="s">
        <v>603</v>
      </c>
      <c r="E41" s="41" t="s">
        <v>604</v>
      </c>
      <c r="F41" s="51">
        <v>63239</v>
      </c>
      <c r="G41" s="42">
        <f t="shared" si="2"/>
        <v>31.62605354290865</v>
      </c>
      <c r="H41" s="42">
        <f t="shared" si="3"/>
        <v>0</v>
      </c>
    </row>
    <row r="42" spans="1:8" ht="14.25" customHeight="1">
      <c r="A42" s="47" t="s">
        <v>1371</v>
      </c>
      <c r="B42" s="48">
        <v>8</v>
      </c>
      <c r="C42" s="41">
        <v>0</v>
      </c>
      <c r="D42" s="41" t="s">
        <v>170</v>
      </c>
      <c r="E42" s="41" t="s">
        <v>171</v>
      </c>
      <c r="F42" s="51">
        <v>34700</v>
      </c>
      <c r="G42" s="42">
        <f t="shared" si="2"/>
        <v>230.54755043227667</v>
      </c>
      <c r="H42" s="42">
        <f t="shared" si="3"/>
        <v>0</v>
      </c>
    </row>
    <row r="43" spans="1:8" ht="14.25" customHeight="1">
      <c r="A43" s="49" t="s">
        <v>1372</v>
      </c>
      <c r="B43" s="48">
        <v>6</v>
      </c>
      <c r="C43" s="41">
        <v>0</v>
      </c>
      <c r="D43" s="41" t="s">
        <v>172</v>
      </c>
      <c r="E43" s="41" t="s">
        <v>173</v>
      </c>
      <c r="F43" s="51">
        <v>81089</v>
      </c>
      <c r="G43" s="42">
        <f t="shared" si="2"/>
        <v>73.992773372467298</v>
      </c>
      <c r="H43" s="42">
        <f t="shared" si="3"/>
        <v>0</v>
      </c>
    </row>
    <row r="44" spans="1:8" ht="14.25" customHeight="1">
      <c r="A44" s="49" t="s">
        <v>1373</v>
      </c>
      <c r="B44" s="48">
        <v>1</v>
      </c>
      <c r="C44" s="41">
        <v>0</v>
      </c>
      <c r="D44" s="41" t="s">
        <v>175</v>
      </c>
      <c r="E44" s="41" t="s">
        <v>176</v>
      </c>
      <c r="F44" s="51">
        <v>60585</v>
      </c>
      <c r="G44" s="42">
        <f t="shared" si="2"/>
        <v>16.505735743170753</v>
      </c>
      <c r="H44" s="42">
        <f t="shared" si="3"/>
        <v>0</v>
      </c>
    </row>
    <row r="45" spans="1:8" ht="14.25" customHeight="1">
      <c r="A45" s="47" t="s">
        <v>1374</v>
      </c>
      <c r="B45" s="48">
        <v>16</v>
      </c>
      <c r="C45" s="41">
        <v>0</v>
      </c>
      <c r="D45" s="41" t="s">
        <v>177</v>
      </c>
      <c r="E45" s="41" t="s">
        <v>178</v>
      </c>
      <c r="F45" s="51">
        <v>113380</v>
      </c>
      <c r="G45" s="42">
        <f t="shared" si="2"/>
        <v>141.1183630269889</v>
      </c>
      <c r="H45" s="42">
        <f t="shared" si="3"/>
        <v>0</v>
      </c>
    </row>
    <row r="46" spans="1:8" ht="14.25" customHeight="1">
      <c r="A46" s="49" t="s">
        <v>1375</v>
      </c>
      <c r="B46" s="48">
        <v>67</v>
      </c>
      <c r="C46" s="41">
        <v>1</v>
      </c>
      <c r="D46" s="41" t="s">
        <v>179</v>
      </c>
      <c r="E46" s="41" t="s">
        <v>180</v>
      </c>
      <c r="F46" s="51">
        <v>614872</v>
      </c>
      <c r="G46" s="42">
        <f t="shared" si="2"/>
        <v>108.96576848514813</v>
      </c>
      <c r="H46" s="42">
        <f t="shared" si="3"/>
        <v>1.6263547535096736</v>
      </c>
    </row>
    <row r="47" spans="1:8" ht="14.25" customHeight="1">
      <c r="A47" s="49" t="s">
        <v>1376</v>
      </c>
      <c r="B47" s="48">
        <v>2</v>
      </c>
      <c r="C47" s="41">
        <v>0</v>
      </c>
      <c r="D47" s="41" t="s">
        <v>182</v>
      </c>
      <c r="E47" s="41" t="s">
        <v>183</v>
      </c>
      <c r="F47" s="51">
        <v>10629</v>
      </c>
      <c r="G47" s="42">
        <f t="shared" si="2"/>
        <v>188.16445573431179</v>
      </c>
      <c r="H47" s="42">
        <f t="shared" si="3"/>
        <v>0</v>
      </c>
    </row>
    <row r="48" spans="1:8" ht="14.25" customHeight="1">
      <c r="A48" s="47" t="s">
        <v>1377</v>
      </c>
      <c r="B48" s="48">
        <v>2</v>
      </c>
      <c r="C48" s="41">
        <v>0</v>
      </c>
      <c r="D48" s="41" t="s">
        <v>185</v>
      </c>
      <c r="E48" s="41" t="s">
        <v>186</v>
      </c>
      <c r="F48" s="51">
        <v>32403</v>
      </c>
      <c r="G48" s="42">
        <f t="shared" si="2"/>
        <v>61.72267999876555</v>
      </c>
      <c r="H48" s="42">
        <f t="shared" si="3"/>
        <v>0</v>
      </c>
    </row>
    <row r="49" spans="1:8" ht="14.25" customHeight="1">
      <c r="A49" s="47" t="s">
        <v>1378</v>
      </c>
      <c r="B49" s="48">
        <v>4</v>
      </c>
      <c r="C49" s="41">
        <v>2</v>
      </c>
      <c r="D49" s="41" t="s">
        <v>187</v>
      </c>
      <c r="E49" s="41" t="s">
        <v>188</v>
      </c>
      <c r="F49" s="51">
        <v>7128</v>
      </c>
      <c r="G49" s="42">
        <f t="shared" si="2"/>
        <v>561.16722783389457</v>
      </c>
      <c r="H49" s="42">
        <f t="shared" si="3"/>
        <v>280.58361391694729</v>
      </c>
    </row>
    <row r="50" spans="1:8" ht="14.25" customHeight="1">
      <c r="A50" s="47" t="s">
        <v>1379</v>
      </c>
      <c r="B50" s="48">
        <v>2</v>
      </c>
      <c r="C50" s="41">
        <v>0</v>
      </c>
      <c r="D50" s="41" t="s">
        <v>189</v>
      </c>
      <c r="E50" s="41" t="s">
        <v>190</v>
      </c>
      <c r="F50" s="51">
        <v>21689</v>
      </c>
      <c r="G50" s="42">
        <f t="shared" si="2"/>
        <v>92.212642353266631</v>
      </c>
      <c r="H50" s="42">
        <f t="shared" si="3"/>
        <v>0</v>
      </c>
    </row>
    <row r="51" spans="1:8" ht="14.25" customHeight="1">
      <c r="A51" s="47" t="s">
        <v>1380</v>
      </c>
      <c r="B51" s="48">
        <v>3</v>
      </c>
      <c r="C51" s="41">
        <v>0</v>
      </c>
      <c r="D51" s="41" t="s">
        <v>192</v>
      </c>
      <c r="E51" s="41" t="s">
        <v>193</v>
      </c>
      <c r="F51" s="51">
        <v>15312</v>
      </c>
      <c r="G51" s="42">
        <f t="shared" si="2"/>
        <v>195.92476489028212</v>
      </c>
      <c r="H51" s="42">
        <f t="shared" si="3"/>
        <v>0</v>
      </c>
    </row>
    <row r="52" spans="1:8" ht="14.25" customHeight="1">
      <c r="A52" s="47" t="s">
        <v>1381</v>
      </c>
      <c r="B52" s="48">
        <v>1</v>
      </c>
      <c r="C52" s="41">
        <v>0</v>
      </c>
      <c r="D52" s="41" t="s">
        <v>195</v>
      </c>
      <c r="E52" s="41" t="s">
        <v>196</v>
      </c>
      <c r="F52" s="51">
        <v>26927</v>
      </c>
      <c r="G52" s="42">
        <f t="shared" si="2"/>
        <v>37.137445686485684</v>
      </c>
      <c r="H52" s="42">
        <f t="shared" si="3"/>
        <v>0</v>
      </c>
    </row>
    <row r="53" spans="1:8" ht="14.25" customHeight="1">
      <c r="A53" s="47" t="s">
        <v>1382</v>
      </c>
      <c r="B53" s="48">
        <v>167</v>
      </c>
      <c r="C53" s="41">
        <v>4</v>
      </c>
      <c r="D53" s="41" t="s">
        <v>197</v>
      </c>
      <c r="E53" s="41" t="s">
        <v>198</v>
      </c>
      <c r="F53" s="51">
        <v>162327</v>
      </c>
      <c r="G53" s="42">
        <f t="shared" si="2"/>
        <v>1028.787570767648</v>
      </c>
      <c r="H53" s="42">
        <f t="shared" si="3"/>
        <v>24.641618461500553</v>
      </c>
    </row>
    <row r="54" spans="1:8" ht="14.25" customHeight="1">
      <c r="A54" s="47" t="s">
        <v>1383</v>
      </c>
      <c r="B54" s="48">
        <v>16</v>
      </c>
      <c r="C54" s="41">
        <v>1</v>
      </c>
      <c r="D54" s="41" t="s">
        <v>199</v>
      </c>
      <c r="E54" s="41" t="s">
        <v>200</v>
      </c>
      <c r="F54" s="51">
        <v>45873</v>
      </c>
      <c r="G54" s="42">
        <f t="shared" si="2"/>
        <v>348.78904802389206</v>
      </c>
      <c r="H54" s="42">
        <f t="shared" si="3"/>
        <v>21.799315501493254</v>
      </c>
    </row>
    <row r="55" spans="1:8" ht="14.25" customHeight="1">
      <c r="A55" s="47" t="s">
        <v>1384</v>
      </c>
      <c r="B55" s="48">
        <v>4</v>
      </c>
      <c r="C55" s="41">
        <v>0</v>
      </c>
      <c r="D55" s="41" t="s">
        <v>201</v>
      </c>
      <c r="E55" s="41" t="s">
        <v>202</v>
      </c>
      <c r="F55" s="51">
        <v>59595</v>
      </c>
      <c r="G55" s="42">
        <f t="shared" si="2"/>
        <v>67.119724809128272</v>
      </c>
      <c r="H55" s="42">
        <f t="shared" si="3"/>
        <v>0</v>
      </c>
    </row>
    <row r="56" spans="1:8" ht="14.25" customHeight="1">
      <c r="A56" s="47" t="s">
        <v>1385</v>
      </c>
      <c r="B56" s="48">
        <v>1</v>
      </c>
      <c r="C56" s="41">
        <v>0</v>
      </c>
      <c r="D56" s="41" t="s">
        <v>203</v>
      </c>
      <c r="E56" s="41" t="s">
        <v>204</v>
      </c>
      <c r="F56" s="51">
        <v>72967</v>
      </c>
      <c r="G56" s="42">
        <f t="shared" si="2"/>
        <v>13.704825469047652</v>
      </c>
      <c r="H56" s="42">
        <f t="shared" si="3"/>
        <v>0</v>
      </c>
    </row>
    <row r="57" spans="1:8" ht="14.25" customHeight="1">
      <c r="A57" s="47" t="s">
        <v>1386</v>
      </c>
      <c r="B57" s="48">
        <v>1</v>
      </c>
      <c r="C57" s="41">
        <v>0</v>
      </c>
      <c r="D57" s="41" t="s">
        <v>206</v>
      </c>
      <c r="E57" s="41" t="s">
        <v>207</v>
      </c>
      <c r="F57" s="51">
        <v>30584</v>
      </c>
      <c r="G57" s="42">
        <f t="shared" si="2"/>
        <v>32.696834946377187</v>
      </c>
      <c r="H57" s="42">
        <f t="shared" si="3"/>
        <v>0</v>
      </c>
    </row>
    <row r="58" spans="1:8" ht="14.25" customHeight="1">
      <c r="A58" s="47" t="s">
        <v>1387</v>
      </c>
      <c r="B58" s="48">
        <v>1</v>
      </c>
      <c r="C58" s="41">
        <v>0</v>
      </c>
      <c r="D58" s="41" t="s">
        <v>209</v>
      </c>
      <c r="E58" s="41" t="s">
        <v>210</v>
      </c>
      <c r="F58" s="51">
        <v>64489</v>
      </c>
      <c r="G58" s="42">
        <f t="shared" si="2"/>
        <v>15.506520491866832</v>
      </c>
      <c r="H58" s="42">
        <f t="shared" si="3"/>
        <v>0</v>
      </c>
    </row>
    <row r="59" spans="1:8" ht="14.25" customHeight="1">
      <c r="A59" s="47" t="s">
        <v>1388</v>
      </c>
      <c r="B59" s="48">
        <v>144</v>
      </c>
      <c r="C59" s="41">
        <v>3</v>
      </c>
      <c r="D59" s="41" t="s">
        <v>211</v>
      </c>
      <c r="E59" s="41" t="s">
        <v>212</v>
      </c>
      <c r="F59" s="51">
        <v>213223</v>
      </c>
      <c r="G59" s="42">
        <f t="shared" si="2"/>
        <v>675.34928220689142</v>
      </c>
      <c r="H59" s="42">
        <f t="shared" si="3"/>
        <v>14.06977671264357</v>
      </c>
    </row>
    <row r="60" spans="1:8" ht="14.25" customHeight="1">
      <c r="A60" s="47" t="s">
        <v>1389</v>
      </c>
      <c r="B60" s="48">
        <v>1</v>
      </c>
      <c r="C60" s="41">
        <v>0</v>
      </c>
      <c r="D60" s="2" t="s">
        <v>740</v>
      </c>
      <c r="E60" s="2" t="s">
        <v>741</v>
      </c>
      <c r="F60" s="51">
        <v>28296</v>
      </c>
      <c r="G60" s="42">
        <f t="shared" si="2"/>
        <v>35.340684195646027</v>
      </c>
      <c r="H60" s="42">
        <f t="shared" si="3"/>
        <v>0</v>
      </c>
    </row>
    <row r="61" spans="1:8" ht="14.25" customHeight="1">
      <c r="A61" s="47" t="s">
        <v>1390</v>
      </c>
      <c r="B61" s="48">
        <v>1</v>
      </c>
      <c r="C61" s="41">
        <v>0</v>
      </c>
      <c r="D61" s="41" t="s">
        <v>214</v>
      </c>
      <c r="E61" s="41" t="s">
        <v>215</v>
      </c>
      <c r="F61" s="51">
        <v>12351</v>
      </c>
      <c r="G61" s="42">
        <f t="shared" si="2"/>
        <v>80.965104040158678</v>
      </c>
      <c r="H61" s="42">
        <f t="shared" si="3"/>
        <v>0</v>
      </c>
    </row>
    <row r="62" spans="1:8" ht="14.25" customHeight="1">
      <c r="A62" s="47" t="s">
        <v>1391</v>
      </c>
      <c r="B62" s="48">
        <v>6</v>
      </c>
      <c r="C62" s="41">
        <v>1</v>
      </c>
      <c r="D62" s="41" t="s">
        <v>216</v>
      </c>
      <c r="E62" s="41" t="s">
        <v>217</v>
      </c>
      <c r="F62" s="51">
        <v>14579</v>
      </c>
      <c r="G62" s="42">
        <f t="shared" si="2"/>
        <v>411.55086082721726</v>
      </c>
      <c r="H62" s="42">
        <f t="shared" si="3"/>
        <v>68.591810137869544</v>
      </c>
    </row>
    <row r="63" spans="1:8" ht="14.25" customHeight="1">
      <c r="A63" s="47" t="s">
        <v>1392</v>
      </c>
      <c r="B63" s="48">
        <v>8</v>
      </c>
      <c r="C63" s="41">
        <v>0</v>
      </c>
      <c r="D63" s="41" t="s">
        <v>218</v>
      </c>
      <c r="E63" s="41" t="s">
        <v>219</v>
      </c>
      <c r="F63" s="51">
        <v>20491</v>
      </c>
      <c r="G63" s="42">
        <f t="shared" si="2"/>
        <v>390.4153042799278</v>
      </c>
      <c r="H63" s="42">
        <f t="shared" si="3"/>
        <v>0</v>
      </c>
    </row>
    <row r="64" spans="1:8" ht="14.25" customHeight="1">
      <c r="A64" s="47" t="s">
        <v>1393</v>
      </c>
      <c r="B64" s="48">
        <v>1</v>
      </c>
      <c r="C64" s="41">
        <v>0</v>
      </c>
      <c r="D64" s="41" t="s">
        <v>221</v>
      </c>
      <c r="E64" s="41" t="s">
        <v>222</v>
      </c>
      <c r="F64" s="51">
        <v>64486</v>
      </c>
      <c r="G64" s="42">
        <f t="shared" si="2"/>
        <v>15.507241881958876</v>
      </c>
      <c r="H64" s="42">
        <f t="shared" si="3"/>
        <v>0</v>
      </c>
    </row>
    <row r="65" spans="1:8" ht="14.25" customHeight="1">
      <c r="A65" s="47" t="s">
        <v>1394</v>
      </c>
      <c r="B65" s="48">
        <v>1</v>
      </c>
      <c r="C65" s="41">
        <v>0</v>
      </c>
      <c r="D65" s="2" t="s">
        <v>769</v>
      </c>
      <c r="E65" s="2" t="s">
        <v>770</v>
      </c>
      <c r="F65" s="51">
        <v>22228</v>
      </c>
      <c r="G65" s="42">
        <f t="shared" si="2"/>
        <v>44.988303041209285</v>
      </c>
      <c r="H65" s="42">
        <f t="shared" si="3"/>
        <v>0</v>
      </c>
    </row>
    <row r="66" spans="1:8" ht="14.25" customHeight="1">
      <c r="A66" s="47" t="s">
        <v>1395</v>
      </c>
      <c r="B66" s="48">
        <v>1</v>
      </c>
      <c r="C66" s="41">
        <v>1</v>
      </c>
      <c r="D66" s="41" t="s">
        <v>223</v>
      </c>
      <c r="E66" s="41" t="s">
        <v>224</v>
      </c>
      <c r="F66" s="51">
        <v>8761</v>
      </c>
      <c r="G66" s="42">
        <f t="shared" si="2"/>
        <v>114.1422212076247</v>
      </c>
      <c r="H66" s="42">
        <f t="shared" si="3"/>
        <v>114.1422212076247</v>
      </c>
    </row>
    <row r="67" spans="1:8" ht="14.25" customHeight="1">
      <c r="A67" s="47" t="s">
        <v>1396</v>
      </c>
      <c r="B67" s="48">
        <v>5</v>
      </c>
      <c r="C67" s="41">
        <v>0</v>
      </c>
      <c r="D67" s="41" t="s">
        <v>226</v>
      </c>
      <c r="E67" s="41" t="s">
        <v>227</v>
      </c>
      <c r="F67" s="51">
        <v>10259</v>
      </c>
      <c r="G67" s="42">
        <f t="shared" ref="G67:G123" si="4">(B67/F67)*1000000</f>
        <v>487.37693732332588</v>
      </c>
      <c r="H67" s="42">
        <f t="shared" ref="H67:H123" si="5">(C67/F67)*1000000</f>
        <v>0</v>
      </c>
    </row>
    <row r="68" spans="1:8" ht="14.25" customHeight="1">
      <c r="A68" s="47" t="s">
        <v>1397</v>
      </c>
      <c r="B68" s="48">
        <v>7</v>
      </c>
      <c r="C68" s="41">
        <v>2</v>
      </c>
      <c r="D68" s="41" t="s">
        <v>228</v>
      </c>
      <c r="E68" s="41" t="s">
        <v>229</v>
      </c>
      <c r="F68" s="51">
        <v>76147</v>
      </c>
      <c r="G68" s="42">
        <f t="shared" si="4"/>
        <v>91.927456104639703</v>
      </c>
      <c r="H68" s="42">
        <f t="shared" si="5"/>
        <v>26.264987458468489</v>
      </c>
    </row>
    <row r="69" spans="1:8" ht="14.25" customHeight="1">
      <c r="A69" s="47" t="s">
        <v>1398</v>
      </c>
      <c r="B69" s="48">
        <v>1</v>
      </c>
      <c r="C69" s="41">
        <v>0</v>
      </c>
      <c r="D69" s="41" t="s">
        <v>231</v>
      </c>
      <c r="E69" s="41" t="s">
        <v>232</v>
      </c>
      <c r="F69" s="51">
        <v>19747</v>
      </c>
      <c r="G69" s="42">
        <f t="shared" si="4"/>
        <v>50.64060363599534</v>
      </c>
      <c r="H69" s="42">
        <f t="shared" si="5"/>
        <v>0</v>
      </c>
    </row>
    <row r="70" spans="1:8" ht="14.25" customHeight="1">
      <c r="A70" s="47" t="s">
        <v>1399</v>
      </c>
      <c r="B70" s="48">
        <v>1</v>
      </c>
      <c r="C70" s="41">
        <v>0</v>
      </c>
      <c r="D70" s="41" t="s">
        <v>234</v>
      </c>
      <c r="E70" s="41" t="s">
        <v>235</v>
      </c>
      <c r="F70" s="51">
        <v>14487</v>
      </c>
      <c r="G70" s="42">
        <f t="shared" si="4"/>
        <v>69.027403879340099</v>
      </c>
      <c r="H70" s="42">
        <f t="shared" si="5"/>
        <v>0</v>
      </c>
    </row>
    <row r="71" spans="1:8" ht="14.25" customHeight="1">
      <c r="A71" s="47" t="s">
        <v>1400</v>
      </c>
      <c r="B71" s="48">
        <v>4</v>
      </c>
      <c r="C71" s="41">
        <v>0</v>
      </c>
      <c r="D71" s="41" t="s">
        <v>236</v>
      </c>
      <c r="E71" s="41" t="s">
        <v>237</v>
      </c>
      <c r="F71" s="51">
        <v>20382</v>
      </c>
      <c r="G71" s="42">
        <f t="shared" si="4"/>
        <v>196.25159454420566</v>
      </c>
      <c r="H71" s="42">
        <f t="shared" si="5"/>
        <v>0</v>
      </c>
    </row>
    <row r="72" spans="1:8" ht="14.25" customHeight="1">
      <c r="A72" s="47" t="s">
        <v>1401</v>
      </c>
      <c r="B72" s="48">
        <v>1</v>
      </c>
      <c r="C72" s="41">
        <v>0</v>
      </c>
      <c r="D72" s="41" t="s">
        <v>238</v>
      </c>
      <c r="E72" s="41" t="s">
        <v>239</v>
      </c>
      <c r="F72" s="51">
        <v>28602</v>
      </c>
      <c r="G72" s="42">
        <f t="shared" si="4"/>
        <v>34.962590028669325</v>
      </c>
      <c r="H72" s="42">
        <f t="shared" si="5"/>
        <v>0</v>
      </c>
    </row>
    <row r="73" spans="1:8" ht="14.25" customHeight="1">
      <c r="A73" s="47" t="s">
        <v>1402</v>
      </c>
      <c r="B73" s="48">
        <v>5</v>
      </c>
      <c r="C73" s="41">
        <v>0</v>
      </c>
      <c r="D73" s="41" t="s">
        <v>241</v>
      </c>
      <c r="E73" s="41" t="s">
        <v>242</v>
      </c>
      <c r="F73" s="51">
        <v>54423</v>
      </c>
      <c r="G73" s="42">
        <f t="shared" si="4"/>
        <v>91.872921375153879</v>
      </c>
      <c r="H73" s="42">
        <f t="shared" si="5"/>
        <v>0</v>
      </c>
    </row>
    <row r="74" spans="1:8" ht="14.25" customHeight="1">
      <c r="A74" s="47" t="s">
        <v>1403</v>
      </c>
      <c r="B74" s="48">
        <v>26</v>
      </c>
      <c r="C74" s="41">
        <v>0</v>
      </c>
      <c r="D74" s="41" t="s">
        <v>243</v>
      </c>
      <c r="E74" s="41" t="s">
        <v>244</v>
      </c>
      <c r="F74" s="51">
        <v>155966</v>
      </c>
      <c r="G74" s="42">
        <f t="shared" si="4"/>
        <v>166.70299937165794</v>
      </c>
      <c r="H74" s="42">
        <f t="shared" si="5"/>
        <v>0</v>
      </c>
    </row>
    <row r="75" spans="1:8" ht="14.25" customHeight="1">
      <c r="A75" s="47" t="s">
        <v>1404</v>
      </c>
      <c r="B75" s="48">
        <v>9</v>
      </c>
      <c r="C75" s="41">
        <v>1</v>
      </c>
      <c r="D75" s="41" t="s">
        <v>245</v>
      </c>
      <c r="E75" s="41" t="s">
        <v>246</v>
      </c>
      <c r="F75" s="51">
        <v>216707</v>
      </c>
      <c r="G75" s="42">
        <f t="shared" si="4"/>
        <v>41.530730433257808</v>
      </c>
      <c r="H75" s="42">
        <f t="shared" si="5"/>
        <v>4.614525603695312</v>
      </c>
    </row>
    <row r="76" spans="1:8" ht="14.25" customHeight="1">
      <c r="A76" s="47" t="s">
        <v>1405</v>
      </c>
      <c r="B76" s="48">
        <v>1</v>
      </c>
      <c r="C76" s="41">
        <v>0</v>
      </c>
      <c r="D76" s="2" t="s">
        <v>845</v>
      </c>
      <c r="E76" s="2" t="s">
        <v>846</v>
      </c>
      <c r="F76" s="51">
        <v>23840</v>
      </c>
      <c r="G76" s="42">
        <f t="shared" si="4"/>
        <v>41.946308724832214</v>
      </c>
      <c r="H76" s="42">
        <f t="shared" si="5"/>
        <v>0</v>
      </c>
    </row>
    <row r="77" spans="1:8" ht="14.25" customHeight="1">
      <c r="A77" s="49" t="s">
        <v>1406</v>
      </c>
      <c r="B77" s="48">
        <v>1</v>
      </c>
      <c r="C77" s="41">
        <v>0</v>
      </c>
      <c r="D77" s="2" t="s">
        <v>854</v>
      </c>
      <c r="E77" s="2" t="s">
        <v>855</v>
      </c>
      <c r="F77" s="51">
        <v>8562</v>
      </c>
      <c r="G77" s="42">
        <f t="shared" si="4"/>
        <v>116.795141322121</v>
      </c>
      <c r="H77" s="42">
        <f t="shared" si="5"/>
        <v>0</v>
      </c>
    </row>
    <row r="78" spans="1:8" ht="14.25" customHeight="1">
      <c r="A78" s="49" t="s">
        <v>1407</v>
      </c>
      <c r="B78" s="48">
        <v>42</v>
      </c>
      <c r="C78" s="41">
        <v>5</v>
      </c>
      <c r="D78" s="41" t="s">
        <v>247</v>
      </c>
      <c r="E78" s="41" t="s">
        <v>248</v>
      </c>
      <c r="F78" s="51">
        <v>198440</v>
      </c>
      <c r="G78" s="42">
        <f t="shared" si="4"/>
        <v>211.65087683934689</v>
      </c>
      <c r="H78" s="42">
        <f t="shared" si="5"/>
        <v>25.196532957065109</v>
      </c>
    </row>
    <row r="79" spans="1:8" ht="14.25" customHeight="1">
      <c r="A79" s="49" t="s">
        <v>1408</v>
      </c>
      <c r="B79" s="48">
        <v>1</v>
      </c>
      <c r="C79" s="41">
        <v>0</v>
      </c>
      <c r="D79" s="41" t="s">
        <v>249</v>
      </c>
      <c r="E79" s="41" t="s">
        <v>250</v>
      </c>
      <c r="F79" s="51">
        <v>12388</v>
      </c>
      <c r="G79" s="42">
        <f t="shared" si="4"/>
        <v>80.723280594123338</v>
      </c>
      <c r="H79" s="42">
        <f t="shared" si="5"/>
        <v>0</v>
      </c>
    </row>
    <row r="80" spans="1:8" ht="14.25" customHeight="1">
      <c r="A80" s="50" t="s">
        <v>1409</v>
      </c>
      <c r="B80" s="48">
        <v>1</v>
      </c>
      <c r="C80" s="41">
        <v>0</v>
      </c>
      <c r="D80" s="2" t="s">
        <v>867</v>
      </c>
      <c r="E80" s="2" t="s">
        <v>868</v>
      </c>
      <c r="F80" s="51">
        <v>45732</v>
      </c>
      <c r="G80" s="42">
        <f t="shared" si="4"/>
        <v>21.866526720895653</v>
      </c>
      <c r="H80" s="42">
        <f t="shared" si="5"/>
        <v>0</v>
      </c>
    </row>
    <row r="81" spans="1:8" ht="14.25" customHeight="1">
      <c r="A81" s="49" t="s">
        <v>1410</v>
      </c>
      <c r="B81" s="48">
        <v>2</v>
      </c>
      <c r="C81" s="41">
        <v>0</v>
      </c>
      <c r="D81" s="41" t="s">
        <v>251</v>
      </c>
      <c r="E81" s="41" t="s">
        <v>252</v>
      </c>
      <c r="F81" s="51">
        <v>87519</v>
      </c>
      <c r="G81" s="42">
        <f t="shared" si="4"/>
        <v>22.852180669340374</v>
      </c>
      <c r="H81" s="42">
        <f t="shared" si="5"/>
        <v>0</v>
      </c>
    </row>
    <row r="82" spans="1:8" ht="14.25" customHeight="1">
      <c r="A82" s="47" t="s">
        <v>1411</v>
      </c>
      <c r="B82" s="48">
        <v>5</v>
      </c>
      <c r="C82" s="41">
        <v>0</v>
      </c>
      <c r="D82" s="41" t="s">
        <v>910</v>
      </c>
      <c r="E82" s="41" t="s">
        <v>911</v>
      </c>
      <c r="F82" s="51">
        <v>44677</v>
      </c>
      <c r="G82" s="42">
        <f t="shared" si="4"/>
        <v>111.91440786086801</v>
      </c>
      <c r="H82" s="42">
        <f t="shared" si="5"/>
        <v>0</v>
      </c>
    </row>
    <row r="83" spans="1:8" ht="14.25" customHeight="1">
      <c r="A83" s="49" t="s">
        <v>1412</v>
      </c>
      <c r="B83" s="48">
        <v>1</v>
      </c>
      <c r="C83" s="41">
        <v>0</v>
      </c>
      <c r="D83" s="41" t="s">
        <v>254</v>
      </c>
      <c r="E83" s="41" t="s">
        <v>255</v>
      </c>
      <c r="F83" s="51">
        <v>22688</v>
      </c>
      <c r="G83" s="42">
        <f t="shared" si="4"/>
        <v>44.07616361071932</v>
      </c>
      <c r="H83" s="42">
        <f t="shared" si="5"/>
        <v>0</v>
      </c>
    </row>
    <row r="84" spans="1:8" ht="14.25" customHeight="1">
      <c r="A84" s="47" t="s">
        <v>1413</v>
      </c>
      <c r="B84" s="48">
        <v>1</v>
      </c>
      <c r="C84" s="41">
        <v>0</v>
      </c>
      <c r="D84" s="41" t="s">
        <v>257</v>
      </c>
      <c r="E84" s="41" t="s">
        <v>258</v>
      </c>
      <c r="F84" s="51">
        <v>8641</v>
      </c>
      <c r="G84" s="42">
        <f t="shared" si="4"/>
        <v>115.7273463719477</v>
      </c>
      <c r="H84" s="42">
        <f t="shared" si="5"/>
        <v>0</v>
      </c>
    </row>
    <row r="85" spans="1:8" ht="14.25" customHeight="1">
      <c r="A85" s="47" t="s">
        <v>1414</v>
      </c>
      <c r="B85" s="48">
        <v>4</v>
      </c>
      <c r="C85" s="41">
        <v>0</v>
      </c>
      <c r="D85" s="41" t="s">
        <v>259</v>
      </c>
      <c r="E85" s="41" t="s">
        <v>260</v>
      </c>
      <c r="F85" s="51">
        <v>8519</v>
      </c>
      <c r="G85" s="42">
        <f t="shared" si="4"/>
        <v>469.53867824862073</v>
      </c>
      <c r="H85" s="42">
        <f t="shared" si="5"/>
        <v>0</v>
      </c>
    </row>
    <row r="86" spans="1:8" ht="14.25" customHeight="1">
      <c r="A86" s="47" t="s">
        <v>1415</v>
      </c>
      <c r="B86" s="48">
        <v>1</v>
      </c>
      <c r="C86" s="41">
        <v>0</v>
      </c>
      <c r="D86" s="41" t="s">
        <v>261</v>
      </c>
      <c r="E86" s="41" t="s">
        <v>262</v>
      </c>
      <c r="F86" s="51">
        <v>9062</v>
      </c>
      <c r="G86" s="42">
        <f t="shared" si="4"/>
        <v>110.35091591260208</v>
      </c>
      <c r="H86" s="42">
        <f t="shared" si="5"/>
        <v>0</v>
      </c>
    </row>
    <row r="87" spans="1:8" ht="14.25" customHeight="1">
      <c r="A87" s="49" t="s">
        <v>1416</v>
      </c>
      <c r="B87" s="48">
        <v>1</v>
      </c>
      <c r="C87" s="41">
        <v>1</v>
      </c>
      <c r="D87" s="2" t="s">
        <v>972</v>
      </c>
      <c r="E87" s="2" t="s">
        <v>958</v>
      </c>
      <c r="F87" s="51">
        <v>13997</v>
      </c>
      <c r="G87" s="42">
        <f t="shared" si="4"/>
        <v>71.443880831606776</v>
      </c>
      <c r="H87" s="42">
        <f t="shared" si="5"/>
        <v>71.443880831606776</v>
      </c>
    </row>
    <row r="88" spans="1:8" ht="14.25" customHeight="1">
      <c r="A88" s="49" t="s">
        <v>1417</v>
      </c>
      <c r="B88" s="48">
        <v>1</v>
      </c>
      <c r="C88" s="41">
        <v>0</v>
      </c>
      <c r="D88" s="41" t="s">
        <v>264</v>
      </c>
      <c r="E88" s="41" t="s">
        <v>265</v>
      </c>
      <c r="F88" s="51">
        <v>26947</v>
      </c>
      <c r="G88" s="42">
        <f t="shared" si="4"/>
        <v>37.109882361672909</v>
      </c>
      <c r="H88" s="42">
        <f t="shared" si="5"/>
        <v>0</v>
      </c>
    </row>
    <row r="89" spans="1:8" ht="14.25" customHeight="1">
      <c r="A89" s="49" t="s">
        <v>1418</v>
      </c>
      <c r="B89" s="48">
        <v>1</v>
      </c>
      <c r="C89" s="41">
        <v>0</v>
      </c>
      <c r="D89" s="2" t="s">
        <v>1004</v>
      </c>
      <c r="E89" s="2" t="s">
        <v>1005</v>
      </c>
      <c r="F89" s="51">
        <v>21825</v>
      </c>
      <c r="G89" s="42">
        <f t="shared" si="4"/>
        <v>45.81901489117984</v>
      </c>
      <c r="H89" s="42">
        <f t="shared" si="5"/>
        <v>0</v>
      </c>
    </row>
    <row r="90" spans="1:8" ht="14.25" customHeight="1">
      <c r="A90" s="47" t="s">
        <v>1419</v>
      </c>
      <c r="B90" s="48">
        <v>1</v>
      </c>
      <c r="C90" s="41">
        <v>0</v>
      </c>
      <c r="D90" s="41" t="s">
        <v>267</v>
      </c>
      <c r="E90" s="41" t="s">
        <v>268</v>
      </c>
      <c r="F90" s="51">
        <v>9019</v>
      </c>
      <c r="G90" s="42">
        <f t="shared" si="4"/>
        <v>110.87703736556159</v>
      </c>
      <c r="H90" s="42">
        <f t="shared" si="5"/>
        <v>0</v>
      </c>
    </row>
    <row r="91" spans="1:8" ht="14.25" customHeight="1">
      <c r="A91" s="47" t="s">
        <v>1420</v>
      </c>
      <c r="B91" s="48">
        <v>1</v>
      </c>
      <c r="C91" s="41">
        <v>0</v>
      </c>
      <c r="D91" s="41" t="s">
        <v>270</v>
      </c>
      <c r="E91" s="41" t="s">
        <v>271</v>
      </c>
      <c r="F91" s="51">
        <v>21607</v>
      </c>
      <c r="G91" s="42">
        <f t="shared" si="4"/>
        <v>46.281297727588282</v>
      </c>
      <c r="H91" s="42">
        <f t="shared" si="5"/>
        <v>0</v>
      </c>
    </row>
    <row r="92" spans="1:8" ht="14.25" customHeight="1">
      <c r="A92" s="49" t="s">
        <v>1421</v>
      </c>
      <c r="B92" s="48">
        <v>3</v>
      </c>
      <c r="C92" s="41">
        <v>0</v>
      </c>
      <c r="D92" s="41" t="s">
        <v>273</v>
      </c>
      <c r="E92" s="41" t="s">
        <v>274</v>
      </c>
      <c r="F92" s="51">
        <v>117782</v>
      </c>
      <c r="G92" s="42">
        <f t="shared" si="4"/>
        <v>25.470785009593996</v>
      </c>
      <c r="H92" s="42">
        <f t="shared" si="5"/>
        <v>0</v>
      </c>
    </row>
    <row r="93" spans="1:8" ht="14.25" customHeight="1">
      <c r="A93" s="47" t="s">
        <v>1422</v>
      </c>
      <c r="B93" s="48">
        <v>1</v>
      </c>
      <c r="C93" s="41">
        <v>0</v>
      </c>
      <c r="D93" s="41" t="s">
        <v>275</v>
      </c>
      <c r="E93" s="41" t="s">
        <v>276</v>
      </c>
      <c r="F93" s="51">
        <v>10707</v>
      </c>
      <c r="G93" s="42">
        <f t="shared" si="4"/>
        <v>93.396843186700295</v>
      </c>
      <c r="H93" s="42">
        <f t="shared" si="5"/>
        <v>0</v>
      </c>
    </row>
    <row r="94" spans="1:8" ht="14.25" customHeight="1">
      <c r="A94" s="47" t="s">
        <v>1423</v>
      </c>
      <c r="B94" s="48">
        <v>1</v>
      </c>
      <c r="C94" s="41">
        <v>0</v>
      </c>
      <c r="D94" s="41" t="s">
        <v>278</v>
      </c>
      <c r="E94" s="41" t="s">
        <v>279</v>
      </c>
      <c r="F94" s="51">
        <v>39519</v>
      </c>
      <c r="G94" s="42">
        <f t="shared" si="4"/>
        <v>25.304284015283788</v>
      </c>
      <c r="H94" s="42">
        <f t="shared" si="5"/>
        <v>0</v>
      </c>
    </row>
    <row r="95" spans="1:8" ht="14.25" customHeight="1">
      <c r="A95" s="49" t="s">
        <v>1424</v>
      </c>
      <c r="B95" s="48">
        <v>18</v>
      </c>
      <c r="C95" s="41">
        <v>0</v>
      </c>
      <c r="D95" s="41" t="s">
        <v>281</v>
      </c>
      <c r="E95" s="41" t="s">
        <v>282</v>
      </c>
      <c r="F95" s="51">
        <v>148686</v>
      </c>
      <c r="G95" s="42">
        <f t="shared" si="4"/>
        <v>121.06048989144909</v>
      </c>
      <c r="H95" s="42">
        <f t="shared" si="5"/>
        <v>0</v>
      </c>
    </row>
    <row r="96" spans="1:8" ht="14.25" customHeight="1">
      <c r="A96" s="47" t="s">
        <v>1425</v>
      </c>
      <c r="B96" s="48">
        <v>4</v>
      </c>
      <c r="C96" s="41">
        <v>0</v>
      </c>
      <c r="D96" s="41" t="s">
        <v>284</v>
      </c>
      <c r="E96" s="41" t="s">
        <v>285</v>
      </c>
      <c r="F96" s="51">
        <v>28174</v>
      </c>
      <c r="G96" s="42">
        <f t="shared" si="4"/>
        <v>141.97487044793073</v>
      </c>
      <c r="H96" s="42">
        <f t="shared" si="5"/>
        <v>0</v>
      </c>
    </row>
    <row r="97" spans="1:8" ht="14.25" customHeight="1">
      <c r="A97" s="49" t="s">
        <v>1426</v>
      </c>
      <c r="B97" s="48">
        <v>1</v>
      </c>
      <c r="C97" s="41">
        <v>0</v>
      </c>
      <c r="D97" s="41" t="s">
        <v>287</v>
      </c>
      <c r="E97" s="41" t="s">
        <v>288</v>
      </c>
      <c r="F97" s="51">
        <v>53807</v>
      </c>
      <c r="G97" s="42">
        <f t="shared" si="4"/>
        <v>18.584942479603026</v>
      </c>
      <c r="H97" s="42">
        <f t="shared" si="5"/>
        <v>0</v>
      </c>
    </row>
    <row r="98" spans="1:8" ht="14.25" customHeight="1">
      <c r="A98" s="49" t="s">
        <v>1427</v>
      </c>
      <c r="B98" s="48">
        <v>2</v>
      </c>
      <c r="C98" s="41">
        <v>0</v>
      </c>
      <c r="D98" s="41" t="s">
        <v>290</v>
      </c>
      <c r="E98" s="41" t="s">
        <v>291</v>
      </c>
      <c r="F98" s="51">
        <v>11655</v>
      </c>
      <c r="G98" s="42">
        <f t="shared" si="4"/>
        <v>171.60017160017159</v>
      </c>
      <c r="H98" s="42">
        <f t="shared" si="5"/>
        <v>0</v>
      </c>
    </row>
    <row r="99" spans="1:8" ht="14.25" customHeight="1">
      <c r="A99" s="49" t="s">
        <v>1428</v>
      </c>
      <c r="B99" s="48">
        <v>1</v>
      </c>
      <c r="C99" s="41">
        <v>0</v>
      </c>
      <c r="D99" s="41" t="s">
        <v>293</v>
      </c>
      <c r="E99" s="41" t="s">
        <v>294</v>
      </c>
      <c r="F99" s="51">
        <v>40732</v>
      </c>
      <c r="G99" s="42">
        <f t="shared" si="4"/>
        <v>24.55072179122066</v>
      </c>
      <c r="H99" s="42">
        <f t="shared" si="5"/>
        <v>0</v>
      </c>
    </row>
    <row r="100" spans="1:8" ht="14.25" customHeight="1">
      <c r="A100" s="47" t="s">
        <v>1429</v>
      </c>
      <c r="B100" s="48">
        <v>1357</v>
      </c>
      <c r="C100" s="44">
        <v>39</v>
      </c>
      <c r="D100" s="41" t="s">
        <v>295</v>
      </c>
      <c r="E100" s="41" t="s">
        <v>296</v>
      </c>
      <c r="F100" s="51">
        <v>2872347</v>
      </c>
      <c r="G100" s="42">
        <f t="shared" si="4"/>
        <v>472.43595568362736</v>
      </c>
      <c r="H100" s="42">
        <f t="shared" si="5"/>
        <v>13.577746699824221</v>
      </c>
    </row>
    <row r="101" spans="1:8" ht="14.25" customHeight="1">
      <c r="A101" s="49" t="s">
        <v>1430</v>
      </c>
      <c r="B101" s="48">
        <v>7</v>
      </c>
      <c r="C101" s="41">
        <v>0</v>
      </c>
      <c r="D101" s="41" t="s">
        <v>297</v>
      </c>
      <c r="E101" s="41" t="s">
        <v>298</v>
      </c>
      <c r="F101" s="51">
        <v>27778</v>
      </c>
      <c r="G101" s="42">
        <f t="shared" si="4"/>
        <v>251.99798401612787</v>
      </c>
      <c r="H101" s="42">
        <f t="shared" si="5"/>
        <v>0</v>
      </c>
    </row>
    <row r="102" spans="1:8" ht="14.25" customHeight="1">
      <c r="A102" s="49" t="s">
        <v>1431</v>
      </c>
      <c r="B102" s="48">
        <v>2</v>
      </c>
      <c r="C102" s="41">
        <v>0</v>
      </c>
      <c r="D102" s="41" t="s">
        <v>300</v>
      </c>
      <c r="E102" s="41" t="s">
        <v>301</v>
      </c>
      <c r="F102" s="51">
        <v>12597</v>
      </c>
      <c r="G102" s="42">
        <f t="shared" si="4"/>
        <v>158.76796062554578</v>
      </c>
      <c r="H102" s="42">
        <f t="shared" si="5"/>
        <v>0</v>
      </c>
    </row>
    <row r="103" spans="1:8" ht="14.25" customHeight="1">
      <c r="A103" s="49" t="s">
        <v>1432</v>
      </c>
      <c r="B103" s="48">
        <v>1</v>
      </c>
      <c r="C103" s="41">
        <v>0</v>
      </c>
      <c r="D103" s="41" t="s">
        <v>302</v>
      </c>
      <c r="E103" s="41" t="s">
        <v>303</v>
      </c>
      <c r="F103" s="51">
        <v>39845</v>
      </c>
      <c r="G103" s="42">
        <f t="shared" si="4"/>
        <v>25.097251850922323</v>
      </c>
      <c r="H103" s="42">
        <f t="shared" si="5"/>
        <v>0</v>
      </c>
    </row>
    <row r="104" spans="1:8" ht="14.25" customHeight="1">
      <c r="A104" s="49" t="s">
        <v>1433</v>
      </c>
      <c r="B104" s="48">
        <v>2</v>
      </c>
      <c r="C104" s="41">
        <v>0</v>
      </c>
      <c r="D104" s="41" t="s">
        <v>305</v>
      </c>
      <c r="E104" s="41" t="s">
        <v>306</v>
      </c>
      <c r="F104" s="51">
        <v>10405</v>
      </c>
      <c r="G104" s="42">
        <f t="shared" si="4"/>
        <v>192.21528111484864</v>
      </c>
      <c r="H104" s="42">
        <f t="shared" si="5"/>
        <v>0</v>
      </c>
    </row>
    <row r="105" spans="1:8" ht="14.25" customHeight="1">
      <c r="A105" s="49" t="s">
        <v>1434</v>
      </c>
      <c r="B105" s="48">
        <v>1</v>
      </c>
      <c r="C105" s="41">
        <v>0</v>
      </c>
      <c r="D105" s="41" t="s">
        <v>307</v>
      </c>
      <c r="E105" s="41" t="s">
        <v>308</v>
      </c>
      <c r="F105" s="51">
        <v>9058</v>
      </c>
      <c r="G105" s="42">
        <f t="shared" si="4"/>
        <v>110.39964672113049</v>
      </c>
      <c r="H105" s="42">
        <f t="shared" si="5"/>
        <v>0</v>
      </c>
    </row>
    <row r="106" spans="1:8" ht="14.25" customHeight="1">
      <c r="A106" s="49" t="s">
        <v>1435</v>
      </c>
      <c r="B106" s="48">
        <v>3</v>
      </c>
      <c r="C106" s="41">
        <v>0</v>
      </c>
      <c r="D106" s="41" t="s">
        <v>309</v>
      </c>
      <c r="E106" s="41" t="s">
        <v>310</v>
      </c>
      <c r="F106" s="51">
        <v>39802</v>
      </c>
      <c r="G106" s="42">
        <f t="shared" si="4"/>
        <v>75.373096829305055</v>
      </c>
      <c r="H106" s="42">
        <f t="shared" si="5"/>
        <v>0</v>
      </c>
    </row>
    <row r="107" spans="1:8" ht="14.25" customHeight="1">
      <c r="A107" s="49" t="s">
        <v>1436</v>
      </c>
      <c r="B107" s="48">
        <v>2</v>
      </c>
      <c r="C107" s="41">
        <v>0</v>
      </c>
      <c r="D107" s="41" t="s">
        <v>311</v>
      </c>
      <c r="E107" s="41" t="s">
        <v>312</v>
      </c>
      <c r="F107" s="51">
        <v>5657</v>
      </c>
      <c r="G107" s="42">
        <f t="shared" si="4"/>
        <v>353.544281421248</v>
      </c>
      <c r="H107" s="42">
        <f t="shared" si="5"/>
        <v>0</v>
      </c>
    </row>
    <row r="108" spans="1:8" ht="14.25" customHeight="1">
      <c r="A108" s="49" t="s">
        <v>1437</v>
      </c>
      <c r="B108" s="48">
        <v>1</v>
      </c>
      <c r="C108" s="41">
        <v>0</v>
      </c>
      <c r="D108" s="41" t="s">
        <v>1194</v>
      </c>
      <c r="E108" s="41" t="s">
        <v>1195</v>
      </c>
      <c r="F108" s="51">
        <v>17273</v>
      </c>
      <c r="G108" s="42">
        <f t="shared" si="4"/>
        <v>57.893822729114802</v>
      </c>
      <c r="H108" s="42">
        <f t="shared" si="5"/>
        <v>0</v>
      </c>
    </row>
    <row r="109" spans="1:8" ht="14.25" customHeight="1">
      <c r="A109" s="49" t="s">
        <v>1438</v>
      </c>
      <c r="B109" s="48">
        <v>1</v>
      </c>
      <c r="C109" s="41">
        <v>0</v>
      </c>
      <c r="D109" s="41" t="s">
        <v>314</v>
      </c>
      <c r="E109" s="41" t="s">
        <v>315</v>
      </c>
      <c r="F109" s="51">
        <v>31472</v>
      </c>
      <c r="G109" s="42">
        <f t="shared" si="4"/>
        <v>31.77427554651754</v>
      </c>
      <c r="H109" s="42">
        <f t="shared" si="5"/>
        <v>0</v>
      </c>
    </row>
    <row r="110" spans="1:8" ht="14.25" customHeight="1">
      <c r="A110" s="49" t="s">
        <v>1439</v>
      </c>
      <c r="B110" s="48">
        <v>1</v>
      </c>
      <c r="C110" s="41">
        <v>0</v>
      </c>
      <c r="D110" s="41" t="s">
        <v>317</v>
      </c>
      <c r="E110" s="41" t="s">
        <v>301</v>
      </c>
      <c r="F110" s="51">
        <v>14878</v>
      </c>
      <c r="G110" s="42">
        <f t="shared" si="4"/>
        <v>67.213335125688943</v>
      </c>
      <c r="H110" s="42">
        <f t="shared" si="5"/>
        <v>0</v>
      </c>
    </row>
    <row r="111" spans="1:8" ht="14.25" customHeight="1">
      <c r="A111" s="47" t="s">
        <v>1440</v>
      </c>
      <c r="B111" s="48">
        <v>4</v>
      </c>
      <c r="C111" s="41">
        <v>0</v>
      </c>
      <c r="D111" s="41" t="s">
        <v>319</v>
      </c>
      <c r="E111" s="41" t="s">
        <v>320</v>
      </c>
      <c r="F111" s="51">
        <v>80861</v>
      </c>
      <c r="G111" s="42">
        <f t="shared" si="4"/>
        <v>49.467604902239643</v>
      </c>
      <c r="H111" s="42">
        <f t="shared" si="5"/>
        <v>0</v>
      </c>
    </row>
    <row r="112" spans="1:8" ht="14.25" customHeight="1">
      <c r="A112" s="49" t="s">
        <v>1441</v>
      </c>
      <c r="B112" s="48">
        <v>9</v>
      </c>
      <c r="C112" s="41">
        <v>0</v>
      </c>
      <c r="D112" s="41" t="s">
        <v>321</v>
      </c>
      <c r="E112" s="41" t="s">
        <v>322</v>
      </c>
      <c r="F112" s="51">
        <v>134377</v>
      </c>
      <c r="G112" s="42">
        <f t="shared" si="4"/>
        <v>66.97574733771404</v>
      </c>
      <c r="H112" s="42">
        <f t="shared" si="5"/>
        <v>0</v>
      </c>
    </row>
    <row r="113" spans="1:8" ht="14.25" customHeight="1">
      <c r="A113" s="47" t="s">
        <v>1442</v>
      </c>
      <c r="B113" s="48">
        <v>7</v>
      </c>
      <c r="C113" s="41">
        <v>0</v>
      </c>
      <c r="D113" s="41" t="s">
        <v>323</v>
      </c>
      <c r="E113" s="41" t="s">
        <v>324</v>
      </c>
      <c r="F113" s="51">
        <v>21074</v>
      </c>
      <c r="G113" s="42">
        <f t="shared" si="4"/>
        <v>332.16285470247698</v>
      </c>
      <c r="H113" s="42">
        <f t="shared" si="5"/>
        <v>0</v>
      </c>
    </row>
    <row r="114" spans="1:8" ht="14.25" customHeight="1">
      <c r="A114" s="49" t="s">
        <v>1443</v>
      </c>
      <c r="B114" s="48">
        <v>9</v>
      </c>
      <c r="C114" s="41">
        <v>0</v>
      </c>
      <c r="D114" s="41" t="s">
        <v>326</v>
      </c>
      <c r="E114" s="41" t="s">
        <v>327</v>
      </c>
      <c r="F114" s="51">
        <v>160487</v>
      </c>
      <c r="G114" s="42">
        <f t="shared" si="4"/>
        <v>56.079308604435248</v>
      </c>
      <c r="H114" s="42">
        <f t="shared" si="5"/>
        <v>0</v>
      </c>
    </row>
    <row r="115" spans="1:8" ht="14.25" customHeight="1">
      <c r="A115" s="47" t="s">
        <v>1444</v>
      </c>
      <c r="B115" s="48">
        <v>1</v>
      </c>
      <c r="C115" s="41">
        <v>0</v>
      </c>
      <c r="D115" s="2" t="s">
        <v>1274</v>
      </c>
      <c r="E115" s="2" t="s">
        <v>1275</v>
      </c>
      <c r="F115" s="51">
        <v>19056</v>
      </c>
      <c r="G115" s="42">
        <f t="shared" si="4"/>
        <v>52.476910159529808</v>
      </c>
      <c r="H115" s="42">
        <f t="shared" si="5"/>
        <v>0</v>
      </c>
    </row>
    <row r="116" spans="1:8" ht="14.25" customHeight="1">
      <c r="A116" s="47" t="s">
        <v>1445</v>
      </c>
      <c r="B116" s="48">
        <v>5</v>
      </c>
      <c r="C116" s="41">
        <v>0</v>
      </c>
      <c r="D116" s="41" t="s">
        <v>328</v>
      </c>
      <c r="E116" s="41" t="s">
        <v>329</v>
      </c>
      <c r="F116" s="51">
        <v>27035</v>
      </c>
      <c r="G116" s="42">
        <f t="shared" si="4"/>
        <v>184.94544109487703</v>
      </c>
      <c r="H116" s="42">
        <f t="shared" si="5"/>
        <v>0</v>
      </c>
    </row>
    <row r="117" spans="1:8" ht="14.25" customHeight="1">
      <c r="A117" s="47" t="s">
        <v>1446</v>
      </c>
      <c r="B117" s="48">
        <v>3</v>
      </c>
      <c r="C117" s="41">
        <v>0</v>
      </c>
      <c r="D117" s="41" t="s">
        <v>331</v>
      </c>
      <c r="E117" s="41" t="s">
        <v>332</v>
      </c>
      <c r="F117" s="51">
        <v>19002</v>
      </c>
      <c r="G117" s="42">
        <f t="shared" si="4"/>
        <v>157.87811809283232</v>
      </c>
      <c r="H117" s="42">
        <f t="shared" si="5"/>
        <v>0</v>
      </c>
    </row>
    <row r="118" spans="1:8" ht="14.25" customHeight="1">
      <c r="A118" s="47" t="s">
        <v>1447</v>
      </c>
      <c r="B118" s="48">
        <v>20</v>
      </c>
      <c r="C118" s="44">
        <v>4</v>
      </c>
      <c r="D118" s="41" t="s">
        <v>333</v>
      </c>
      <c r="E118" s="41" t="s">
        <v>334</v>
      </c>
      <c r="F118" s="51">
        <v>20519</v>
      </c>
      <c r="G118" s="42">
        <f t="shared" si="4"/>
        <v>974.706369706126</v>
      </c>
      <c r="H118" s="42">
        <f t="shared" si="5"/>
        <v>194.94127394122521</v>
      </c>
    </row>
    <row r="119" spans="1:8" ht="14.25" customHeight="1">
      <c r="A119" s="47" t="s">
        <v>1448</v>
      </c>
      <c r="B119" s="48">
        <v>1</v>
      </c>
      <c r="C119" s="41">
        <v>1</v>
      </c>
      <c r="D119" s="41" t="s">
        <v>335</v>
      </c>
      <c r="E119" s="41" t="s">
        <v>336</v>
      </c>
      <c r="F119" s="51">
        <v>19178</v>
      </c>
      <c r="G119" s="42">
        <f t="shared" si="4"/>
        <v>52.143080613202628</v>
      </c>
      <c r="H119" s="42">
        <f t="shared" si="5"/>
        <v>52.143080613202628</v>
      </c>
    </row>
    <row r="120" spans="1:8" ht="14.25" customHeight="1">
      <c r="A120" s="47" t="s">
        <v>1449</v>
      </c>
      <c r="B120" s="48">
        <v>4</v>
      </c>
      <c r="C120" s="41">
        <v>0</v>
      </c>
      <c r="D120" s="41" t="s">
        <v>337</v>
      </c>
      <c r="E120" s="41" t="s">
        <v>338</v>
      </c>
      <c r="F120" s="51">
        <v>96562</v>
      </c>
      <c r="G120" s="42">
        <f t="shared" si="4"/>
        <v>41.424162714111141</v>
      </c>
      <c r="H120" s="42">
        <f t="shared" si="5"/>
        <v>0</v>
      </c>
    </row>
    <row r="121" spans="1:8" ht="14.25" customHeight="1">
      <c r="A121" s="47" t="s">
        <v>1450</v>
      </c>
      <c r="B121" s="48">
        <v>1</v>
      </c>
      <c r="C121" s="41">
        <v>0</v>
      </c>
      <c r="D121" s="41" t="s">
        <v>340</v>
      </c>
      <c r="E121" s="41" t="s">
        <v>341</v>
      </c>
      <c r="F121" s="51">
        <v>28473</v>
      </c>
      <c r="G121" s="42">
        <f t="shared" si="4"/>
        <v>35.12099181680891</v>
      </c>
      <c r="H121" s="42">
        <f t="shared" si="5"/>
        <v>0</v>
      </c>
    </row>
    <row r="122" spans="1:8" ht="14.25" customHeight="1">
      <c r="A122" s="49" t="s">
        <v>1451</v>
      </c>
      <c r="B122" s="48">
        <v>1</v>
      </c>
      <c r="C122" s="41">
        <v>0</v>
      </c>
      <c r="D122" s="41" t="s">
        <v>343</v>
      </c>
      <c r="E122" s="41" t="s">
        <v>344</v>
      </c>
      <c r="F122" s="51">
        <v>43223</v>
      </c>
      <c r="G122" s="42">
        <f t="shared" si="4"/>
        <v>23.135830460634384</v>
      </c>
      <c r="H122" s="42">
        <f t="shared" si="5"/>
        <v>0</v>
      </c>
    </row>
    <row r="123" spans="1:8" ht="14.25" customHeight="1">
      <c r="A123" s="49" t="s">
        <v>1452</v>
      </c>
      <c r="B123" s="48">
        <v>25</v>
      </c>
      <c r="C123" s="41">
        <v>1</v>
      </c>
      <c r="D123" s="41" t="s">
        <v>345</v>
      </c>
      <c r="E123" s="41" t="s">
        <v>346</v>
      </c>
      <c r="F123" s="51">
        <v>338480</v>
      </c>
      <c r="G123" s="42">
        <f t="shared" si="4"/>
        <v>73.85960765776413</v>
      </c>
      <c r="H123" s="42">
        <f t="shared" si="5"/>
        <v>2.9543843063105646</v>
      </c>
    </row>
    <row r="124" spans="1:8" ht="14.25" customHeight="1">
      <c r="A124" s="46" t="s">
        <v>347</v>
      </c>
      <c r="B124" s="45">
        <v>16</v>
      </c>
      <c r="C124" s="41">
        <v>0</v>
      </c>
      <c r="D124" s="41"/>
      <c r="E124" s="41"/>
      <c r="F124" s="41"/>
      <c r="G124" s="41"/>
      <c r="H124" s="41"/>
    </row>
    <row r="125" spans="1:8" ht="14.25" customHeight="1">
      <c r="A125" s="46" t="s">
        <v>1329</v>
      </c>
      <c r="B125" s="45">
        <v>5</v>
      </c>
      <c r="C125" s="41">
        <v>0</v>
      </c>
      <c r="D125" s="41"/>
      <c r="E125" s="41"/>
      <c r="F125" s="41"/>
      <c r="G125" s="41"/>
      <c r="H125" s="41"/>
    </row>
    <row r="126" spans="1:8" ht="14.25" customHeight="1"/>
    <row r="127" spans="1:8" ht="14.25" customHeight="1"/>
    <row r="128" spans="1: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511811024" right="0.511811024" top="0.78740157499999996" bottom="0.78740157499999996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topLeftCell="A43" workbookViewId="0">
      <selection activeCell="D54" sqref="D54"/>
    </sheetView>
  </sheetViews>
  <sheetFormatPr defaultColWidth="12.625" defaultRowHeight="15" customHeight="1"/>
  <cols>
    <col min="1" max="1" width="10.125" customWidth="1"/>
    <col min="2" max="2" width="8.625" customWidth="1"/>
    <col min="3" max="3" width="16.5" customWidth="1"/>
    <col min="4" max="4" width="8.625" customWidth="1"/>
    <col min="5" max="5" width="16.5" customWidth="1"/>
    <col min="6" max="26" width="8.625" customWidth="1"/>
  </cols>
  <sheetData>
    <row r="1" spans="1:5" ht="14.25" customHeight="1">
      <c r="A1" s="18" t="s">
        <v>3</v>
      </c>
      <c r="B1" s="2" t="s">
        <v>70</v>
      </c>
      <c r="C1" s="2" t="s">
        <v>348</v>
      </c>
      <c r="D1" s="2" t="s">
        <v>71</v>
      </c>
      <c r="E1" s="2" t="s">
        <v>349</v>
      </c>
    </row>
    <row r="2" spans="1:5" ht="14.25" customHeight="1">
      <c r="A2" s="28">
        <v>43896</v>
      </c>
      <c r="B2" s="18">
        <v>1</v>
      </c>
      <c r="C2" s="18">
        <f>(B2)</f>
        <v>1</v>
      </c>
      <c r="D2" s="18">
        <v>0</v>
      </c>
      <c r="E2" s="18">
        <f>(D2)</f>
        <v>0</v>
      </c>
    </row>
    <row r="3" spans="1:5" ht="14.25" customHeight="1">
      <c r="A3" s="28">
        <v>43897</v>
      </c>
      <c r="B3" s="18">
        <v>1</v>
      </c>
      <c r="C3" s="18">
        <f t="shared" ref="C3:C53" si="0">(C2+B3)</f>
        <v>2</v>
      </c>
      <c r="D3" s="18">
        <v>0</v>
      </c>
      <c r="E3" s="18">
        <f t="shared" ref="E3:E53" si="1">(E2+D3)</f>
        <v>0</v>
      </c>
    </row>
    <row r="4" spans="1:5" ht="14.25" customHeight="1">
      <c r="A4" s="28">
        <v>43898</v>
      </c>
      <c r="B4" s="18">
        <v>0</v>
      </c>
      <c r="C4" s="18">
        <f t="shared" si="0"/>
        <v>2</v>
      </c>
      <c r="D4" s="18">
        <v>0</v>
      </c>
      <c r="E4" s="18">
        <f t="shared" si="1"/>
        <v>0</v>
      </c>
    </row>
    <row r="5" spans="1:5" ht="14.25" customHeight="1">
      <c r="A5" s="28">
        <v>43899</v>
      </c>
      <c r="B5" s="18">
        <v>0</v>
      </c>
      <c r="C5" s="18">
        <f t="shared" si="0"/>
        <v>2</v>
      </c>
      <c r="D5" s="18">
        <v>0</v>
      </c>
      <c r="E5" s="18">
        <f t="shared" si="1"/>
        <v>0</v>
      </c>
    </row>
    <row r="6" spans="1:5" ht="14.25" customHeight="1">
      <c r="A6" s="28">
        <v>43900</v>
      </c>
      <c r="B6" s="18">
        <v>0</v>
      </c>
      <c r="C6" s="18">
        <f t="shared" si="0"/>
        <v>2</v>
      </c>
      <c r="D6" s="18">
        <v>0</v>
      </c>
      <c r="E6" s="18">
        <f t="shared" si="1"/>
        <v>0</v>
      </c>
    </row>
    <row r="7" spans="1:5" ht="14.25" customHeight="1">
      <c r="A7" s="28">
        <v>43901</v>
      </c>
      <c r="B7" s="18">
        <v>1</v>
      </c>
      <c r="C7" s="18">
        <f t="shared" si="0"/>
        <v>3</v>
      </c>
      <c r="D7" s="18">
        <v>0</v>
      </c>
      <c r="E7" s="18">
        <f t="shared" si="1"/>
        <v>0</v>
      </c>
    </row>
    <row r="8" spans="1:5" ht="14.25" customHeight="1">
      <c r="A8" s="28">
        <v>43902</v>
      </c>
      <c r="B8" s="18">
        <v>0</v>
      </c>
      <c r="C8" s="18">
        <f t="shared" si="0"/>
        <v>3</v>
      </c>
      <c r="D8" s="18">
        <v>0</v>
      </c>
      <c r="E8" s="18">
        <f t="shared" si="1"/>
        <v>0</v>
      </c>
    </row>
    <row r="9" spans="1:5" ht="14.25" customHeight="1">
      <c r="A9" s="28">
        <v>43903</v>
      </c>
      <c r="B9" s="18">
        <v>4</v>
      </c>
      <c r="C9" s="18">
        <f t="shared" si="0"/>
        <v>7</v>
      </c>
      <c r="D9" s="18">
        <v>0</v>
      </c>
      <c r="E9" s="18">
        <f t="shared" si="1"/>
        <v>0</v>
      </c>
    </row>
    <row r="10" spans="1:5" ht="14.25" customHeight="1">
      <c r="A10" s="28">
        <v>43904</v>
      </c>
      <c r="B10" s="18">
        <v>0</v>
      </c>
      <c r="C10" s="18">
        <f t="shared" si="0"/>
        <v>7</v>
      </c>
      <c r="D10" s="18">
        <v>0</v>
      </c>
      <c r="E10" s="18">
        <f t="shared" si="1"/>
        <v>0</v>
      </c>
    </row>
    <row r="11" spans="1:5" ht="14.25" customHeight="1">
      <c r="A11" s="28">
        <v>43905</v>
      </c>
      <c r="B11" s="29">
        <v>2</v>
      </c>
      <c r="C11" s="18">
        <f t="shared" si="0"/>
        <v>9</v>
      </c>
      <c r="D11" s="18">
        <v>0</v>
      </c>
      <c r="E11" s="18">
        <f t="shared" si="1"/>
        <v>0</v>
      </c>
    </row>
    <row r="12" spans="1:5" ht="14.25" customHeight="1">
      <c r="A12" s="28">
        <v>43906</v>
      </c>
      <c r="B12" s="29">
        <v>1</v>
      </c>
      <c r="C12" s="18">
        <f t="shared" si="0"/>
        <v>10</v>
      </c>
      <c r="D12" s="18">
        <v>0</v>
      </c>
      <c r="E12" s="18">
        <f t="shared" si="1"/>
        <v>0</v>
      </c>
    </row>
    <row r="13" spans="1:5" ht="14.25" customHeight="1">
      <c r="A13" s="28">
        <v>43907</v>
      </c>
      <c r="B13" s="29">
        <v>4</v>
      </c>
      <c r="C13" s="18">
        <f t="shared" si="0"/>
        <v>14</v>
      </c>
      <c r="D13" s="18">
        <v>0</v>
      </c>
      <c r="E13" s="18">
        <f t="shared" si="1"/>
        <v>0</v>
      </c>
    </row>
    <row r="14" spans="1:5" ht="14.25" customHeight="1">
      <c r="A14" s="28">
        <v>43908</v>
      </c>
      <c r="B14" s="29">
        <v>13</v>
      </c>
      <c r="C14" s="18">
        <f t="shared" si="0"/>
        <v>27</v>
      </c>
      <c r="D14" s="18">
        <v>0</v>
      </c>
      <c r="E14" s="18">
        <f t="shared" si="1"/>
        <v>0</v>
      </c>
    </row>
    <row r="15" spans="1:5" ht="14.25" customHeight="1">
      <c r="A15" s="28">
        <v>43909</v>
      </c>
      <c r="B15" s="29">
        <v>4</v>
      </c>
      <c r="C15" s="18">
        <f t="shared" si="0"/>
        <v>31</v>
      </c>
      <c r="D15" s="18">
        <v>0</v>
      </c>
      <c r="E15" s="18">
        <f t="shared" si="1"/>
        <v>0</v>
      </c>
    </row>
    <row r="16" spans="1:5" ht="14.25" customHeight="1">
      <c r="A16" s="28">
        <v>43910</v>
      </c>
      <c r="B16" s="29">
        <v>3</v>
      </c>
      <c r="C16" s="18">
        <f t="shared" si="0"/>
        <v>34</v>
      </c>
      <c r="D16" s="18">
        <v>0</v>
      </c>
      <c r="E16" s="18">
        <f t="shared" si="1"/>
        <v>0</v>
      </c>
    </row>
    <row r="17" spans="1:5" ht="14.25" customHeight="1">
      <c r="A17" s="28">
        <v>43911</v>
      </c>
      <c r="B17" s="29">
        <v>7</v>
      </c>
      <c r="C17" s="18">
        <f t="shared" si="0"/>
        <v>41</v>
      </c>
      <c r="D17" s="18">
        <v>0</v>
      </c>
      <c r="E17" s="18">
        <f t="shared" si="1"/>
        <v>0</v>
      </c>
    </row>
    <row r="18" spans="1:5" ht="14.25" customHeight="1">
      <c r="A18" s="28">
        <v>43912</v>
      </c>
      <c r="B18" s="29">
        <v>14</v>
      </c>
      <c r="C18" s="18">
        <f t="shared" si="0"/>
        <v>55</v>
      </c>
      <c r="D18" s="18">
        <v>0</v>
      </c>
      <c r="E18" s="18">
        <f t="shared" si="1"/>
        <v>0</v>
      </c>
    </row>
    <row r="19" spans="1:5" ht="14.25" customHeight="1">
      <c r="A19" s="28">
        <v>43913</v>
      </c>
      <c r="B19" s="29">
        <v>8</v>
      </c>
      <c r="C19" s="18">
        <f t="shared" si="0"/>
        <v>63</v>
      </c>
      <c r="D19" s="18">
        <v>0</v>
      </c>
      <c r="E19" s="18">
        <f t="shared" si="1"/>
        <v>0</v>
      </c>
    </row>
    <row r="20" spans="1:5" ht="14.25" customHeight="1">
      <c r="A20" s="28">
        <v>43914</v>
      </c>
      <c r="B20" s="29">
        <v>16</v>
      </c>
      <c r="C20" s="18">
        <f t="shared" si="0"/>
        <v>79</v>
      </c>
      <c r="D20" s="18">
        <v>0</v>
      </c>
      <c r="E20" s="18">
        <f t="shared" si="1"/>
        <v>0</v>
      </c>
    </row>
    <row r="21" spans="1:5" ht="14.25" customHeight="1">
      <c r="A21" s="28">
        <v>43915</v>
      </c>
      <c r="B21" s="29">
        <v>12</v>
      </c>
      <c r="C21" s="18">
        <f t="shared" si="0"/>
        <v>91</v>
      </c>
      <c r="D21" s="18">
        <v>0</v>
      </c>
      <c r="E21" s="18">
        <f t="shared" si="1"/>
        <v>0</v>
      </c>
    </row>
    <row r="22" spans="1:5" ht="14.25" customHeight="1">
      <c r="A22" s="28">
        <v>43916</v>
      </c>
      <c r="B22" s="29">
        <v>17</v>
      </c>
      <c r="C22" s="18">
        <f t="shared" si="0"/>
        <v>108</v>
      </c>
      <c r="D22" s="18">
        <v>0</v>
      </c>
      <c r="E22" s="18">
        <f t="shared" si="1"/>
        <v>0</v>
      </c>
    </row>
    <row r="23" spans="1:5" ht="14.25" customHeight="1">
      <c r="A23" s="28">
        <v>43917</v>
      </c>
      <c r="B23" s="29">
        <v>15</v>
      </c>
      <c r="C23" s="18">
        <f t="shared" si="0"/>
        <v>123</v>
      </c>
      <c r="D23" s="18">
        <v>0</v>
      </c>
      <c r="E23" s="18">
        <f t="shared" si="1"/>
        <v>0</v>
      </c>
    </row>
    <row r="24" spans="1:5" ht="14.25" customHeight="1">
      <c r="A24" s="28">
        <v>43918</v>
      </c>
      <c r="B24" s="29">
        <v>4</v>
      </c>
      <c r="C24" s="18">
        <f t="shared" si="0"/>
        <v>127</v>
      </c>
      <c r="D24" s="18">
        <v>0</v>
      </c>
      <c r="E24" s="18">
        <f t="shared" si="1"/>
        <v>0</v>
      </c>
    </row>
    <row r="25" spans="1:5" ht="14.25" customHeight="1">
      <c r="A25" s="28">
        <v>43919</v>
      </c>
      <c r="B25" s="29">
        <v>29</v>
      </c>
      <c r="C25" s="18">
        <f t="shared" si="0"/>
        <v>156</v>
      </c>
      <c r="D25" s="18">
        <v>1</v>
      </c>
      <c r="E25" s="18">
        <f t="shared" si="1"/>
        <v>1</v>
      </c>
    </row>
    <row r="26" spans="1:5" ht="14.25" customHeight="1">
      <c r="A26" s="28">
        <v>43920</v>
      </c>
      <c r="B26" s="29">
        <v>20</v>
      </c>
      <c r="C26" s="18">
        <f t="shared" si="0"/>
        <v>176</v>
      </c>
      <c r="D26" s="18">
        <v>1</v>
      </c>
      <c r="E26" s="18">
        <f t="shared" si="1"/>
        <v>2</v>
      </c>
    </row>
    <row r="27" spans="1:5" ht="14.25" customHeight="1">
      <c r="A27" s="28">
        <v>43921</v>
      </c>
      <c r="B27" s="29">
        <v>41</v>
      </c>
      <c r="C27" s="18">
        <f t="shared" si="0"/>
        <v>217</v>
      </c>
      <c r="D27" s="18">
        <v>0</v>
      </c>
      <c r="E27" s="18">
        <f t="shared" si="1"/>
        <v>2</v>
      </c>
    </row>
    <row r="28" spans="1:5" ht="14.25" customHeight="1">
      <c r="A28" s="28">
        <v>43922</v>
      </c>
      <c r="B28" s="29">
        <v>29</v>
      </c>
      <c r="C28" s="18">
        <f t="shared" si="0"/>
        <v>246</v>
      </c>
      <c r="D28" s="18">
        <v>0</v>
      </c>
      <c r="E28" s="18">
        <f t="shared" si="1"/>
        <v>2</v>
      </c>
    </row>
    <row r="29" spans="1:5" ht="14.25" customHeight="1">
      <c r="A29" s="28">
        <v>43923</v>
      </c>
      <c r="B29" s="29">
        <v>21</v>
      </c>
      <c r="C29" s="18">
        <f t="shared" si="0"/>
        <v>267</v>
      </c>
      <c r="D29" s="18">
        <v>1</v>
      </c>
      <c r="E29" s="18">
        <f t="shared" si="1"/>
        <v>3</v>
      </c>
    </row>
    <row r="30" spans="1:5" ht="14.25" customHeight="1">
      <c r="A30" s="28">
        <v>43924</v>
      </c>
      <c r="B30" s="29">
        <v>23</v>
      </c>
      <c r="C30" s="18">
        <f t="shared" si="0"/>
        <v>290</v>
      </c>
      <c r="D30" s="18">
        <v>3</v>
      </c>
      <c r="E30" s="18">
        <f t="shared" si="1"/>
        <v>6</v>
      </c>
    </row>
    <row r="31" spans="1:5" ht="14.25" customHeight="1">
      <c r="A31" s="28">
        <v>43925</v>
      </c>
      <c r="B31" s="29">
        <v>46</v>
      </c>
      <c r="C31" s="18">
        <f t="shared" si="0"/>
        <v>336</v>
      </c>
      <c r="D31" s="18">
        <v>2</v>
      </c>
      <c r="E31" s="18">
        <f t="shared" si="1"/>
        <v>8</v>
      </c>
    </row>
    <row r="32" spans="1:5" ht="14.25" customHeight="1">
      <c r="A32" s="28">
        <v>43926</v>
      </c>
      <c r="B32" s="29">
        <v>65</v>
      </c>
      <c r="C32" s="18">
        <f t="shared" si="0"/>
        <v>401</v>
      </c>
      <c r="D32" s="18">
        <v>1</v>
      </c>
      <c r="E32" s="18">
        <f t="shared" si="1"/>
        <v>9</v>
      </c>
    </row>
    <row r="33" spans="1:5" ht="14.25" customHeight="1">
      <c r="A33" s="28">
        <v>43927</v>
      </c>
      <c r="B33" s="29">
        <v>36</v>
      </c>
      <c r="C33" s="18">
        <f t="shared" si="0"/>
        <v>437</v>
      </c>
      <c r="D33" s="18">
        <v>1</v>
      </c>
      <c r="E33" s="18">
        <f t="shared" si="1"/>
        <v>10</v>
      </c>
    </row>
    <row r="34" spans="1:5" ht="14.25" customHeight="1">
      <c r="A34" s="28">
        <v>43928</v>
      </c>
      <c r="B34" s="29">
        <v>25</v>
      </c>
      <c r="C34" s="18">
        <f t="shared" si="0"/>
        <v>462</v>
      </c>
      <c r="D34" s="18">
        <v>4</v>
      </c>
      <c r="E34" s="18">
        <f t="shared" si="1"/>
        <v>14</v>
      </c>
    </row>
    <row r="35" spans="1:5" ht="14.25" customHeight="1">
      <c r="A35" s="28">
        <v>43929</v>
      </c>
      <c r="B35" s="29">
        <v>53</v>
      </c>
      <c r="C35" s="18">
        <f t="shared" si="0"/>
        <v>515</v>
      </c>
      <c r="D35" s="18">
        <v>4</v>
      </c>
      <c r="E35" s="18">
        <f t="shared" si="1"/>
        <v>18</v>
      </c>
    </row>
    <row r="36" spans="1:5" ht="14.25" customHeight="1">
      <c r="A36" s="28">
        <v>43930</v>
      </c>
      <c r="B36" s="29">
        <v>53</v>
      </c>
      <c r="C36" s="18">
        <f t="shared" si="0"/>
        <v>568</v>
      </c>
      <c r="D36" s="18">
        <v>1</v>
      </c>
      <c r="E36" s="18">
        <f t="shared" si="1"/>
        <v>19</v>
      </c>
    </row>
    <row r="37" spans="1:5" ht="14.25" customHeight="1">
      <c r="A37" s="28">
        <v>43931</v>
      </c>
      <c r="B37" s="29">
        <v>48</v>
      </c>
      <c r="C37" s="18">
        <f t="shared" si="0"/>
        <v>616</v>
      </c>
      <c r="D37" s="18">
        <v>1</v>
      </c>
      <c r="E37" s="18">
        <f t="shared" si="1"/>
        <v>20</v>
      </c>
    </row>
    <row r="38" spans="1:5" ht="14.25" customHeight="1">
      <c r="A38" s="28">
        <v>43932</v>
      </c>
      <c r="B38" s="29">
        <v>24</v>
      </c>
      <c r="C38" s="18">
        <f t="shared" si="0"/>
        <v>640</v>
      </c>
      <c r="D38" s="18">
        <v>1</v>
      </c>
      <c r="E38" s="18">
        <f t="shared" si="1"/>
        <v>21</v>
      </c>
    </row>
    <row r="39" spans="1:5" ht="14.25" customHeight="1">
      <c r="A39" s="28">
        <v>43933</v>
      </c>
      <c r="B39" s="29">
        <v>34</v>
      </c>
      <c r="C39" s="18">
        <f t="shared" si="0"/>
        <v>674</v>
      </c>
      <c r="D39" s="18">
        <v>0</v>
      </c>
      <c r="E39" s="18">
        <f t="shared" si="1"/>
        <v>21</v>
      </c>
    </row>
    <row r="40" spans="1:5" ht="14.25" customHeight="1">
      <c r="A40" s="28">
        <v>43934</v>
      </c>
      <c r="B40" s="29">
        <v>49</v>
      </c>
      <c r="C40" s="18">
        <f t="shared" si="0"/>
        <v>723</v>
      </c>
      <c r="D40" s="18">
        <v>1</v>
      </c>
      <c r="E40" s="18">
        <f t="shared" si="1"/>
        <v>22</v>
      </c>
    </row>
    <row r="41" spans="1:5" ht="14.25" customHeight="1">
      <c r="A41" s="28">
        <v>43935</v>
      </c>
      <c r="B41" s="29">
        <v>53</v>
      </c>
      <c r="C41" s="18">
        <f t="shared" si="0"/>
        <v>776</v>
      </c>
      <c r="D41" s="18">
        <v>4</v>
      </c>
      <c r="E41" s="18">
        <f t="shared" si="1"/>
        <v>26</v>
      </c>
    </row>
    <row r="42" spans="1:5" ht="14.25" customHeight="1">
      <c r="A42" s="28">
        <v>43936</v>
      </c>
      <c r="B42" s="29">
        <v>108</v>
      </c>
      <c r="C42" s="18">
        <f t="shared" si="0"/>
        <v>884</v>
      </c>
      <c r="D42" s="18">
        <v>2</v>
      </c>
      <c r="E42" s="18">
        <f t="shared" si="1"/>
        <v>28</v>
      </c>
    </row>
    <row r="43" spans="1:5" ht="14.25" customHeight="1">
      <c r="A43" s="28">
        <v>43937</v>
      </c>
      <c r="B43" s="29">
        <v>83</v>
      </c>
      <c r="C43" s="18">
        <f t="shared" si="0"/>
        <v>967</v>
      </c>
      <c r="D43" s="18">
        <v>7</v>
      </c>
      <c r="E43" s="18">
        <f t="shared" si="1"/>
        <v>35</v>
      </c>
    </row>
    <row r="44" spans="1:5" ht="14.25" customHeight="1">
      <c r="A44" s="28">
        <v>43938</v>
      </c>
      <c r="B44" s="29">
        <v>97</v>
      </c>
      <c r="C44" s="18">
        <f t="shared" si="0"/>
        <v>1064</v>
      </c>
      <c r="D44" s="18">
        <v>1</v>
      </c>
      <c r="E44" s="18">
        <f t="shared" si="1"/>
        <v>36</v>
      </c>
    </row>
    <row r="45" spans="1:5" ht="14.25" customHeight="1">
      <c r="A45" s="28">
        <v>43939</v>
      </c>
      <c r="B45" s="29">
        <v>136</v>
      </c>
      <c r="C45" s="18">
        <f t="shared" si="0"/>
        <v>1200</v>
      </c>
      <c r="D45" s="18">
        <v>5</v>
      </c>
      <c r="E45" s="18">
        <f t="shared" si="1"/>
        <v>41</v>
      </c>
    </row>
    <row r="46" spans="1:5" ht="14.25" customHeight="1">
      <c r="A46" s="28">
        <v>43940</v>
      </c>
      <c r="B46" s="29">
        <v>49</v>
      </c>
      <c r="C46" s="18">
        <f t="shared" si="0"/>
        <v>1249</v>
      </c>
      <c r="D46" s="18">
        <v>4</v>
      </c>
      <c r="E46" s="18">
        <f t="shared" si="1"/>
        <v>45</v>
      </c>
    </row>
    <row r="47" spans="1:5" ht="14.25" customHeight="1">
      <c r="A47" s="28">
        <v>43941</v>
      </c>
      <c r="B47" s="29">
        <v>128</v>
      </c>
      <c r="C47" s="18">
        <f t="shared" si="0"/>
        <v>1377</v>
      </c>
      <c r="D47" s="18">
        <v>2</v>
      </c>
      <c r="E47" s="18">
        <f t="shared" si="1"/>
        <v>47</v>
      </c>
    </row>
    <row r="48" spans="1:5" ht="14.25" customHeight="1">
      <c r="A48" s="28">
        <v>43942</v>
      </c>
      <c r="B48" s="29">
        <v>127</v>
      </c>
      <c r="C48" s="18">
        <f t="shared" si="0"/>
        <v>1504</v>
      </c>
      <c r="D48" s="18">
        <v>1</v>
      </c>
      <c r="E48" s="18">
        <f t="shared" si="1"/>
        <v>48</v>
      </c>
    </row>
    <row r="49" spans="1:5" ht="14.25" customHeight="1">
      <c r="A49" s="28">
        <v>43943</v>
      </c>
      <c r="B49" s="29">
        <v>141</v>
      </c>
      <c r="C49" s="18">
        <f t="shared" si="0"/>
        <v>1645</v>
      </c>
      <c r="D49" s="18">
        <v>5</v>
      </c>
      <c r="E49" s="18">
        <f t="shared" si="1"/>
        <v>53</v>
      </c>
    </row>
    <row r="50" spans="1:5" ht="14.25" customHeight="1">
      <c r="A50" s="28">
        <v>43944</v>
      </c>
      <c r="B50" s="30">
        <v>200</v>
      </c>
      <c r="C50" s="18">
        <f t="shared" si="0"/>
        <v>1845</v>
      </c>
      <c r="D50" s="27">
        <v>9</v>
      </c>
      <c r="E50" s="18">
        <f t="shared" si="1"/>
        <v>62</v>
      </c>
    </row>
    <row r="51" spans="1:5" ht="14.25" customHeight="1">
      <c r="A51" s="28">
        <v>43945</v>
      </c>
      <c r="B51" s="32">
        <v>134</v>
      </c>
      <c r="C51" s="18">
        <f t="shared" si="0"/>
        <v>1979</v>
      </c>
      <c r="D51" s="26">
        <v>5</v>
      </c>
      <c r="E51" s="18">
        <f t="shared" si="1"/>
        <v>67</v>
      </c>
    </row>
    <row r="52" spans="1:5" ht="14.25" customHeight="1">
      <c r="A52" s="28">
        <v>43946</v>
      </c>
      <c r="B52" s="32">
        <v>137</v>
      </c>
      <c r="C52" s="18">
        <f t="shared" si="0"/>
        <v>2116</v>
      </c>
      <c r="D52" s="26">
        <v>5</v>
      </c>
      <c r="E52" s="18">
        <f t="shared" si="1"/>
        <v>72</v>
      </c>
    </row>
    <row r="53" spans="1:5" ht="14.25" customHeight="1">
      <c r="A53" s="28">
        <v>43947</v>
      </c>
      <c r="B53" s="32">
        <v>132</v>
      </c>
      <c r="C53" s="18">
        <f t="shared" si="0"/>
        <v>2248</v>
      </c>
      <c r="D53" s="26">
        <v>2</v>
      </c>
      <c r="E53" s="18">
        <f t="shared" si="1"/>
        <v>74</v>
      </c>
    </row>
    <row r="54" spans="1:5" ht="14.25" customHeight="1">
      <c r="A54" s="28"/>
    </row>
    <row r="55" spans="1:5" ht="14.25" customHeight="1">
      <c r="A55" s="28"/>
    </row>
    <row r="56" spans="1:5" ht="14.25" customHeight="1">
      <c r="A56" s="28"/>
    </row>
    <row r="57" spans="1:5" ht="14.25" customHeight="1">
      <c r="A57" s="28"/>
    </row>
    <row r="58" spans="1:5" ht="14.25" customHeight="1">
      <c r="A58" s="28"/>
    </row>
    <row r="59" spans="1:5" ht="14.25" customHeight="1">
      <c r="A59" s="28"/>
    </row>
    <row r="60" spans="1:5" ht="14.25" customHeight="1">
      <c r="A60" s="28"/>
    </row>
    <row r="61" spans="1:5" ht="14.25" customHeight="1">
      <c r="A61" s="28"/>
    </row>
    <row r="62" spans="1:5" ht="14.25" customHeight="1">
      <c r="A62" s="28"/>
    </row>
    <row r="63" spans="1:5" ht="14.25" customHeight="1">
      <c r="A63" s="28"/>
    </row>
    <row r="64" spans="1:5" ht="14.25" customHeight="1">
      <c r="A64" s="28"/>
    </row>
    <row r="65" spans="1:1" ht="14.25" customHeight="1">
      <c r="A65" s="28"/>
    </row>
    <row r="66" spans="1:1" ht="14.25" customHeight="1">
      <c r="A66" s="28"/>
    </row>
    <row r="67" spans="1:1" ht="14.25" customHeight="1">
      <c r="A67" s="28"/>
    </row>
    <row r="68" spans="1:1" ht="14.25" customHeight="1">
      <c r="A68" s="28"/>
    </row>
    <row r="69" spans="1:1" ht="14.25" customHeight="1">
      <c r="A69" s="28"/>
    </row>
    <row r="70" spans="1:1" ht="14.25" customHeight="1">
      <c r="A70" s="28"/>
    </row>
    <row r="71" spans="1:1" ht="14.25" customHeight="1">
      <c r="A71" s="28"/>
    </row>
    <row r="72" spans="1:1" ht="14.25" customHeight="1">
      <c r="A72" s="28"/>
    </row>
    <row r="73" spans="1:1" ht="14.25" customHeight="1">
      <c r="A73" s="28"/>
    </row>
    <row r="74" spans="1:1" ht="14.25" customHeight="1">
      <c r="A74" s="28"/>
    </row>
    <row r="75" spans="1:1" ht="14.25" customHeight="1">
      <c r="A75" s="28"/>
    </row>
    <row r="76" spans="1:1" ht="14.25" customHeight="1">
      <c r="A76" s="28"/>
    </row>
    <row r="77" spans="1:1" ht="14.25" customHeight="1">
      <c r="A77" s="28"/>
    </row>
    <row r="78" spans="1:1" ht="14.25" customHeight="1">
      <c r="A78" s="28"/>
    </row>
    <row r="79" spans="1:1" ht="14.25" customHeight="1">
      <c r="A79" s="28"/>
    </row>
    <row r="80" spans="1:1" ht="14.25" customHeight="1">
      <c r="A80" s="28"/>
    </row>
    <row r="81" spans="1:1" ht="14.25" customHeight="1">
      <c r="A81" s="28"/>
    </row>
    <row r="82" spans="1:1" ht="14.25" customHeight="1">
      <c r="A82" s="28"/>
    </row>
    <row r="83" spans="1:1" ht="14.25" customHeight="1">
      <c r="A83" s="28"/>
    </row>
    <row r="84" spans="1:1" ht="14.25" customHeight="1">
      <c r="A84" s="28"/>
    </row>
    <row r="85" spans="1:1" ht="14.25" customHeight="1">
      <c r="A85" s="28"/>
    </row>
    <row r="86" spans="1:1" ht="14.25" customHeight="1">
      <c r="A86" s="28"/>
    </row>
    <row r="87" spans="1:1" ht="14.25" customHeight="1">
      <c r="A87" s="28"/>
    </row>
    <row r="88" spans="1:1" ht="14.25" customHeight="1">
      <c r="A88" s="28"/>
    </row>
    <row r="89" spans="1:1" ht="14.25" customHeight="1">
      <c r="A89" s="28"/>
    </row>
    <row r="90" spans="1:1" ht="14.25" customHeight="1">
      <c r="A90" s="28"/>
    </row>
    <row r="91" spans="1:1" ht="14.25" customHeight="1">
      <c r="A91" s="28"/>
    </row>
    <row r="92" spans="1:1" ht="14.25" customHeight="1">
      <c r="A92" s="28"/>
    </row>
    <row r="93" spans="1:1" ht="14.25" customHeight="1">
      <c r="A93" s="28"/>
    </row>
    <row r="94" spans="1:1" ht="14.25" customHeight="1">
      <c r="A94" s="28"/>
    </row>
    <row r="95" spans="1:1" ht="14.25" customHeight="1">
      <c r="A95" s="28"/>
    </row>
    <row r="96" spans="1:1" ht="14.25" customHeight="1">
      <c r="A96" s="28"/>
    </row>
    <row r="97" spans="1:1" ht="14.25" customHeight="1">
      <c r="A97" s="28"/>
    </row>
    <row r="98" spans="1:1" ht="14.25" customHeight="1">
      <c r="A98" s="28"/>
    </row>
    <row r="99" spans="1:1" ht="14.25" customHeight="1">
      <c r="A99" s="28"/>
    </row>
    <row r="100" spans="1:1" ht="14.25" customHeight="1">
      <c r="A100" s="28"/>
    </row>
    <row r="101" spans="1:1" ht="14.25" customHeight="1"/>
    <row r="102" spans="1:1" ht="14.25" customHeight="1"/>
    <row r="103" spans="1:1" ht="14.25" customHeight="1"/>
    <row r="104" spans="1:1" ht="14.25" customHeight="1"/>
    <row r="105" spans="1:1" ht="14.25" customHeight="1"/>
    <row r="106" spans="1:1" ht="14.25" customHeight="1"/>
    <row r="107" spans="1:1" ht="14.25" customHeight="1"/>
    <row r="108" spans="1:1" ht="14.25" customHeight="1"/>
    <row r="109" spans="1:1" ht="14.25" customHeight="1"/>
    <row r="110" spans="1:1" ht="14.25" customHeight="1"/>
    <row r="111" spans="1:1" ht="14.25" customHeight="1"/>
    <row r="112" spans="1:1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511811024" right="0.511811024" top="0.78740157499999996" bottom="0.78740157499999996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1BB86-F8C4-4438-B461-128C9FA57092}">
  <dimension ref="A1:B8"/>
  <sheetViews>
    <sheetView workbookViewId="0">
      <selection activeCell="B6" sqref="B6"/>
    </sheetView>
  </sheetViews>
  <sheetFormatPr defaultRowHeight="14.25"/>
  <cols>
    <col min="1" max="1" width="11.875" bestFit="1" customWidth="1"/>
  </cols>
  <sheetData>
    <row r="1" spans="1:2">
      <c r="A1" t="s">
        <v>1316</v>
      </c>
      <c r="B1" t="s">
        <v>1317</v>
      </c>
    </row>
    <row r="2" spans="1:2">
      <c r="A2" t="s">
        <v>1321</v>
      </c>
      <c r="B2">
        <v>473</v>
      </c>
    </row>
    <row r="3" spans="1:2">
      <c r="A3" t="s">
        <v>1318</v>
      </c>
      <c r="B3">
        <v>250</v>
      </c>
    </row>
    <row r="4" spans="1:2">
      <c r="A4" t="s">
        <v>1319</v>
      </c>
      <c r="B4">
        <v>73</v>
      </c>
    </row>
    <row r="5" spans="1:2">
      <c r="A5" t="s">
        <v>1320</v>
      </c>
      <c r="B5">
        <v>11332</v>
      </c>
    </row>
    <row r="6" spans="1:2">
      <c r="A6" t="s">
        <v>1322</v>
      </c>
      <c r="B6">
        <v>5360</v>
      </c>
    </row>
    <row r="7" spans="1:2">
      <c r="A7" t="s">
        <v>1323</v>
      </c>
      <c r="B7">
        <v>202</v>
      </c>
    </row>
    <row r="8" spans="1:2">
      <c r="A8" t="s">
        <v>1327</v>
      </c>
      <c r="B8">
        <v>1701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00"/>
  <sheetViews>
    <sheetView topLeftCell="A388" workbookViewId="0">
      <selection activeCell="B398" sqref="B398:C398"/>
    </sheetView>
  </sheetViews>
  <sheetFormatPr defaultColWidth="12.625" defaultRowHeight="15" customHeight="1"/>
  <cols>
    <col min="1" max="1" width="17.375" customWidth="1"/>
    <col min="2" max="3" width="8.625" customWidth="1"/>
    <col min="4" max="4" width="11" customWidth="1"/>
    <col min="5" max="26" width="8.625" customWidth="1"/>
  </cols>
  <sheetData>
    <row r="1" spans="1:10" ht="14.25" customHeight="1">
      <c r="A1" s="2" t="s">
        <v>350</v>
      </c>
      <c r="B1" s="2" t="s">
        <v>351</v>
      </c>
      <c r="C1" s="2" t="s">
        <v>352</v>
      </c>
      <c r="D1" s="2" t="s">
        <v>8</v>
      </c>
    </row>
    <row r="2" spans="1:10" ht="14.25" customHeight="1">
      <c r="A2" s="2" t="s">
        <v>353</v>
      </c>
      <c r="B2" s="2" t="s">
        <v>74</v>
      </c>
      <c r="C2" s="2" t="s">
        <v>75</v>
      </c>
    </row>
    <row r="3" spans="1:10" ht="14.25" customHeight="1">
      <c r="A3" s="2" t="s">
        <v>354</v>
      </c>
      <c r="B3" s="2" t="s">
        <v>355</v>
      </c>
      <c r="C3" s="2" t="s">
        <v>356</v>
      </c>
    </row>
    <row r="4" spans="1:10" ht="14.25" customHeight="1">
      <c r="A4" s="2" t="s">
        <v>76</v>
      </c>
      <c r="B4" s="2" t="s">
        <v>77</v>
      </c>
      <c r="C4" s="2" t="s">
        <v>78</v>
      </c>
    </row>
    <row r="5" spans="1:10" ht="14.25" customHeight="1">
      <c r="A5" s="2" t="s">
        <v>38</v>
      </c>
      <c r="B5" s="2" t="s">
        <v>79</v>
      </c>
      <c r="C5" s="2" t="s">
        <v>80</v>
      </c>
      <c r="I5" s="15"/>
      <c r="J5" s="15"/>
    </row>
    <row r="6" spans="1:10" ht="14.25" customHeight="1">
      <c r="A6" s="2" t="s">
        <v>357</v>
      </c>
      <c r="B6" s="2" t="s">
        <v>82</v>
      </c>
      <c r="C6" s="2" t="s">
        <v>83</v>
      </c>
      <c r="I6" s="15"/>
      <c r="J6" s="15"/>
    </row>
    <row r="7" spans="1:10" ht="14.25" customHeight="1">
      <c r="A7" s="2" t="s">
        <v>358</v>
      </c>
      <c r="B7" s="2" t="s">
        <v>359</v>
      </c>
      <c r="C7" s="2" t="s">
        <v>360</v>
      </c>
      <c r="I7" s="15"/>
      <c r="J7" s="15"/>
    </row>
    <row r="8" spans="1:10" ht="14.25" customHeight="1">
      <c r="A8" s="2" t="s">
        <v>84</v>
      </c>
      <c r="B8" s="2" t="s">
        <v>85</v>
      </c>
      <c r="C8" s="2" t="s">
        <v>86</v>
      </c>
      <c r="I8" s="15"/>
      <c r="J8" s="15"/>
    </row>
    <row r="9" spans="1:10" ht="14.25" customHeight="1">
      <c r="A9" s="2" t="s">
        <v>87</v>
      </c>
      <c r="B9" s="2" t="s">
        <v>88</v>
      </c>
      <c r="C9" s="2" t="s">
        <v>89</v>
      </c>
      <c r="I9" s="15"/>
      <c r="J9" s="15"/>
    </row>
    <row r="10" spans="1:10" ht="14.25" customHeight="1">
      <c r="A10" s="2" t="s">
        <v>361</v>
      </c>
      <c r="B10" s="2" t="s">
        <v>362</v>
      </c>
      <c r="C10" s="2" t="s">
        <v>363</v>
      </c>
      <c r="I10" s="15"/>
      <c r="J10" s="15"/>
    </row>
    <row r="11" spans="1:10" ht="14.25" customHeight="1">
      <c r="A11" s="2" t="s">
        <v>90</v>
      </c>
      <c r="B11" s="2" t="s">
        <v>91</v>
      </c>
      <c r="C11" s="2" t="s">
        <v>92</v>
      </c>
      <c r="I11" s="15"/>
      <c r="J11" s="15"/>
    </row>
    <row r="12" spans="1:10" ht="14.25" customHeight="1">
      <c r="A12" s="2" t="s">
        <v>364</v>
      </c>
      <c r="B12" s="2" t="s">
        <v>365</v>
      </c>
      <c r="C12" s="2" t="s">
        <v>366</v>
      </c>
      <c r="I12" s="15"/>
      <c r="J12" s="15"/>
    </row>
    <row r="13" spans="1:10" ht="14.25" customHeight="1">
      <c r="A13" s="2" t="s">
        <v>367</v>
      </c>
      <c r="B13" s="2" t="s">
        <v>93</v>
      </c>
      <c r="C13" s="2" t="s">
        <v>94</v>
      </c>
      <c r="I13" s="15"/>
      <c r="J13" s="15"/>
    </row>
    <row r="14" spans="1:10" ht="14.25" customHeight="1">
      <c r="A14" s="2" t="s">
        <v>368</v>
      </c>
      <c r="B14" s="2" t="s">
        <v>369</v>
      </c>
      <c r="C14" s="2" t="s">
        <v>370</v>
      </c>
      <c r="I14" s="24"/>
      <c r="J14" s="24"/>
    </row>
    <row r="15" spans="1:10" ht="14.25" customHeight="1">
      <c r="A15" s="2" t="s">
        <v>371</v>
      </c>
      <c r="B15" s="2" t="s">
        <v>372</v>
      </c>
      <c r="C15" s="2" t="s">
        <v>373</v>
      </c>
      <c r="I15" s="15"/>
      <c r="J15" s="15"/>
    </row>
    <row r="16" spans="1:10" ht="14.25" customHeight="1">
      <c r="A16" s="2" t="s">
        <v>374</v>
      </c>
      <c r="B16" s="2" t="s">
        <v>375</v>
      </c>
      <c r="C16" s="2" t="s">
        <v>376</v>
      </c>
    </row>
    <row r="17" spans="1:3" ht="14.25" customHeight="1">
      <c r="A17" s="2" t="s">
        <v>377</v>
      </c>
      <c r="B17" s="2" t="s">
        <v>378</v>
      </c>
      <c r="C17" s="2" t="s">
        <v>379</v>
      </c>
    </row>
    <row r="18" spans="1:3" ht="14.25" customHeight="1">
      <c r="A18" s="2" t="s">
        <v>380</v>
      </c>
      <c r="B18" s="2" t="s">
        <v>381</v>
      </c>
      <c r="C18" s="2" t="s">
        <v>382</v>
      </c>
    </row>
    <row r="19" spans="1:3" ht="14.25" customHeight="1">
      <c r="A19" s="2" t="s">
        <v>383</v>
      </c>
      <c r="B19" s="2" t="s">
        <v>384</v>
      </c>
      <c r="C19" s="2" t="s">
        <v>385</v>
      </c>
    </row>
    <row r="20" spans="1:3" ht="14.25" customHeight="1">
      <c r="A20" s="2" t="s">
        <v>386</v>
      </c>
      <c r="B20" s="2" t="s">
        <v>387</v>
      </c>
      <c r="C20" s="2" t="s">
        <v>388</v>
      </c>
    </row>
    <row r="21" spans="1:3" ht="14.25" customHeight="1">
      <c r="A21" s="2" t="s">
        <v>389</v>
      </c>
      <c r="B21" s="2" t="s">
        <v>390</v>
      </c>
      <c r="C21" s="2" t="s">
        <v>391</v>
      </c>
    </row>
    <row r="22" spans="1:3" ht="14.25" customHeight="1">
      <c r="A22" s="2" t="s">
        <v>392</v>
      </c>
      <c r="B22" s="2" t="s">
        <v>393</v>
      </c>
      <c r="C22" s="2" t="s">
        <v>394</v>
      </c>
    </row>
    <row r="23" spans="1:3" ht="14.25" customHeight="1">
      <c r="A23" s="2" t="s">
        <v>395</v>
      </c>
      <c r="B23" s="2" t="s">
        <v>396</v>
      </c>
      <c r="C23" s="2" t="s">
        <v>397</v>
      </c>
    </row>
    <row r="24" spans="1:3" ht="14.25" customHeight="1">
      <c r="A24" s="2" t="s">
        <v>398</v>
      </c>
      <c r="B24" s="2" t="s">
        <v>399</v>
      </c>
      <c r="C24" s="2" t="s">
        <v>400</v>
      </c>
    </row>
    <row r="25" spans="1:3" ht="14.25" customHeight="1">
      <c r="A25" s="2" t="s">
        <v>401</v>
      </c>
      <c r="B25" s="2" t="s">
        <v>402</v>
      </c>
      <c r="C25" s="2" t="s">
        <v>403</v>
      </c>
    </row>
    <row r="26" spans="1:3" ht="14.25" customHeight="1">
      <c r="A26" s="2" t="s">
        <v>404</v>
      </c>
      <c r="B26" s="2" t="s">
        <v>405</v>
      </c>
      <c r="C26" s="2" t="s">
        <v>406</v>
      </c>
    </row>
    <row r="27" spans="1:3" ht="14.25" customHeight="1">
      <c r="A27" s="2" t="s">
        <v>42</v>
      </c>
      <c r="B27" s="2" t="s">
        <v>95</v>
      </c>
      <c r="C27" s="2" t="s">
        <v>96</v>
      </c>
    </row>
    <row r="28" spans="1:3" ht="14.25" customHeight="1">
      <c r="A28" s="2" t="s">
        <v>407</v>
      </c>
      <c r="B28" s="2" t="s">
        <v>408</v>
      </c>
      <c r="C28" s="2" t="s">
        <v>409</v>
      </c>
    </row>
    <row r="29" spans="1:3" ht="14.25" customHeight="1">
      <c r="A29" s="2" t="s">
        <v>410</v>
      </c>
      <c r="B29" s="2" t="s">
        <v>411</v>
      </c>
      <c r="C29" s="2" t="s">
        <v>412</v>
      </c>
    </row>
    <row r="30" spans="1:3" ht="14.25" customHeight="1">
      <c r="A30" s="2" t="s">
        <v>413</v>
      </c>
      <c r="B30" s="2" t="s">
        <v>414</v>
      </c>
      <c r="C30" s="2" t="s">
        <v>415</v>
      </c>
    </row>
    <row r="31" spans="1:3" ht="14.25" customHeight="1">
      <c r="A31" s="2" t="s">
        <v>97</v>
      </c>
      <c r="B31" s="2" t="s">
        <v>98</v>
      </c>
      <c r="C31" s="2" t="s">
        <v>99</v>
      </c>
    </row>
    <row r="32" spans="1:3" ht="14.25" customHeight="1">
      <c r="A32" s="2" t="s">
        <v>416</v>
      </c>
      <c r="B32" s="2" t="s">
        <v>417</v>
      </c>
      <c r="C32" s="2" t="s">
        <v>418</v>
      </c>
    </row>
    <row r="33" spans="1:3" ht="14.25" customHeight="1">
      <c r="A33" s="2" t="s">
        <v>419</v>
      </c>
      <c r="B33" s="2" t="s">
        <v>420</v>
      </c>
      <c r="C33" s="2" t="s">
        <v>421</v>
      </c>
    </row>
    <row r="34" spans="1:3" ht="14.25" customHeight="1">
      <c r="A34" s="2" t="s">
        <v>422</v>
      </c>
      <c r="B34" s="2" t="s">
        <v>423</v>
      </c>
      <c r="C34" s="2" t="s">
        <v>424</v>
      </c>
    </row>
    <row r="35" spans="1:3" ht="14.25" customHeight="1">
      <c r="A35" s="2" t="s">
        <v>100</v>
      </c>
      <c r="B35" s="2" t="s">
        <v>101</v>
      </c>
      <c r="C35" s="2" t="s">
        <v>102</v>
      </c>
    </row>
    <row r="36" spans="1:3" ht="14.25" customHeight="1">
      <c r="A36" s="2" t="s">
        <v>425</v>
      </c>
      <c r="B36" s="2" t="s">
        <v>426</v>
      </c>
      <c r="C36" s="2" t="s">
        <v>427</v>
      </c>
    </row>
    <row r="37" spans="1:3" ht="14.25" customHeight="1">
      <c r="A37" s="2" t="s">
        <v>428</v>
      </c>
      <c r="B37" s="2" t="s">
        <v>103</v>
      </c>
      <c r="C37" s="2" t="s">
        <v>104</v>
      </c>
    </row>
    <row r="38" spans="1:3" ht="14.25" customHeight="1">
      <c r="A38" s="2" t="s">
        <v>429</v>
      </c>
      <c r="B38" s="2" t="s">
        <v>430</v>
      </c>
      <c r="C38" s="2" t="s">
        <v>431</v>
      </c>
    </row>
    <row r="39" spans="1:3" ht="14.25" customHeight="1">
      <c r="A39" s="2" t="s">
        <v>105</v>
      </c>
      <c r="B39" s="2" t="s">
        <v>106</v>
      </c>
      <c r="C39" s="2" t="s">
        <v>107</v>
      </c>
    </row>
    <row r="40" spans="1:3" ht="14.25" customHeight="1">
      <c r="A40" s="2" t="s">
        <v>108</v>
      </c>
      <c r="B40" s="2" t="s">
        <v>109</v>
      </c>
      <c r="C40" s="2" t="s">
        <v>110</v>
      </c>
    </row>
    <row r="41" spans="1:3" ht="14.25" customHeight="1">
      <c r="A41" s="2" t="s">
        <v>432</v>
      </c>
      <c r="B41" s="2" t="s">
        <v>433</v>
      </c>
      <c r="C41" s="2" t="s">
        <v>434</v>
      </c>
    </row>
    <row r="42" spans="1:3" ht="14.25" customHeight="1">
      <c r="A42" s="2" t="s">
        <v>435</v>
      </c>
      <c r="B42" s="2" t="s">
        <v>436</v>
      </c>
      <c r="C42" s="2" t="s">
        <v>437</v>
      </c>
    </row>
    <row r="43" spans="1:3" ht="14.25" customHeight="1">
      <c r="A43" s="2" t="s">
        <v>111</v>
      </c>
      <c r="B43" s="2" t="s">
        <v>112</v>
      </c>
      <c r="C43" s="2" t="s">
        <v>113</v>
      </c>
    </row>
    <row r="44" spans="1:3" ht="14.25" customHeight="1">
      <c r="A44" s="2" t="s">
        <v>53</v>
      </c>
      <c r="B44" s="2" t="s">
        <v>114</v>
      </c>
      <c r="C44" s="2" t="s">
        <v>115</v>
      </c>
    </row>
    <row r="45" spans="1:3" ht="14.25" customHeight="1">
      <c r="A45" s="2" t="s">
        <v>438</v>
      </c>
      <c r="B45" s="2" t="s">
        <v>439</v>
      </c>
      <c r="C45" s="2" t="s">
        <v>440</v>
      </c>
    </row>
    <row r="46" spans="1:3" ht="14.25" customHeight="1">
      <c r="A46" s="2" t="s">
        <v>441</v>
      </c>
      <c r="B46" s="2" t="s">
        <v>442</v>
      </c>
      <c r="C46" s="2" t="s">
        <v>443</v>
      </c>
    </row>
    <row r="47" spans="1:3" ht="14.25" customHeight="1">
      <c r="A47" s="2" t="s">
        <v>444</v>
      </c>
      <c r="B47" s="2" t="s">
        <v>445</v>
      </c>
      <c r="C47" s="2" t="s">
        <v>446</v>
      </c>
    </row>
    <row r="48" spans="1:3" ht="14.25" customHeight="1">
      <c r="A48" s="2" t="s">
        <v>447</v>
      </c>
      <c r="B48" s="2" t="s">
        <v>448</v>
      </c>
      <c r="C48" s="2" t="s">
        <v>449</v>
      </c>
    </row>
    <row r="49" spans="1:4" ht="14.25" customHeight="1">
      <c r="A49" s="2" t="s">
        <v>450</v>
      </c>
      <c r="B49" s="2" t="s">
        <v>451</v>
      </c>
      <c r="C49" s="2" t="s">
        <v>452</v>
      </c>
      <c r="D49" s="31">
        <v>69148</v>
      </c>
    </row>
    <row r="50" spans="1:4" ht="14.25" customHeight="1">
      <c r="A50" s="2" t="s">
        <v>453</v>
      </c>
      <c r="B50" s="2" t="s">
        <v>454</v>
      </c>
      <c r="C50" s="2" t="s">
        <v>455</v>
      </c>
    </row>
    <row r="51" spans="1:4" ht="14.25" customHeight="1">
      <c r="A51" s="2" t="s">
        <v>456</v>
      </c>
      <c r="B51" s="2" t="s">
        <v>457</v>
      </c>
      <c r="C51" s="2" t="s">
        <v>458</v>
      </c>
    </row>
    <row r="52" spans="1:4" ht="14.25" customHeight="1">
      <c r="A52" s="2" t="s">
        <v>459</v>
      </c>
      <c r="B52" s="2" t="s">
        <v>460</v>
      </c>
      <c r="C52" s="2" t="s">
        <v>461</v>
      </c>
    </row>
    <row r="53" spans="1:4" ht="14.25" customHeight="1">
      <c r="A53" s="2" t="s">
        <v>462</v>
      </c>
      <c r="B53" s="2" t="s">
        <v>463</v>
      </c>
      <c r="C53" s="2" t="s">
        <v>464</v>
      </c>
    </row>
    <row r="54" spans="1:4" ht="14.25" customHeight="1">
      <c r="A54" s="2" t="s">
        <v>465</v>
      </c>
      <c r="B54" s="2" t="s">
        <v>466</v>
      </c>
      <c r="C54" s="2" t="s">
        <v>467</v>
      </c>
    </row>
    <row r="55" spans="1:4" ht="14.25" customHeight="1">
      <c r="A55" s="2" t="s">
        <v>468</v>
      </c>
      <c r="B55" s="2" t="s">
        <v>469</v>
      </c>
      <c r="C55" s="2" t="s">
        <v>470</v>
      </c>
    </row>
    <row r="56" spans="1:4" ht="14.25" customHeight="1">
      <c r="A56" s="2" t="s">
        <v>471</v>
      </c>
      <c r="B56" s="2" t="s">
        <v>472</v>
      </c>
      <c r="C56" s="2" t="s">
        <v>473</v>
      </c>
    </row>
    <row r="57" spans="1:4" ht="14.25" customHeight="1">
      <c r="A57" s="2" t="s">
        <v>474</v>
      </c>
      <c r="B57" s="2" t="s">
        <v>475</v>
      </c>
      <c r="C57" s="2" t="s">
        <v>476</v>
      </c>
    </row>
    <row r="58" spans="1:4" ht="14.25" customHeight="1">
      <c r="A58" s="2" t="s">
        <v>116</v>
      </c>
      <c r="B58" s="2" t="s">
        <v>117</v>
      </c>
      <c r="C58" s="2" t="s">
        <v>118</v>
      </c>
    </row>
    <row r="59" spans="1:4" ht="14.25" customHeight="1">
      <c r="A59" s="2" t="s">
        <v>119</v>
      </c>
      <c r="B59" s="2" t="s">
        <v>120</v>
      </c>
      <c r="C59" s="2" t="s">
        <v>121</v>
      </c>
    </row>
    <row r="60" spans="1:4" ht="14.25" customHeight="1">
      <c r="A60" s="2" t="s">
        <v>477</v>
      </c>
      <c r="B60" s="2" t="s">
        <v>478</v>
      </c>
      <c r="C60" s="2" t="s">
        <v>479</v>
      </c>
    </row>
    <row r="61" spans="1:4" ht="14.25" customHeight="1">
      <c r="A61" s="2" t="s">
        <v>480</v>
      </c>
      <c r="B61" s="2" t="s">
        <v>481</v>
      </c>
      <c r="C61" s="2" t="s">
        <v>482</v>
      </c>
    </row>
    <row r="62" spans="1:4" ht="14.25" customHeight="1">
      <c r="A62" s="2" t="s">
        <v>483</v>
      </c>
      <c r="B62" s="2" t="s">
        <v>484</v>
      </c>
      <c r="C62" s="2" t="s">
        <v>485</v>
      </c>
    </row>
    <row r="63" spans="1:4" ht="14.25" customHeight="1">
      <c r="A63" s="2" t="s">
        <v>122</v>
      </c>
      <c r="B63" s="2" t="s">
        <v>123</v>
      </c>
      <c r="C63" s="2" t="s">
        <v>124</v>
      </c>
    </row>
    <row r="64" spans="1:4" ht="14.25" customHeight="1">
      <c r="A64" s="2" t="s">
        <v>486</v>
      </c>
      <c r="B64" s="2" t="s">
        <v>487</v>
      </c>
      <c r="C64" s="2" t="s">
        <v>488</v>
      </c>
    </row>
    <row r="65" spans="1:3" ht="14.25" customHeight="1">
      <c r="A65" s="2" t="s">
        <v>489</v>
      </c>
      <c r="B65" s="2" t="s">
        <v>490</v>
      </c>
      <c r="C65" s="2" t="s">
        <v>491</v>
      </c>
    </row>
    <row r="66" spans="1:3" ht="14.25" customHeight="1">
      <c r="A66" s="2" t="s">
        <v>492</v>
      </c>
      <c r="B66" s="2" t="s">
        <v>493</v>
      </c>
      <c r="C66" s="2" t="s">
        <v>494</v>
      </c>
    </row>
    <row r="67" spans="1:3" ht="14.25" customHeight="1">
      <c r="A67" s="2" t="s">
        <v>495</v>
      </c>
      <c r="B67" s="2" t="s">
        <v>496</v>
      </c>
      <c r="C67" s="2" t="s">
        <v>497</v>
      </c>
    </row>
    <row r="68" spans="1:3" ht="14.25" customHeight="1">
      <c r="A68" s="2" t="s">
        <v>498</v>
      </c>
      <c r="B68" s="2" t="s">
        <v>499</v>
      </c>
      <c r="C68" s="2" t="s">
        <v>500</v>
      </c>
    </row>
    <row r="69" spans="1:3" ht="14.25" customHeight="1">
      <c r="A69" s="2" t="s">
        <v>501</v>
      </c>
      <c r="B69" s="2" t="s">
        <v>502</v>
      </c>
      <c r="C69" s="2" t="s">
        <v>503</v>
      </c>
    </row>
    <row r="70" spans="1:3" ht="14.25" customHeight="1">
      <c r="A70" s="2" t="s">
        <v>504</v>
      </c>
      <c r="B70" s="2" t="s">
        <v>505</v>
      </c>
      <c r="C70" s="2" t="s">
        <v>506</v>
      </c>
    </row>
    <row r="71" spans="1:3" ht="14.25" customHeight="1">
      <c r="A71" s="2" t="s">
        <v>125</v>
      </c>
      <c r="B71" s="2" t="s">
        <v>126</v>
      </c>
      <c r="C71" s="2" t="s">
        <v>127</v>
      </c>
    </row>
    <row r="72" spans="1:3" ht="14.25" customHeight="1">
      <c r="A72" s="2" t="s">
        <v>507</v>
      </c>
      <c r="B72" s="2" t="s">
        <v>129</v>
      </c>
      <c r="C72" s="2" t="s">
        <v>130</v>
      </c>
    </row>
    <row r="73" spans="1:3" ht="14.25" customHeight="1">
      <c r="A73" s="2" t="s">
        <v>508</v>
      </c>
      <c r="B73" s="2" t="s">
        <v>509</v>
      </c>
      <c r="C73" s="2" t="s">
        <v>324</v>
      </c>
    </row>
    <row r="74" spans="1:3" ht="14.25" customHeight="1">
      <c r="A74" s="2" t="s">
        <v>131</v>
      </c>
      <c r="B74" s="2" t="s">
        <v>132</v>
      </c>
      <c r="C74" s="2" t="s">
        <v>133</v>
      </c>
    </row>
    <row r="75" spans="1:3" ht="14.25" customHeight="1">
      <c r="A75" s="2" t="s">
        <v>134</v>
      </c>
      <c r="B75" s="2" t="s">
        <v>135</v>
      </c>
      <c r="C75" s="2" t="s">
        <v>136</v>
      </c>
    </row>
    <row r="76" spans="1:3" ht="14.25" customHeight="1">
      <c r="A76" s="2" t="s">
        <v>510</v>
      </c>
      <c r="B76" s="2" t="s">
        <v>511</v>
      </c>
      <c r="C76" s="2" t="s">
        <v>512</v>
      </c>
    </row>
    <row r="77" spans="1:3" ht="14.25" customHeight="1">
      <c r="A77" s="2" t="s">
        <v>137</v>
      </c>
      <c r="B77" s="2" t="s">
        <v>138</v>
      </c>
      <c r="C77" s="2" t="s">
        <v>139</v>
      </c>
    </row>
    <row r="78" spans="1:3" ht="14.25" customHeight="1">
      <c r="A78" s="2" t="s">
        <v>140</v>
      </c>
      <c r="B78" s="2" t="s">
        <v>141</v>
      </c>
      <c r="C78" s="2" t="s">
        <v>142</v>
      </c>
    </row>
    <row r="79" spans="1:3" ht="14.25" customHeight="1">
      <c r="A79" s="2" t="s">
        <v>513</v>
      </c>
      <c r="B79" s="2" t="s">
        <v>514</v>
      </c>
      <c r="C79" s="2" t="s">
        <v>515</v>
      </c>
    </row>
    <row r="80" spans="1:3" ht="14.25" customHeight="1">
      <c r="A80" s="2" t="s">
        <v>143</v>
      </c>
      <c r="B80" s="2" t="s">
        <v>144</v>
      </c>
      <c r="C80" s="2" t="s">
        <v>145</v>
      </c>
    </row>
    <row r="81" spans="1:3" ht="14.25" customHeight="1">
      <c r="A81" s="2" t="s">
        <v>516</v>
      </c>
      <c r="B81" s="2" t="s">
        <v>517</v>
      </c>
      <c r="C81" s="2" t="s">
        <v>518</v>
      </c>
    </row>
    <row r="82" spans="1:3" ht="14.25" customHeight="1">
      <c r="A82" s="2" t="s">
        <v>519</v>
      </c>
      <c r="B82" s="2" t="s">
        <v>520</v>
      </c>
      <c r="C82" s="2" t="s">
        <v>521</v>
      </c>
    </row>
    <row r="83" spans="1:3" ht="14.25" customHeight="1">
      <c r="A83" s="2" t="s">
        <v>522</v>
      </c>
      <c r="B83" s="2" t="s">
        <v>146</v>
      </c>
      <c r="C83" s="2" t="s">
        <v>147</v>
      </c>
    </row>
    <row r="84" spans="1:3" ht="14.25" customHeight="1">
      <c r="A84" s="2" t="s">
        <v>523</v>
      </c>
      <c r="B84" s="2" t="s">
        <v>524</v>
      </c>
      <c r="C84" s="2" t="s">
        <v>525</v>
      </c>
    </row>
    <row r="85" spans="1:3" ht="14.25" customHeight="1">
      <c r="A85" s="2" t="s">
        <v>526</v>
      </c>
      <c r="B85" s="2" t="s">
        <v>527</v>
      </c>
      <c r="C85" s="2" t="s">
        <v>528</v>
      </c>
    </row>
    <row r="86" spans="1:3" ht="14.25" customHeight="1">
      <c r="A86" s="2" t="s">
        <v>69</v>
      </c>
      <c r="B86" s="2" t="s">
        <v>148</v>
      </c>
      <c r="C86" s="2" t="s">
        <v>149</v>
      </c>
    </row>
    <row r="87" spans="1:3" ht="14.25" customHeight="1">
      <c r="A87" s="2" t="s">
        <v>529</v>
      </c>
      <c r="B87" s="2" t="s">
        <v>530</v>
      </c>
      <c r="C87" s="2" t="s">
        <v>531</v>
      </c>
    </row>
    <row r="88" spans="1:3" ht="14.25" customHeight="1">
      <c r="A88" s="2" t="s">
        <v>532</v>
      </c>
      <c r="B88" s="2" t="s">
        <v>533</v>
      </c>
      <c r="C88" s="2" t="s">
        <v>534</v>
      </c>
    </row>
    <row r="89" spans="1:3" ht="14.25" customHeight="1">
      <c r="A89" s="2" t="s">
        <v>535</v>
      </c>
      <c r="B89" s="2" t="s">
        <v>536</v>
      </c>
      <c r="C89" s="2" t="s">
        <v>537</v>
      </c>
    </row>
    <row r="90" spans="1:3" ht="14.25" customHeight="1">
      <c r="A90" s="2" t="s">
        <v>538</v>
      </c>
      <c r="B90" s="2" t="s">
        <v>539</v>
      </c>
      <c r="C90" s="2" t="s">
        <v>540</v>
      </c>
    </row>
    <row r="91" spans="1:3" ht="14.25" customHeight="1">
      <c r="A91" s="2" t="s">
        <v>541</v>
      </c>
      <c r="B91" s="2" t="s">
        <v>542</v>
      </c>
      <c r="C91" s="2" t="s">
        <v>543</v>
      </c>
    </row>
    <row r="92" spans="1:3" ht="14.25" customHeight="1">
      <c r="A92" s="2" t="s">
        <v>150</v>
      </c>
      <c r="B92" s="2" t="s">
        <v>151</v>
      </c>
      <c r="C92" s="2" t="s">
        <v>152</v>
      </c>
    </row>
    <row r="93" spans="1:3" ht="14.25" customHeight="1">
      <c r="A93" s="2" t="s">
        <v>544</v>
      </c>
      <c r="B93" s="2" t="s">
        <v>545</v>
      </c>
      <c r="C93" s="2" t="s">
        <v>546</v>
      </c>
    </row>
    <row r="94" spans="1:3" ht="14.25" customHeight="1">
      <c r="A94" s="2" t="s">
        <v>153</v>
      </c>
      <c r="B94" s="2" t="s">
        <v>154</v>
      </c>
      <c r="C94" s="2" t="s">
        <v>155</v>
      </c>
    </row>
    <row r="95" spans="1:3" ht="14.25" customHeight="1">
      <c r="A95" s="2" t="s">
        <v>547</v>
      </c>
      <c r="B95" s="2" t="s">
        <v>548</v>
      </c>
      <c r="C95" s="2" t="s">
        <v>549</v>
      </c>
    </row>
    <row r="96" spans="1:3" ht="14.25" customHeight="1">
      <c r="A96" s="2" t="s">
        <v>550</v>
      </c>
      <c r="B96" s="2" t="s">
        <v>551</v>
      </c>
      <c r="C96" s="2" t="s">
        <v>552</v>
      </c>
    </row>
    <row r="97" spans="1:3" ht="14.25" customHeight="1">
      <c r="A97" s="2" t="s">
        <v>553</v>
      </c>
      <c r="B97" s="2" t="s">
        <v>554</v>
      </c>
      <c r="C97" s="2" t="s">
        <v>555</v>
      </c>
    </row>
    <row r="98" spans="1:3" ht="14.25" customHeight="1">
      <c r="A98" s="2" t="s">
        <v>556</v>
      </c>
      <c r="B98" s="2" t="s">
        <v>557</v>
      </c>
      <c r="C98" s="2" t="s">
        <v>558</v>
      </c>
    </row>
    <row r="99" spans="1:3" ht="14.25" customHeight="1">
      <c r="A99" s="2" t="s">
        <v>559</v>
      </c>
      <c r="B99" s="2" t="s">
        <v>560</v>
      </c>
      <c r="C99" s="2" t="s">
        <v>561</v>
      </c>
    </row>
    <row r="100" spans="1:3" ht="14.25" customHeight="1">
      <c r="A100" s="2" t="s">
        <v>156</v>
      </c>
      <c r="B100" s="2" t="s">
        <v>157</v>
      </c>
      <c r="C100" s="2" t="s">
        <v>158</v>
      </c>
    </row>
    <row r="101" spans="1:3" ht="14.25" customHeight="1">
      <c r="A101" s="2" t="s">
        <v>562</v>
      </c>
      <c r="B101" s="2" t="s">
        <v>563</v>
      </c>
      <c r="C101" s="2" t="s">
        <v>564</v>
      </c>
    </row>
    <row r="102" spans="1:3" ht="14.25" customHeight="1">
      <c r="A102" s="2" t="s">
        <v>565</v>
      </c>
      <c r="B102" s="2" t="s">
        <v>566</v>
      </c>
      <c r="C102" s="2" t="s">
        <v>567</v>
      </c>
    </row>
    <row r="103" spans="1:3" ht="14.25" customHeight="1">
      <c r="A103" s="2" t="s">
        <v>568</v>
      </c>
      <c r="B103" s="2" t="s">
        <v>569</v>
      </c>
      <c r="C103" s="2" t="s">
        <v>570</v>
      </c>
    </row>
    <row r="104" spans="1:3" ht="14.25" customHeight="1">
      <c r="A104" s="2" t="s">
        <v>571</v>
      </c>
      <c r="B104" s="2" t="s">
        <v>159</v>
      </c>
      <c r="C104" s="2" t="s">
        <v>160</v>
      </c>
    </row>
    <row r="105" spans="1:3" ht="14.25" customHeight="1">
      <c r="A105" s="2" t="s">
        <v>572</v>
      </c>
      <c r="B105" s="2" t="s">
        <v>161</v>
      </c>
      <c r="C105" s="2" t="s">
        <v>162</v>
      </c>
    </row>
    <row r="106" spans="1:3" ht="14.25" customHeight="1">
      <c r="A106" s="2" t="s">
        <v>163</v>
      </c>
      <c r="B106" s="2" t="s">
        <v>164</v>
      </c>
      <c r="C106" s="2" t="s">
        <v>165</v>
      </c>
    </row>
    <row r="107" spans="1:3" ht="14.25" customHeight="1">
      <c r="A107" s="2" t="s">
        <v>573</v>
      </c>
      <c r="B107" s="2" t="s">
        <v>574</v>
      </c>
      <c r="C107" s="2" t="s">
        <v>575</v>
      </c>
    </row>
    <row r="108" spans="1:3" ht="14.25" customHeight="1">
      <c r="A108" s="2" t="s">
        <v>576</v>
      </c>
      <c r="B108" s="2" t="s">
        <v>577</v>
      </c>
      <c r="C108" s="2" t="s">
        <v>578</v>
      </c>
    </row>
    <row r="109" spans="1:3" ht="14.25" customHeight="1">
      <c r="A109" s="2" t="s">
        <v>579</v>
      </c>
      <c r="B109" s="2" t="s">
        <v>166</v>
      </c>
      <c r="C109" s="2" t="s">
        <v>167</v>
      </c>
    </row>
    <row r="110" spans="1:3" ht="14.25" customHeight="1">
      <c r="A110" s="2" t="s">
        <v>580</v>
      </c>
      <c r="B110" s="2" t="s">
        <v>581</v>
      </c>
      <c r="C110" s="2" t="s">
        <v>582</v>
      </c>
    </row>
    <row r="111" spans="1:3" ht="14.25" customHeight="1">
      <c r="A111" s="2" t="s">
        <v>583</v>
      </c>
      <c r="B111" s="2" t="s">
        <v>584</v>
      </c>
      <c r="C111" s="2" t="s">
        <v>585</v>
      </c>
    </row>
    <row r="112" spans="1:3" ht="14.25" customHeight="1">
      <c r="A112" s="2" t="s">
        <v>586</v>
      </c>
      <c r="B112" s="2" t="s">
        <v>587</v>
      </c>
      <c r="C112" s="2" t="s">
        <v>588</v>
      </c>
    </row>
    <row r="113" spans="1:3" ht="14.25" customHeight="1">
      <c r="A113" s="2" t="s">
        <v>589</v>
      </c>
      <c r="B113" s="2" t="s">
        <v>590</v>
      </c>
      <c r="C113" s="2" t="s">
        <v>591</v>
      </c>
    </row>
    <row r="114" spans="1:3" ht="14.25" customHeight="1">
      <c r="A114" s="2" t="s">
        <v>592</v>
      </c>
      <c r="B114" s="2" t="s">
        <v>593</v>
      </c>
      <c r="C114" s="2" t="s">
        <v>594</v>
      </c>
    </row>
    <row r="115" spans="1:3" ht="14.25" customHeight="1">
      <c r="A115" s="2" t="s">
        <v>595</v>
      </c>
      <c r="B115" s="2" t="s">
        <v>168</v>
      </c>
      <c r="C115" s="2" t="s">
        <v>169</v>
      </c>
    </row>
    <row r="116" spans="1:3" ht="14.25" customHeight="1">
      <c r="A116" s="2" t="s">
        <v>596</v>
      </c>
      <c r="B116" s="2" t="s">
        <v>597</v>
      </c>
      <c r="C116" s="2" t="s">
        <v>598</v>
      </c>
    </row>
    <row r="117" spans="1:3" ht="14.25" customHeight="1">
      <c r="A117" s="2" t="s">
        <v>599</v>
      </c>
      <c r="B117" s="2" t="s">
        <v>600</v>
      </c>
      <c r="C117" s="2" t="s">
        <v>601</v>
      </c>
    </row>
    <row r="118" spans="1:3" ht="14.25" customHeight="1">
      <c r="A118" s="2" t="s">
        <v>602</v>
      </c>
      <c r="B118" s="2" t="s">
        <v>603</v>
      </c>
      <c r="C118" s="2" t="s">
        <v>604</v>
      </c>
    </row>
    <row r="119" spans="1:3" ht="14.25" customHeight="1">
      <c r="A119" s="2" t="s">
        <v>605</v>
      </c>
      <c r="B119" s="2" t="s">
        <v>170</v>
      </c>
      <c r="C119" s="2" t="s">
        <v>171</v>
      </c>
    </row>
    <row r="120" spans="1:3" ht="14.25" customHeight="1">
      <c r="A120" s="2" t="s">
        <v>606</v>
      </c>
      <c r="B120" s="2" t="s">
        <v>607</v>
      </c>
      <c r="C120" s="2" t="s">
        <v>608</v>
      </c>
    </row>
    <row r="121" spans="1:3" ht="14.25" customHeight="1">
      <c r="A121" s="2" t="s">
        <v>609</v>
      </c>
      <c r="B121" s="2" t="s">
        <v>172</v>
      </c>
      <c r="C121" s="2" t="s">
        <v>173</v>
      </c>
    </row>
    <row r="122" spans="1:3" ht="14.25" customHeight="1">
      <c r="A122" s="2" t="s">
        <v>610</v>
      </c>
      <c r="B122" s="2" t="s">
        <v>611</v>
      </c>
      <c r="C122" s="2" t="s">
        <v>612</v>
      </c>
    </row>
    <row r="123" spans="1:3" ht="14.25" customHeight="1">
      <c r="A123" s="2" t="s">
        <v>613</v>
      </c>
      <c r="B123" s="2" t="s">
        <v>614</v>
      </c>
      <c r="C123" s="2" t="s">
        <v>615</v>
      </c>
    </row>
    <row r="124" spans="1:3" ht="14.25" customHeight="1">
      <c r="A124" s="2" t="s">
        <v>616</v>
      </c>
      <c r="B124" s="2" t="s">
        <v>617</v>
      </c>
      <c r="C124" s="2" t="s">
        <v>618</v>
      </c>
    </row>
    <row r="125" spans="1:3" ht="14.25" customHeight="1">
      <c r="A125" s="2" t="s">
        <v>619</v>
      </c>
      <c r="B125" s="2" t="s">
        <v>620</v>
      </c>
      <c r="C125" s="2" t="s">
        <v>621</v>
      </c>
    </row>
    <row r="126" spans="1:3" ht="14.25" customHeight="1">
      <c r="A126" s="2" t="s">
        <v>622</v>
      </c>
      <c r="B126" s="2" t="s">
        <v>623</v>
      </c>
      <c r="C126" s="2" t="s">
        <v>624</v>
      </c>
    </row>
    <row r="127" spans="1:3" ht="14.25" customHeight="1">
      <c r="A127" s="2" t="s">
        <v>625</v>
      </c>
      <c r="B127" s="2" t="s">
        <v>626</v>
      </c>
      <c r="C127" s="2" t="s">
        <v>627</v>
      </c>
    </row>
    <row r="128" spans="1:3" ht="14.25" customHeight="1">
      <c r="A128" s="2" t="s">
        <v>174</v>
      </c>
      <c r="B128" s="2" t="s">
        <v>175</v>
      </c>
      <c r="C128" s="2" t="s">
        <v>176</v>
      </c>
    </row>
    <row r="129" spans="1:4" ht="14.25" customHeight="1">
      <c r="A129" s="2" t="s">
        <v>628</v>
      </c>
      <c r="B129" s="2" t="s">
        <v>177</v>
      </c>
      <c r="C129" s="2" t="s">
        <v>178</v>
      </c>
    </row>
    <row r="130" spans="1:4" ht="14.25" customHeight="1">
      <c r="A130" s="2" t="s">
        <v>629</v>
      </c>
      <c r="B130" s="2" t="s">
        <v>630</v>
      </c>
      <c r="C130" s="2" t="s">
        <v>631</v>
      </c>
    </row>
    <row r="131" spans="1:4" ht="14.25" customHeight="1">
      <c r="A131" s="2" t="s">
        <v>632</v>
      </c>
      <c r="B131" s="2" t="s">
        <v>633</v>
      </c>
      <c r="C131" s="2" t="s">
        <v>634</v>
      </c>
    </row>
    <row r="132" spans="1:4" ht="14.25" customHeight="1">
      <c r="A132" s="2" t="s">
        <v>64</v>
      </c>
      <c r="B132" s="2" t="s">
        <v>179</v>
      </c>
      <c r="C132" s="2" t="s">
        <v>180</v>
      </c>
    </row>
    <row r="133" spans="1:4" ht="14.25" customHeight="1">
      <c r="A133" s="2" t="s">
        <v>635</v>
      </c>
      <c r="B133" s="2" t="s">
        <v>636</v>
      </c>
      <c r="C133" s="2" t="s">
        <v>637</v>
      </c>
    </row>
    <row r="134" spans="1:4" ht="14.25" customHeight="1">
      <c r="A134" s="2" t="s">
        <v>638</v>
      </c>
      <c r="B134" s="2" t="s">
        <v>639</v>
      </c>
      <c r="C134" s="2" t="s">
        <v>640</v>
      </c>
    </row>
    <row r="135" spans="1:4" ht="14.25" customHeight="1">
      <c r="A135" s="2" t="s">
        <v>181</v>
      </c>
      <c r="B135" s="2" t="s">
        <v>182</v>
      </c>
      <c r="C135" s="2" t="s">
        <v>183</v>
      </c>
    </row>
    <row r="136" spans="1:4" ht="14.25" customHeight="1">
      <c r="A136" s="2" t="s">
        <v>641</v>
      </c>
      <c r="B136" s="2" t="s">
        <v>642</v>
      </c>
      <c r="C136" s="2" t="s">
        <v>643</v>
      </c>
    </row>
    <row r="137" spans="1:4" ht="14.25" customHeight="1">
      <c r="A137" s="2" t="s">
        <v>184</v>
      </c>
      <c r="B137" s="2" t="s">
        <v>185</v>
      </c>
      <c r="C137" s="2" t="s">
        <v>186</v>
      </c>
    </row>
    <row r="138" spans="1:4" ht="14.25" customHeight="1">
      <c r="A138" s="2" t="s">
        <v>644</v>
      </c>
      <c r="B138" s="2" t="s">
        <v>645</v>
      </c>
      <c r="C138" s="2" t="s">
        <v>646</v>
      </c>
    </row>
    <row r="139" spans="1:4" ht="14.25" customHeight="1">
      <c r="A139" s="2" t="s">
        <v>647</v>
      </c>
      <c r="B139" s="2" t="s">
        <v>648</v>
      </c>
      <c r="C139" s="2" t="s">
        <v>649</v>
      </c>
    </row>
    <row r="140" spans="1:4" ht="14.25" customHeight="1">
      <c r="A140" s="2" t="s">
        <v>650</v>
      </c>
      <c r="B140" s="2" t="s">
        <v>651</v>
      </c>
      <c r="C140" s="2" t="s">
        <v>652</v>
      </c>
    </row>
    <row r="141" spans="1:4" ht="14.25" customHeight="1">
      <c r="A141" s="2" t="s">
        <v>49</v>
      </c>
      <c r="B141" s="2" t="s">
        <v>187</v>
      </c>
      <c r="C141" s="2" t="s">
        <v>188</v>
      </c>
    </row>
    <row r="142" spans="1:4" ht="14.25" customHeight="1">
      <c r="A142" s="2" t="s">
        <v>653</v>
      </c>
      <c r="B142" s="2" t="s">
        <v>654</v>
      </c>
      <c r="C142" s="2" t="s">
        <v>655</v>
      </c>
    </row>
    <row r="143" spans="1:4" ht="14.25" customHeight="1">
      <c r="A143" s="2" t="s">
        <v>656</v>
      </c>
      <c r="B143" s="2" t="s">
        <v>657</v>
      </c>
      <c r="C143" s="2" t="s">
        <v>658</v>
      </c>
    </row>
    <row r="144" spans="1:4" ht="14.25" customHeight="1">
      <c r="A144" s="2" t="s">
        <v>659</v>
      </c>
      <c r="B144" s="2" t="s">
        <v>660</v>
      </c>
      <c r="C144" s="2" t="s">
        <v>661</v>
      </c>
      <c r="D144" s="25">
        <v>84481</v>
      </c>
    </row>
    <row r="145" spans="1:3" ht="14.25" customHeight="1">
      <c r="A145" s="2" t="s">
        <v>662</v>
      </c>
      <c r="B145" s="2" t="s">
        <v>663</v>
      </c>
      <c r="C145" s="2" t="s">
        <v>664</v>
      </c>
    </row>
    <row r="146" spans="1:3" ht="14.25" customHeight="1">
      <c r="A146" s="2" t="s">
        <v>665</v>
      </c>
      <c r="B146" s="2" t="s">
        <v>666</v>
      </c>
      <c r="C146" s="2" t="s">
        <v>667</v>
      </c>
    </row>
    <row r="147" spans="1:3" ht="14.25" customHeight="1">
      <c r="A147" s="2" t="s">
        <v>668</v>
      </c>
      <c r="B147" s="2" t="s">
        <v>669</v>
      </c>
      <c r="C147" s="2" t="s">
        <v>670</v>
      </c>
    </row>
    <row r="148" spans="1:3" ht="14.25" customHeight="1">
      <c r="A148" s="2" t="s">
        <v>671</v>
      </c>
      <c r="B148" s="2" t="s">
        <v>672</v>
      </c>
      <c r="C148" s="2" t="s">
        <v>673</v>
      </c>
    </row>
    <row r="149" spans="1:3" ht="14.25" customHeight="1">
      <c r="A149" s="2" t="s">
        <v>674</v>
      </c>
      <c r="B149" s="2" t="s">
        <v>189</v>
      </c>
      <c r="C149" s="2" t="s">
        <v>190</v>
      </c>
    </row>
    <row r="150" spans="1:3" ht="14.25" customHeight="1">
      <c r="A150" s="2" t="s">
        <v>675</v>
      </c>
      <c r="B150" s="2" t="s">
        <v>676</v>
      </c>
      <c r="C150" s="2" t="s">
        <v>677</v>
      </c>
    </row>
    <row r="151" spans="1:3" ht="14.25" customHeight="1">
      <c r="A151" s="2" t="s">
        <v>678</v>
      </c>
      <c r="B151" s="2" t="s">
        <v>679</v>
      </c>
      <c r="C151" s="2" t="s">
        <v>680</v>
      </c>
    </row>
    <row r="152" spans="1:3" ht="14.25" customHeight="1">
      <c r="A152" s="2" t="s">
        <v>681</v>
      </c>
      <c r="B152" s="2" t="s">
        <v>682</v>
      </c>
      <c r="C152" s="2" t="s">
        <v>683</v>
      </c>
    </row>
    <row r="153" spans="1:3" ht="14.25" customHeight="1">
      <c r="A153" s="2" t="s">
        <v>684</v>
      </c>
      <c r="B153" s="2" t="s">
        <v>685</v>
      </c>
      <c r="C153" s="2" t="s">
        <v>686</v>
      </c>
    </row>
    <row r="154" spans="1:3" ht="14.25" customHeight="1">
      <c r="A154" s="2" t="s">
        <v>687</v>
      </c>
      <c r="B154" s="2" t="s">
        <v>688</v>
      </c>
      <c r="C154" s="2" t="s">
        <v>689</v>
      </c>
    </row>
    <row r="155" spans="1:3" ht="14.25" customHeight="1">
      <c r="A155" s="2" t="s">
        <v>690</v>
      </c>
      <c r="B155" s="2" t="s">
        <v>691</v>
      </c>
      <c r="C155" s="2" t="s">
        <v>692</v>
      </c>
    </row>
    <row r="156" spans="1:3" ht="14.25" customHeight="1">
      <c r="A156" s="2" t="s">
        <v>693</v>
      </c>
      <c r="B156" s="2" t="s">
        <v>694</v>
      </c>
      <c r="C156" s="2" t="s">
        <v>695</v>
      </c>
    </row>
    <row r="157" spans="1:3" ht="14.25" customHeight="1">
      <c r="A157" s="2" t="s">
        <v>191</v>
      </c>
      <c r="B157" s="2" t="s">
        <v>192</v>
      </c>
      <c r="C157" s="2" t="s">
        <v>193</v>
      </c>
    </row>
    <row r="158" spans="1:3" ht="14.25" customHeight="1">
      <c r="A158" s="2" t="s">
        <v>696</v>
      </c>
      <c r="B158" s="2" t="s">
        <v>697</v>
      </c>
      <c r="C158" s="2" t="s">
        <v>698</v>
      </c>
    </row>
    <row r="159" spans="1:3" ht="14.25" customHeight="1">
      <c r="A159" s="2" t="s">
        <v>699</v>
      </c>
      <c r="B159" s="2" t="s">
        <v>700</v>
      </c>
      <c r="C159" s="2" t="s">
        <v>701</v>
      </c>
    </row>
    <row r="160" spans="1:3" ht="14.25" customHeight="1">
      <c r="A160" s="2" t="s">
        <v>194</v>
      </c>
      <c r="B160" s="2" t="s">
        <v>195</v>
      </c>
      <c r="C160" s="2" t="s">
        <v>196</v>
      </c>
    </row>
    <row r="161" spans="1:3" ht="14.25" customHeight="1">
      <c r="A161" s="2" t="s">
        <v>702</v>
      </c>
      <c r="B161" s="2" t="s">
        <v>703</v>
      </c>
      <c r="C161" s="2" t="s">
        <v>704</v>
      </c>
    </row>
    <row r="162" spans="1:3" ht="14.25" customHeight="1">
      <c r="A162" s="2" t="s">
        <v>705</v>
      </c>
      <c r="B162" s="2" t="s">
        <v>706</v>
      </c>
      <c r="C162" s="2" t="s">
        <v>707</v>
      </c>
    </row>
    <row r="163" spans="1:3" ht="14.25" customHeight="1">
      <c r="A163" s="2" t="s">
        <v>708</v>
      </c>
      <c r="B163" s="2" t="s">
        <v>709</v>
      </c>
      <c r="C163" s="2" t="s">
        <v>710</v>
      </c>
    </row>
    <row r="164" spans="1:3" ht="14.25" customHeight="1">
      <c r="A164" s="2" t="s">
        <v>711</v>
      </c>
      <c r="B164" s="2" t="s">
        <v>712</v>
      </c>
      <c r="C164" s="2" t="s">
        <v>713</v>
      </c>
    </row>
    <row r="165" spans="1:3" ht="14.25" customHeight="1">
      <c r="A165" s="2" t="s">
        <v>714</v>
      </c>
      <c r="B165" s="2" t="s">
        <v>197</v>
      </c>
      <c r="C165" s="2" t="s">
        <v>198</v>
      </c>
    </row>
    <row r="166" spans="1:3" ht="14.25" customHeight="1">
      <c r="A166" s="2" t="s">
        <v>715</v>
      </c>
      <c r="B166" s="2" t="s">
        <v>716</v>
      </c>
      <c r="C166" s="2" t="s">
        <v>717</v>
      </c>
    </row>
    <row r="167" spans="1:3" ht="14.25" customHeight="1">
      <c r="A167" s="2" t="s">
        <v>718</v>
      </c>
      <c r="B167" s="2" t="s">
        <v>719</v>
      </c>
      <c r="C167" s="2" t="s">
        <v>720</v>
      </c>
    </row>
    <row r="168" spans="1:3" ht="14.25" customHeight="1">
      <c r="A168" s="2" t="s">
        <v>721</v>
      </c>
      <c r="B168" s="2" t="s">
        <v>199</v>
      </c>
      <c r="C168" s="2" t="s">
        <v>200</v>
      </c>
    </row>
    <row r="169" spans="1:3" ht="14.25" customHeight="1">
      <c r="A169" s="2" t="s">
        <v>722</v>
      </c>
      <c r="B169" s="2" t="s">
        <v>201</v>
      </c>
      <c r="C169" s="2" t="s">
        <v>202</v>
      </c>
    </row>
    <row r="170" spans="1:3" ht="14.25" customHeight="1">
      <c r="A170" s="2" t="s">
        <v>723</v>
      </c>
      <c r="B170" s="2" t="s">
        <v>724</v>
      </c>
      <c r="C170" s="2" t="s">
        <v>725</v>
      </c>
    </row>
    <row r="171" spans="1:3" ht="14.25" customHeight="1">
      <c r="A171" s="2" t="s">
        <v>726</v>
      </c>
      <c r="B171" s="2" t="s">
        <v>727</v>
      </c>
      <c r="C171" s="2" t="s">
        <v>728</v>
      </c>
    </row>
    <row r="172" spans="1:3" ht="14.25" customHeight="1">
      <c r="A172" s="2" t="s">
        <v>729</v>
      </c>
      <c r="B172" s="2" t="s">
        <v>730</v>
      </c>
      <c r="C172" s="2" t="s">
        <v>731</v>
      </c>
    </row>
    <row r="173" spans="1:3" ht="14.25" customHeight="1">
      <c r="A173" s="2" t="s">
        <v>732</v>
      </c>
      <c r="B173" s="2" t="s">
        <v>733</v>
      </c>
      <c r="C173" s="2" t="s">
        <v>734</v>
      </c>
    </row>
    <row r="174" spans="1:3" ht="14.25" customHeight="1">
      <c r="A174" s="2" t="s">
        <v>735</v>
      </c>
      <c r="B174" s="2" t="s">
        <v>736</v>
      </c>
      <c r="C174" s="2" t="s">
        <v>737</v>
      </c>
    </row>
    <row r="175" spans="1:3" ht="14.25" customHeight="1">
      <c r="A175" s="2" t="s">
        <v>738</v>
      </c>
      <c r="B175" s="2" t="s">
        <v>203</v>
      </c>
      <c r="C175" s="2" t="s">
        <v>204</v>
      </c>
    </row>
    <row r="176" spans="1:3" ht="14.25" customHeight="1">
      <c r="A176" s="2" t="s">
        <v>205</v>
      </c>
      <c r="B176" s="2" t="s">
        <v>206</v>
      </c>
      <c r="C176" s="2" t="s">
        <v>207</v>
      </c>
    </row>
    <row r="177" spans="1:12" ht="14.25" customHeight="1">
      <c r="A177" s="2" t="s">
        <v>208</v>
      </c>
      <c r="B177" s="2" t="s">
        <v>209</v>
      </c>
      <c r="C177" s="2" t="s">
        <v>210</v>
      </c>
    </row>
    <row r="178" spans="1:12" ht="14.25" customHeight="1">
      <c r="A178" s="2" t="s">
        <v>65</v>
      </c>
      <c r="B178" s="2" t="s">
        <v>211</v>
      </c>
      <c r="C178" s="2" t="s">
        <v>212</v>
      </c>
    </row>
    <row r="179" spans="1:12" ht="14.25" customHeight="1">
      <c r="A179" s="2" t="s">
        <v>739</v>
      </c>
      <c r="B179" s="2" t="s">
        <v>740</v>
      </c>
      <c r="C179" s="2" t="s">
        <v>741</v>
      </c>
    </row>
    <row r="180" spans="1:12" ht="14.25" customHeight="1">
      <c r="A180" s="2" t="s">
        <v>742</v>
      </c>
      <c r="B180" s="2" t="s">
        <v>743</v>
      </c>
      <c r="C180" s="2" t="s">
        <v>744</v>
      </c>
    </row>
    <row r="181" spans="1:12" ht="14.25" customHeight="1">
      <c r="A181" s="2" t="s">
        <v>213</v>
      </c>
      <c r="B181" s="2" t="s">
        <v>214</v>
      </c>
      <c r="C181" s="2" t="s">
        <v>215</v>
      </c>
    </row>
    <row r="182" spans="1:12" ht="14.25" customHeight="1">
      <c r="A182" s="2" t="s">
        <v>745</v>
      </c>
      <c r="B182" s="2" t="s">
        <v>216</v>
      </c>
      <c r="C182" s="2" t="s">
        <v>217</v>
      </c>
    </row>
    <row r="183" spans="1:12" ht="14.25" customHeight="1">
      <c r="A183" s="2" t="s">
        <v>746</v>
      </c>
      <c r="B183" s="2" t="s">
        <v>747</v>
      </c>
      <c r="C183" s="2" t="s">
        <v>748</v>
      </c>
    </row>
    <row r="184" spans="1:12" ht="14.25" customHeight="1">
      <c r="A184" s="2" t="s">
        <v>749</v>
      </c>
      <c r="B184" s="2" t="s">
        <v>750</v>
      </c>
      <c r="C184" s="2" t="s">
        <v>751</v>
      </c>
    </row>
    <row r="185" spans="1:12" ht="14.25" customHeight="1">
      <c r="A185" s="2" t="s">
        <v>752</v>
      </c>
      <c r="B185" s="2" t="s">
        <v>753</v>
      </c>
      <c r="C185" s="2" t="s">
        <v>754</v>
      </c>
    </row>
    <row r="186" spans="1:12" ht="14.25" customHeight="1">
      <c r="A186" s="2" t="s">
        <v>755</v>
      </c>
      <c r="B186" s="2" t="s">
        <v>218</v>
      </c>
      <c r="C186" s="2" t="s">
        <v>219</v>
      </c>
    </row>
    <row r="187" spans="1:12" ht="14.25" customHeight="1">
      <c r="A187" s="2" t="s">
        <v>220</v>
      </c>
      <c r="B187" s="2" t="s">
        <v>221</v>
      </c>
      <c r="C187" s="2" t="s">
        <v>222</v>
      </c>
    </row>
    <row r="188" spans="1:12" ht="14.25" customHeight="1">
      <c r="A188" s="2" t="s">
        <v>756</v>
      </c>
      <c r="B188" s="2" t="s">
        <v>757</v>
      </c>
      <c r="C188" s="2" t="s">
        <v>758</v>
      </c>
      <c r="D188" s="25">
        <v>8035</v>
      </c>
      <c r="G188" s="15"/>
      <c r="H188" s="2"/>
      <c r="I188" s="2"/>
      <c r="K188" s="24"/>
      <c r="L188" s="24"/>
    </row>
    <row r="189" spans="1:12" ht="14.25" customHeight="1">
      <c r="A189" s="2" t="s">
        <v>759</v>
      </c>
      <c r="B189" s="2" t="s">
        <v>760</v>
      </c>
      <c r="C189" s="2" t="s">
        <v>761</v>
      </c>
    </row>
    <row r="190" spans="1:12" ht="14.25" customHeight="1">
      <c r="A190" s="2" t="s">
        <v>762</v>
      </c>
      <c r="B190" s="2" t="s">
        <v>763</v>
      </c>
      <c r="C190" s="2" t="s">
        <v>764</v>
      </c>
    </row>
    <row r="191" spans="1:12" ht="14.25" customHeight="1">
      <c r="A191" s="2" t="s">
        <v>765</v>
      </c>
      <c r="B191" s="2" t="s">
        <v>766</v>
      </c>
      <c r="C191" s="2" t="s">
        <v>767</v>
      </c>
    </row>
    <row r="192" spans="1:12" ht="14.25" customHeight="1">
      <c r="A192" s="2" t="s">
        <v>768</v>
      </c>
      <c r="B192" s="2" t="s">
        <v>769</v>
      </c>
      <c r="C192" s="2" t="s">
        <v>770</v>
      </c>
    </row>
    <row r="193" spans="1:3" ht="14.25" customHeight="1">
      <c r="A193" s="2" t="s">
        <v>771</v>
      </c>
      <c r="B193" s="2" t="s">
        <v>223</v>
      </c>
      <c r="C193" s="2" t="s">
        <v>224</v>
      </c>
    </row>
    <row r="194" spans="1:3" ht="14.25" customHeight="1">
      <c r="A194" s="2" t="s">
        <v>225</v>
      </c>
      <c r="B194" s="2" t="s">
        <v>226</v>
      </c>
      <c r="C194" s="2" t="s">
        <v>227</v>
      </c>
    </row>
    <row r="195" spans="1:3" ht="14.25" customHeight="1">
      <c r="A195" s="2" t="s">
        <v>32</v>
      </c>
      <c r="B195" s="2" t="s">
        <v>228</v>
      </c>
      <c r="C195" s="2" t="s">
        <v>229</v>
      </c>
    </row>
    <row r="196" spans="1:3" ht="14.25" customHeight="1">
      <c r="A196" s="2" t="s">
        <v>772</v>
      </c>
      <c r="B196" s="2" t="s">
        <v>773</v>
      </c>
      <c r="C196" s="2" t="s">
        <v>774</v>
      </c>
    </row>
    <row r="197" spans="1:3" ht="14.25" customHeight="1">
      <c r="A197" s="2" t="s">
        <v>775</v>
      </c>
      <c r="B197" s="2" t="s">
        <v>776</v>
      </c>
      <c r="C197" s="2" t="s">
        <v>777</v>
      </c>
    </row>
    <row r="198" spans="1:3" ht="14.25" customHeight="1">
      <c r="A198" s="2" t="s">
        <v>778</v>
      </c>
      <c r="B198" s="2" t="s">
        <v>779</v>
      </c>
      <c r="C198" s="2" t="s">
        <v>780</v>
      </c>
    </row>
    <row r="199" spans="1:3" ht="14.25" customHeight="1">
      <c r="A199" s="2" t="s">
        <v>230</v>
      </c>
      <c r="B199" s="2" t="s">
        <v>231</v>
      </c>
      <c r="C199" s="2" t="s">
        <v>232</v>
      </c>
    </row>
    <row r="200" spans="1:3" ht="14.25" customHeight="1">
      <c r="A200" s="2" t="s">
        <v>233</v>
      </c>
      <c r="B200" s="2" t="s">
        <v>234</v>
      </c>
      <c r="C200" s="2" t="s">
        <v>235</v>
      </c>
    </row>
    <row r="201" spans="1:3" ht="14.25" customHeight="1">
      <c r="A201" s="2" t="s">
        <v>781</v>
      </c>
      <c r="B201" s="2" t="s">
        <v>782</v>
      </c>
      <c r="C201" s="2" t="s">
        <v>783</v>
      </c>
    </row>
    <row r="202" spans="1:3" ht="14.25" customHeight="1">
      <c r="A202" s="2" t="s">
        <v>784</v>
      </c>
      <c r="B202" s="2" t="s">
        <v>785</v>
      </c>
      <c r="C202" s="2" t="s">
        <v>786</v>
      </c>
    </row>
    <row r="203" spans="1:3" ht="14.25" customHeight="1">
      <c r="A203" s="2" t="s">
        <v>787</v>
      </c>
      <c r="B203" s="2" t="s">
        <v>236</v>
      </c>
      <c r="C203" s="2" t="s">
        <v>237</v>
      </c>
    </row>
    <row r="204" spans="1:3" ht="14.25" customHeight="1">
      <c r="A204" s="2" t="s">
        <v>788</v>
      </c>
      <c r="B204" s="2" t="s">
        <v>789</v>
      </c>
      <c r="C204" s="2" t="s">
        <v>790</v>
      </c>
    </row>
    <row r="205" spans="1:3" ht="14.25" customHeight="1">
      <c r="A205" s="2" t="s">
        <v>791</v>
      </c>
      <c r="B205" s="2" t="s">
        <v>238</v>
      </c>
      <c r="C205" s="2" t="s">
        <v>239</v>
      </c>
    </row>
    <row r="206" spans="1:3" ht="14.25" customHeight="1">
      <c r="A206" s="2" t="s">
        <v>792</v>
      </c>
      <c r="B206" s="2" t="s">
        <v>793</v>
      </c>
      <c r="C206" s="2" t="s">
        <v>794</v>
      </c>
    </row>
    <row r="207" spans="1:3" ht="14.25" customHeight="1">
      <c r="A207" s="2" t="s">
        <v>795</v>
      </c>
      <c r="B207" s="2" t="s">
        <v>796</v>
      </c>
      <c r="C207" s="2" t="s">
        <v>797</v>
      </c>
    </row>
    <row r="208" spans="1:3" ht="14.25" customHeight="1">
      <c r="A208" s="2" t="s">
        <v>798</v>
      </c>
      <c r="B208" s="2" t="s">
        <v>799</v>
      </c>
      <c r="C208" s="2" t="s">
        <v>800</v>
      </c>
    </row>
    <row r="209" spans="1:3" ht="14.25" customHeight="1">
      <c r="A209" s="2" t="s">
        <v>801</v>
      </c>
      <c r="B209" s="2" t="s">
        <v>802</v>
      </c>
      <c r="C209" s="2" t="s">
        <v>803</v>
      </c>
    </row>
    <row r="210" spans="1:3" ht="14.25" customHeight="1">
      <c r="A210" s="2" t="s">
        <v>240</v>
      </c>
      <c r="B210" s="2" t="s">
        <v>241</v>
      </c>
      <c r="C210" s="2" t="s">
        <v>242</v>
      </c>
    </row>
    <row r="211" spans="1:3" ht="14.25" customHeight="1">
      <c r="A211" s="2" t="s">
        <v>804</v>
      </c>
      <c r="B211" s="2" t="s">
        <v>805</v>
      </c>
      <c r="C211" s="2" t="s">
        <v>806</v>
      </c>
    </row>
    <row r="212" spans="1:3" ht="14.25" customHeight="1">
      <c r="A212" s="2" t="s">
        <v>807</v>
      </c>
      <c r="B212" s="2" t="s">
        <v>808</v>
      </c>
      <c r="C212" s="2" t="s">
        <v>809</v>
      </c>
    </row>
    <row r="213" spans="1:3" ht="14.25" customHeight="1">
      <c r="A213" s="2" t="s">
        <v>810</v>
      </c>
      <c r="B213" s="2" t="s">
        <v>811</v>
      </c>
      <c r="C213" s="2" t="s">
        <v>812</v>
      </c>
    </row>
    <row r="214" spans="1:3" ht="14.25" customHeight="1">
      <c r="A214" s="2" t="s">
        <v>813</v>
      </c>
      <c r="B214" s="2" t="s">
        <v>243</v>
      </c>
      <c r="C214" s="2" t="s">
        <v>244</v>
      </c>
    </row>
    <row r="215" spans="1:3" ht="14.25" customHeight="1">
      <c r="A215" s="2" t="s">
        <v>814</v>
      </c>
      <c r="B215" s="2" t="s">
        <v>815</v>
      </c>
      <c r="C215" s="2" t="s">
        <v>816</v>
      </c>
    </row>
    <row r="216" spans="1:3" ht="14.25" customHeight="1">
      <c r="A216" s="2" t="s">
        <v>817</v>
      </c>
      <c r="B216" s="2" t="s">
        <v>818</v>
      </c>
      <c r="C216" s="2" t="s">
        <v>819</v>
      </c>
    </row>
    <row r="217" spans="1:3" ht="14.25" customHeight="1">
      <c r="A217" s="2" t="s">
        <v>820</v>
      </c>
      <c r="B217" s="2" t="s">
        <v>821</v>
      </c>
      <c r="C217" s="2" t="s">
        <v>822</v>
      </c>
    </row>
    <row r="218" spans="1:3" ht="14.25" customHeight="1">
      <c r="A218" s="2" t="s">
        <v>823</v>
      </c>
      <c r="B218" s="2" t="s">
        <v>824</v>
      </c>
      <c r="C218" s="2" t="s">
        <v>825</v>
      </c>
    </row>
    <row r="219" spans="1:3" ht="14.25" customHeight="1">
      <c r="A219" s="2" t="s">
        <v>63</v>
      </c>
      <c r="B219" s="2" t="s">
        <v>245</v>
      </c>
      <c r="C219" s="2" t="s">
        <v>246</v>
      </c>
    </row>
    <row r="220" spans="1:3" ht="14.25" customHeight="1">
      <c r="A220" s="2" t="s">
        <v>826</v>
      </c>
      <c r="B220" s="2" t="s">
        <v>827</v>
      </c>
      <c r="C220" s="2" t="s">
        <v>828</v>
      </c>
    </row>
    <row r="221" spans="1:3" ht="14.25" customHeight="1">
      <c r="A221" s="2" t="s">
        <v>829</v>
      </c>
      <c r="B221" s="2" t="s">
        <v>830</v>
      </c>
      <c r="C221" s="2" t="s">
        <v>831</v>
      </c>
    </row>
    <row r="222" spans="1:3" ht="14.25" customHeight="1">
      <c r="A222" s="2" t="s">
        <v>832</v>
      </c>
      <c r="B222" s="2" t="s">
        <v>833</v>
      </c>
      <c r="C222" s="2" t="s">
        <v>834</v>
      </c>
    </row>
    <row r="223" spans="1:3" ht="14.25" customHeight="1">
      <c r="A223" s="2" t="s">
        <v>835</v>
      </c>
      <c r="B223" s="2" t="s">
        <v>836</v>
      </c>
      <c r="C223" s="2" t="s">
        <v>837</v>
      </c>
    </row>
    <row r="224" spans="1:3" ht="14.25" customHeight="1">
      <c r="A224" s="2" t="s">
        <v>838</v>
      </c>
      <c r="B224" s="2" t="s">
        <v>839</v>
      </c>
      <c r="C224" s="2" t="s">
        <v>840</v>
      </c>
    </row>
    <row r="225" spans="1:3" ht="14.25" customHeight="1">
      <c r="A225" s="2" t="s">
        <v>841</v>
      </c>
      <c r="B225" s="2" t="s">
        <v>842</v>
      </c>
      <c r="C225" s="2" t="s">
        <v>843</v>
      </c>
    </row>
    <row r="226" spans="1:3" ht="14.25" customHeight="1">
      <c r="A226" s="2" t="s">
        <v>844</v>
      </c>
      <c r="B226" s="2" t="s">
        <v>845</v>
      </c>
      <c r="C226" s="2" t="s">
        <v>846</v>
      </c>
    </row>
    <row r="227" spans="1:3" ht="14.25" customHeight="1">
      <c r="A227" s="2" t="s">
        <v>847</v>
      </c>
      <c r="B227" s="2" t="s">
        <v>848</v>
      </c>
      <c r="C227" s="2" t="s">
        <v>849</v>
      </c>
    </row>
    <row r="228" spans="1:3" ht="14.25" customHeight="1">
      <c r="A228" s="2" t="s">
        <v>850</v>
      </c>
      <c r="B228" s="2" t="s">
        <v>851</v>
      </c>
      <c r="C228" s="2" t="s">
        <v>852</v>
      </c>
    </row>
    <row r="229" spans="1:3" ht="14.25" customHeight="1">
      <c r="A229" s="2" t="s">
        <v>853</v>
      </c>
      <c r="B229" s="2" t="s">
        <v>854</v>
      </c>
      <c r="C229" s="2" t="s">
        <v>855</v>
      </c>
    </row>
    <row r="230" spans="1:3" ht="14.25" customHeight="1">
      <c r="A230" s="2" t="s">
        <v>856</v>
      </c>
      <c r="B230" s="2" t="s">
        <v>857</v>
      </c>
      <c r="C230" s="2" t="s">
        <v>858</v>
      </c>
    </row>
    <row r="231" spans="1:3" ht="14.25" customHeight="1">
      <c r="A231" s="2" t="s">
        <v>859</v>
      </c>
      <c r="B231" s="2" t="s">
        <v>860</v>
      </c>
      <c r="C231" s="2" t="s">
        <v>861</v>
      </c>
    </row>
    <row r="232" spans="1:3" ht="14.25" customHeight="1">
      <c r="A232" s="2" t="s">
        <v>39</v>
      </c>
      <c r="B232" s="2" t="s">
        <v>247</v>
      </c>
      <c r="C232" s="2" t="s">
        <v>248</v>
      </c>
    </row>
    <row r="233" spans="1:3" ht="14.25" customHeight="1">
      <c r="A233" s="2" t="s">
        <v>862</v>
      </c>
      <c r="B233" s="2" t="s">
        <v>863</v>
      </c>
      <c r="C233" s="2" t="s">
        <v>864</v>
      </c>
    </row>
    <row r="234" spans="1:3" ht="14.25" customHeight="1">
      <c r="A234" s="2" t="s">
        <v>865</v>
      </c>
      <c r="B234" s="2" t="s">
        <v>249</v>
      </c>
      <c r="C234" s="2" t="s">
        <v>250</v>
      </c>
    </row>
    <row r="235" spans="1:3" ht="14.25" customHeight="1">
      <c r="A235" s="2" t="s">
        <v>866</v>
      </c>
      <c r="B235" s="2" t="s">
        <v>867</v>
      </c>
      <c r="C235" s="2" t="s">
        <v>868</v>
      </c>
    </row>
    <row r="236" spans="1:3" ht="14.25" customHeight="1">
      <c r="A236" s="2" t="s">
        <v>869</v>
      </c>
      <c r="B236" s="2" t="s">
        <v>251</v>
      </c>
      <c r="C236" s="2" t="s">
        <v>252</v>
      </c>
    </row>
    <row r="237" spans="1:3" ht="14.25" customHeight="1">
      <c r="A237" s="2" t="s">
        <v>870</v>
      </c>
      <c r="B237" s="2" t="s">
        <v>871</v>
      </c>
      <c r="C237" s="2" t="s">
        <v>872</v>
      </c>
    </row>
    <row r="238" spans="1:3" ht="14.25" customHeight="1">
      <c r="A238" s="2" t="s">
        <v>873</v>
      </c>
      <c r="B238" s="2" t="s">
        <v>874</v>
      </c>
      <c r="C238" s="2" t="s">
        <v>875</v>
      </c>
    </row>
    <row r="239" spans="1:3" ht="14.25" customHeight="1">
      <c r="A239" s="2" t="s">
        <v>876</v>
      </c>
      <c r="B239" s="2" t="s">
        <v>877</v>
      </c>
      <c r="C239" s="2" t="s">
        <v>878</v>
      </c>
    </row>
    <row r="240" spans="1:3" ht="14.25" customHeight="1">
      <c r="A240" s="2" t="s">
        <v>879</v>
      </c>
      <c r="B240" s="2" t="s">
        <v>880</v>
      </c>
      <c r="C240" s="2" t="s">
        <v>881</v>
      </c>
    </row>
    <row r="241" spans="1:3" ht="14.25" customHeight="1">
      <c r="A241" s="2" t="s">
        <v>882</v>
      </c>
      <c r="B241" s="2" t="s">
        <v>883</v>
      </c>
      <c r="C241" s="2" t="s">
        <v>884</v>
      </c>
    </row>
    <row r="242" spans="1:3" ht="14.25" customHeight="1">
      <c r="A242" s="2" t="s">
        <v>885</v>
      </c>
      <c r="B242" s="2" t="s">
        <v>886</v>
      </c>
      <c r="C242" s="2" t="s">
        <v>887</v>
      </c>
    </row>
    <row r="243" spans="1:3" ht="14.25" customHeight="1">
      <c r="A243" s="2" t="s">
        <v>888</v>
      </c>
      <c r="B243" s="2" t="s">
        <v>889</v>
      </c>
      <c r="C243" s="2" t="s">
        <v>890</v>
      </c>
    </row>
    <row r="244" spans="1:3" ht="14.25" customHeight="1">
      <c r="A244" s="2" t="s">
        <v>891</v>
      </c>
      <c r="B244" s="2" t="s">
        <v>892</v>
      </c>
      <c r="C244" s="2" t="s">
        <v>893</v>
      </c>
    </row>
    <row r="245" spans="1:3" ht="14.25" customHeight="1">
      <c r="A245" s="2" t="s">
        <v>894</v>
      </c>
      <c r="B245" s="2" t="s">
        <v>895</v>
      </c>
      <c r="C245" s="2" t="s">
        <v>896</v>
      </c>
    </row>
    <row r="246" spans="1:3" ht="14.25" customHeight="1">
      <c r="A246" s="2" t="s">
        <v>897</v>
      </c>
      <c r="B246" s="2" t="s">
        <v>898</v>
      </c>
      <c r="C246" s="2" t="s">
        <v>899</v>
      </c>
    </row>
    <row r="247" spans="1:3" ht="14.25" customHeight="1">
      <c r="A247" s="2" t="s">
        <v>900</v>
      </c>
      <c r="B247" s="2" t="s">
        <v>901</v>
      </c>
      <c r="C247" s="2" t="s">
        <v>902</v>
      </c>
    </row>
    <row r="248" spans="1:3" ht="14.25" customHeight="1">
      <c r="A248" s="2" t="s">
        <v>903</v>
      </c>
      <c r="B248" s="2" t="s">
        <v>904</v>
      </c>
      <c r="C248" s="2" t="s">
        <v>905</v>
      </c>
    </row>
    <row r="249" spans="1:3" ht="14.25" customHeight="1">
      <c r="A249" s="2" t="s">
        <v>906</v>
      </c>
      <c r="B249" s="2" t="s">
        <v>907</v>
      </c>
      <c r="C249" s="2" t="s">
        <v>908</v>
      </c>
    </row>
    <row r="250" spans="1:3" ht="14.25" customHeight="1">
      <c r="A250" s="2" t="s">
        <v>909</v>
      </c>
      <c r="B250" s="2" t="s">
        <v>910</v>
      </c>
      <c r="C250" s="2" t="s">
        <v>911</v>
      </c>
    </row>
    <row r="251" spans="1:3" ht="14.25" customHeight="1">
      <c r="A251" s="2" t="s">
        <v>912</v>
      </c>
      <c r="B251" s="2" t="s">
        <v>913</v>
      </c>
      <c r="C251" s="2" t="s">
        <v>914</v>
      </c>
    </row>
    <row r="252" spans="1:3" ht="14.25" customHeight="1">
      <c r="A252" s="2" t="s">
        <v>915</v>
      </c>
      <c r="B252" s="2" t="s">
        <v>916</v>
      </c>
      <c r="C252" s="2" t="s">
        <v>917</v>
      </c>
    </row>
    <row r="253" spans="1:3" ht="14.25" customHeight="1">
      <c r="A253" s="2" t="s">
        <v>918</v>
      </c>
      <c r="B253" s="2" t="s">
        <v>919</v>
      </c>
      <c r="C253" s="2" t="s">
        <v>920</v>
      </c>
    </row>
    <row r="254" spans="1:3" ht="14.25" customHeight="1">
      <c r="A254" s="2" t="s">
        <v>921</v>
      </c>
      <c r="B254" s="2" t="s">
        <v>922</v>
      </c>
      <c r="C254" s="2" t="s">
        <v>923</v>
      </c>
    </row>
    <row r="255" spans="1:3" ht="14.25" customHeight="1">
      <c r="A255" s="2" t="s">
        <v>924</v>
      </c>
      <c r="B255" s="2" t="s">
        <v>925</v>
      </c>
      <c r="C255" s="2" t="s">
        <v>926</v>
      </c>
    </row>
    <row r="256" spans="1:3" ht="14.25" customHeight="1">
      <c r="A256" s="2" t="s">
        <v>253</v>
      </c>
      <c r="B256" s="2" t="s">
        <v>254</v>
      </c>
      <c r="C256" s="2" t="s">
        <v>255</v>
      </c>
    </row>
    <row r="257" spans="1:3" ht="14.25" customHeight="1">
      <c r="A257" s="2" t="s">
        <v>927</v>
      </c>
      <c r="B257" s="2" t="s">
        <v>928</v>
      </c>
      <c r="C257" s="2" t="s">
        <v>929</v>
      </c>
    </row>
    <row r="258" spans="1:3" ht="14.25" customHeight="1">
      <c r="A258" s="2" t="s">
        <v>930</v>
      </c>
      <c r="B258" s="2" t="s">
        <v>931</v>
      </c>
      <c r="C258" s="2" t="s">
        <v>932</v>
      </c>
    </row>
    <row r="259" spans="1:3" ht="14.25" customHeight="1">
      <c r="A259" s="2" t="s">
        <v>933</v>
      </c>
      <c r="B259" s="2" t="s">
        <v>934</v>
      </c>
      <c r="C259" s="2" t="s">
        <v>935</v>
      </c>
    </row>
    <row r="260" spans="1:3" ht="14.25" customHeight="1">
      <c r="A260" s="2" t="s">
        <v>256</v>
      </c>
      <c r="B260" s="2" t="s">
        <v>257</v>
      </c>
      <c r="C260" s="2" t="s">
        <v>258</v>
      </c>
    </row>
    <row r="261" spans="1:3" ht="14.25" customHeight="1">
      <c r="A261" s="2" t="s">
        <v>936</v>
      </c>
      <c r="B261" s="2" t="s">
        <v>937</v>
      </c>
      <c r="C261" s="2" t="s">
        <v>938</v>
      </c>
    </row>
    <row r="262" spans="1:3" ht="14.25" customHeight="1">
      <c r="A262" s="2" t="s">
        <v>939</v>
      </c>
      <c r="B262" s="2" t="s">
        <v>259</v>
      </c>
      <c r="C262" s="2" t="s">
        <v>260</v>
      </c>
    </row>
    <row r="263" spans="1:3" ht="14.25" customHeight="1">
      <c r="A263" s="2" t="s">
        <v>940</v>
      </c>
      <c r="B263" s="2" t="s">
        <v>941</v>
      </c>
      <c r="C263" s="2" t="s">
        <v>942</v>
      </c>
    </row>
    <row r="264" spans="1:3" ht="14.25" customHeight="1">
      <c r="A264" s="2" t="s">
        <v>943</v>
      </c>
      <c r="B264" s="2" t="s">
        <v>944</v>
      </c>
      <c r="C264" s="2" t="s">
        <v>945</v>
      </c>
    </row>
    <row r="265" spans="1:3" ht="14.25" customHeight="1">
      <c r="A265" s="2" t="s">
        <v>946</v>
      </c>
      <c r="B265" s="2" t="s">
        <v>261</v>
      </c>
      <c r="C265" s="2" t="s">
        <v>262</v>
      </c>
    </row>
    <row r="266" spans="1:3" ht="14.25" customHeight="1">
      <c r="A266" s="2" t="s">
        <v>947</v>
      </c>
      <c r="B266" s="2" t="s">
        <v>948</v>
      </c>
      <c r="C266" s="2" t="s">
        <v>949</v>
      </c>
    </row>
    <row r="267" spans="1:3" ht="14.25" customHeight="1">
      <c r="A267" s="2" t="s">
        <v>950</v>
      </c>
      <c r="B267" s="2" t="s">
        <v>951</v>
      </c>
      <c r="C267" s="2" t="s">
        <v>952</v>
      </c>
    </row>
    <row r="268" spans="1:3" ht="14.25" customHeight="1">
      <c r="A268" s="2" t="s">
        <v>953</v>
      </c>
      <c r="B268" s="2" t="s">
        <v>954</v>
      </c>
      <c r="C268" s="2" t="s">
        <v>955</v>
      </c>
    </row>
    <row r="269" spans="1:3" ht="14.25" customHeight="1">
      <c r="A269" s="2" t="s">
        <v>956</v>
      </c>
      <c r="B269" s="2" t="s">
        <v>957</v>
      </c>
      <c r="C269" s="2" t="s">
        <v>958</v>
      </c>
    </row>
    <row r="270" spans="1:3" ht="14.25" customHeight="1">
      <c r="A270" s="2" t="s">
        <v>959</v>
      </c>
      <c r="B270" s="2" t="s">
        <v>960</v>
      </c>
      <c r="C270" s="2" t="s">
        <v>961</v>
      </c>
    </row>
    <row r="271" spans="1:3" ht="14.25" customHeight="1">
      <c r="A271" s="2" t="s">
        <v>962</v>
      </c>
      <c r="B271" s="2" t="s">
        <v>963</v>
      </c>
      <c r="C271" s="2" t="s">
        <v>964</v>
      </c>
    </row>
    <row r="272" spans="1:3" ht="14.25" customHeight="1">
      <c r="A272" s="2" t="s">
        <v>965</v>
      </c>
      <c r="B272" s="2" t="s">
        <v>966</v>
      </c>
      <c r="C272" s="2" t="s">
        <v>967</v>
      </c>
    </row>
    <row r="273" spans="1:3" ht="14.25" customHeight="1">
      <c r="A273" s="2" t="s">
        <v>968</v>
      </c>
      <c r="B273" s="2" t="s">
        <v>969</v>
      </c>
      <c r="C273" s="2" t="s">
        <v>970</v>
      </c>
    </row>
    <row r="274" spans="1:3" ht="14.25" customHeight="1">
      <c r="A274" s="2" t="s">
        <v>971</v>
      </c>
      <c r="B274" s="2" t="s">
        <v>972</v>
      </c>
      <c r="C274" s="2" t="s">
        <v>958</v>
      </c>
    </row>
    <row r="275" spans="1:3" ht="14.25" customHeight="1">
      <c r="A275" s="2" t="s">
        <v>973</v>
      </c>
      <c r="B275" s="2" t="s">
        <v>974</v>
      </c>
      <c r="C275" s="2" t="s">
        <v>975</v>
      </c>
    </row>
    <row r="276" spans="1:3" ht="14.25" customHeight="1">
      <c r="A276" s="2" t="s">
        <v>976</v>
      </c>
      <c r="B276" s="2" t="s">
        <v>977</v>
      </c>
      <c r="C276" s="2" t="s">
        <v>978</v>
      </c>
    </row>
    <row r="277" spans="1:3" ht="14.25" customHeight="1">
      <c r="A277" s="2" t="s">
        <v>979</v>
      </c>
      <c r="B277" s="2" t="s">
        <v>980</v>
      </c>
      <c r="C277" s="2" t="s">
        <v>981</v>
      </c>
    </row>
    <row r="278" spans="1:3" ht="14.25" customHeight="1">
      <c r="A278" s="2" t="s">
        <v>982</v>
      </c>
      <c r="B278" s="2" t="s">
        <v>983</v>
      </c>
      <c r="C278" s="2" t="s">
        <v>984</v>
      </c>
    </row>
    <row r="279" spans="1:3" ht="14.25" customHeight="1">
      <c r="A279" s="2" t="s">
        <v>985</v>
      </c>
      <c r="B279" s="2" t="s">
        <v>986</v>
      </c>
      <c r="C279" s="2" t="s">
        <v>987</v>
      </c>
    </row>
    <row r="280" spans="1:3" ht="14.25" customHeight="1">
      <c r="A280" s="2" t="s">
        <v>988</v>
      </c>
      <c r="B280" s="2" t="s">
        <v>989</v>
      </c>
      <c r="C280" s="2" t="s">
        <v>990</v>
      </c>
    </row>
    <row r="281" spans="1:3" ht="14.25" customHeight="1">
      <c r="A281" s="2" t="s">
        <v>263</v>
      </c>
      <c r="B281" s="2" t="s">
        <v>264</v>
      </c>
      <c r="C281" s="2" t="s">
        <v>265</v>
      </c>
    </row>
    <row r="282" spans="1:3" ht="14.25" customHeight="1">
      <c r="A282" s="2" t="s">
        <v>991</v>
      </c>
      <c r="B282" s="2" t="s">
        <v>992</v>
      </c>
      <c r="C282" s="2" t="s">
        <v>993</v>
      </c>
    </row>
    <row r="283" spans="1:3" ht="14.25" customHeight="1">
      <c r="A283" s="2" t="s">
        <v>994</v>
      </c>
      <c r="B283" s="2" t="s">
        <v>995</v>
      </c>
      <c r="C283" s="2" t="s">
        <v>996</v>
      </c>
    </row>
    <row r="284" spans="1:3" ht="14.25" customHeight="1">
      <c r="A284" s="2" t="s">
        <v>997</v>
      </c>
      <c r="B284" s="2" t="s">
        <v>998</v>
      </c>
      <c r="C284" s="2" t="s">
        <v>999</v>
      </c>
    </row>
    <row r="285" spans="1:3" ht="14.25" customHeight="1">
      <c r="A285" s="2" t="s">
        <v>1000</v>
      </c>
      <c r="B285" s="2" t="s">
        <v>1001</v>
      </c>
      <c r="C285" s="2" t="s">
        <v>1002</v>
      </c>
    </row>
    <row r="286" spans="1:3" ht="14.25" customHeight="1">
      <c r="A286" s="2" t="s">
        <v>1003</v>
      </c>
      <c r="B286" s="2" t="s">
        <v>1004</v>
      </c>
      <c r="C286" s="2" t="s">
        <v>1005</v>
      </c>
    </row>
    <row r="287" spans="1:3" ht="14.25" customHeight="1">
      <c r="A287" s="2" t="s">
        <v>1006</v>
      </c>
      <c r="B287" s="2" t="s">
        <v>1007</v>
      </c>
      <c r="C287" s="2" t="s">
        <v>1008</v>
      </c>
    </row>
    <row r="288" spans="1:3" ht="14.25" customHeight="1">
      <c r="A288" s="2" t="s">
        <v>1009</v>
      </c>
      <c r="B288" s="2" t="s">
        <v>1010</v>
      </c>
      <c r="C288" s="2" t="s">
        <v>1011</v>
      </c>
    </row>
    <row r="289" spans="1:3" ht="14.25" customHeight="1">
      <c r="A289" s="2" t="s">
        <v>1012</v>
      </c>
      <c r="B289" s="2" t="s">
        <v>1013</v>
      </c>
      <c r="C289" s="2" t="s">
        <v>1014</v>
      </c>
    </row>
    <row r="290" spans="1:3" ht="14.25" customHeight="1">
      <c r="A290" s="2" t="s">
        <v>266</v>
      </c>
      <c r="B290" s="2" t="s">
        <v>267</v>
      </c>
      <c r="C290" s="2" t="s">
        <v>268</v>
      </c>
    </row>
    <row r="291" spans="1:3" ht="14.25" customHeight="1">
      <c r="A291" s="2" t="s">
        <v>269</v>
      </c>
      <c r="B291" s="2" t="s">
        <v>270</v>
      </c>
      <c r="C291" s="2" t="s">
        <v>271</v>
      </c>
    </row>
    <row r="292" spans="1:3" ht="14.25" customHeight="1">
      <c r="A292" s="2" t="s">
        <v>1015</v>
      </c>
      <c r="B292" s="2" t="s">
        <v>1016</v>
      </c>
      <c r="C292" s="2" t="s">
        <v>1017</v>
      </c>
    </row>
    <row r="293" spans="1:3" ht="14.25" customHeight="1">
      <c r="A293" s="2" t="s">
        <v>1018</v>
      </c>
      <c r="B293" s="2" t="s">
        <v>1019</v>
      </c>
      <c r="C293" s="2" t="s">
        <v>1020</v>
      </c>
    </row>
    <row r="294" spans="1:3" ht="14.25" customHeight="1">
      <c r="A294" s="2" t="s">
        <v>1021</v>
      </c>
      <c r="B294" s="2" t="s">
        <v>1022</v>
      </c>
      <c r="C294" s="2" t="s">
        <v>1023</v>
      </c>
    </row>
    <row r="295" spans="1:3" ht="14.25" customHeight="1">
      <c r="A295" s="2" t="s">
        <v>272</v>
      </c>
      <c r="B295" s="2" t="s">
        <v>273</v>
      </c>
      <c r="C295" s="2" t="s">
        <v>274</v>
      </c>
    </row>
    <row r="296" spans="1:3" ht="14.25" customHeight="1">
      <c r="A296" s="2" t="s">
        <v>1024</v>
      </c>
      <c r="B296" s="2" t="s">
        <v>1025</v>
      </c>
      <c r="C296" s="2" t="s">
        <v>1026</v>
      </c>
    </row>
    <row r="297" spans="1:3" ht="14.25" customHeight="1">
      <c r="A297" s="2" t="s">
        <v>1027</v>
      </c>
      <c r="B297" s="2" t="s">
        <v>1028</v>
      </c>
      <c r="C297" s="2" t="s">
        <v>1029</v>
      </c>
    </row>
    <row r="298" spans="1:3" ht="14.25" customHeight="1">
      <c r="A298" s="2" t="s">
        <v>1030</v>
      </c>
      <c r="B298" s="2" t="s">
        <v>1031</v>
      </c>
      <c r="C298" s="2" t="s">
        <v>1032</v>
      </c>
    </row>
    <row r="299" spans="1:3" ht="14.25" customHeight="1">
      <c r="A299" s="2" t="s">
        <v>1033</v>
      </c>
      <c r="B299" s="2" t="s">
        <v>1034</v>
      </c>
      <c r="C299" s="2" t="s">
        <v>1035</v>
      </c>
    </row>
    <row r="300" spans="1:3" ht="14.25" customHeight="1">
      <c r="A300" s="2" t="s">
        <v>1036</v>
      </c>
      <c r="B300" s="2" t="s">
        <v>1037</v>
      </c>
      <c r="C300" s="2" t="s">
        <v>1038</v>
      </c>
    </row>
    <row r="301" spans="1:3" ht="14.25" customHeight="1">
      <c r="A301" s="2" t="s">
        <v>1039</v>
      </c>
      <c r="B301" s="2" t="s">
        <v>1040</v>
      </c>
      <c r="C301" s="2" t="s">
        <v>1041</v>
      </c>
    </row>
    <row r="302" spans="1:3" ht="14.25" customHeight="1">
      <c r="A302" s="2" t="s">
        <v>1042</v>
      </c>
      <c r="B302" s="2" t="s">
        <v>1043</v>
      </c>
      <c r="C302" s="2" t="s">
        <v>1044</v>
      </c>
    </row>
    <row r="303" spans="1:3" ht="14.25" customHeight="1">
      <c r="A303" s="2" t="s">
        <v>1045</v>
      </c>
      <c r="B303" s="2" t="s">
        <v>1046</v>
      </c>
      <c r="C303" s="2" t="s">
        <v>1047</v>
      </c>
    </row>
    <row r="304" spans="1:3" ht="14.25" customHeight="1">
      <c r="A304" s="2" t="s">
        <v>1048</v>
      </c>
      <c r="B304" s="2" t="s">
        <v>1049</v>
      </c>
      <c r="C304" s="2" t="s">
        <v>692</v>
      </c>
    </row>
    <row r="305" spans="1:3" ht="14.25" customHeight="1">
      <c r="A305" s="2" t="s">
        <v>1050</v>
      </c>
      <c r="B305" s="2" t="s">
        <v>275</v>
      </c>
      <c r="C305" s="2" t="s">
        <v>276</v>
      </c>
    </row>
    <row r="306" spans="1:3" ht="14.25" customHeight="1">
      <c r="A306" s="2" t="s">
        <v>1051</v>
      </c>
      <c r="B306" s="2" t="s">
        <v>1052</v>
      </c>
      <c r="C306" s="2" t="s">
        <v>1053</v>
      </c>
    </row>
    <row r="307" spans="1:3" ht="14.25" customHeight="1">
      <c r="A307" s="2" t="s">
        <v>1054</v>
      </c>
      <c r="B307" s="2" t="s">
        <v>727</v>
      </c>
      <c r="C307" s="2" t="s">
        <v>1055</v>
      </c>
    </row>
    <row r="308" spans="1:3" ht="14.25" customHeight="1">
      <c r="A308" s="2" t="s">
        <v>1056</v>
      </c>
      <c r="B308" s="2" t="s">
        <v>1057</v>
      </c>
      <c r="C308" s="2" t="s">
        <v>1058</v>
      </c>
    </row>
    <row r="309" spans="1:3" ht="14.25" customHeight="1">
      <c r="A309" s="2" t="s">
        <v>1059</v>
      </c>
      <c r="B309" s="2" t="s">
        <v>1060</v>
      </c>
      <c r="C309" s="2" t="s">
        <v>1061</v>
      </c>
    </row>
    <row r="310" spans="1:3" ht="14.25" customHeight="1">
      <c r="A310" s="2" t="s">
        <v>277</v>
      </c>
      <c r="B310" s="2" t="s">
        <v>278</v>
      </c>
      <c r="C310" s="2" t="s">
        <v>279</v>
      </c>
    </row>
    <row r="311" spans="1:3" ht="14.25" customHeight="1">
      <c r="A311" s="2" t="s">
        <v>1062</v>
      </c>
      <c r="B311" s="2" t="s">
        <v>1063</v>
      </c>
      <c r="C311" s="2" t="s">
        <v>1064</v>
      </c>
    </row>
    <row r="312" spans="1:3" ht="14.25" customHeight="1">
      <c r="A312" s="2" t="s">
        <v>280</v>
      </c>
      <c r="B312" s="2" t="s">
        <v>281</v>
      </c>
      <c r="C312" s="2" t="s">
        <v>282</v>
      </c>
    </row>
    <row r="313" spans="1:3" ht="14.25" customHeight="1">
      <c r="A313" s="2" t="s">
        <v>1065</v>
      </c>
      <c r="B313" s="2" t="s">
        <v>1066</v>
      </c>
      <c r="C313" s="2" t="s">
        <v>1067</v>
      </c>
    </row>
    <row r="314" spans="1:3" ht="14.25" customHeight="1">
      <c r="A314" s="2" t="s">
        <v>283</v>
      </c>
      <c r="B314" s="2" t="s">
        <v>284</v>
      </c>
      <c r="C314" s="2" t="s">
        <v>285</v>
      </c>
    </row>
    <row r="315" spans="1:3" ht="14.25" customHeight="1">
      <c r="A315" s="2" t="s">
        <v>1068</v>
      </c>
      <c r="B315" s="2" t="s">
        <v>1069</v>
      </c>
      <c r="C315" s="2" t="s">
        <v>1070</v>
      </c>
    </row>
    <row r="316" spans="1:3" ht="14.25" customHeight="1">
      <c r="A316" s="2" t="s">
        <v>1071</v>
      </c>
      <c r="B316" s="2" t="s">
        <v>1072</v>
      </c>
      <c r="C316" s="2" t="s">
        <v>1073</v>
      </c>
    </row>
    <row r="317" spans="1:3" ht="14.25" customHeight="1">
      <c r="A317" s="2" t="s">
        <v>1074</v>
      </c>
      <c r="B317" s="2" t="s">
        <v>1075</v>
      </c>
      <c r="C317" s="2" t="s">
        <v>1076</v>
      </c>
    </row>
    <row r="318" spans="1:3" ht="14.25" customHeight="1">
      <c r="A318" s="2" t="s">
        <v>1077</v>
      </c>
      <c r="B318" s="2" t="s">
        <v>1078</v>
      </c>
      <c r="C318" s="2" t="s">
        <v>1079</v>
      </c>
    </row>
    <row r="319" spans="1:3" ht="14.25" customHeight="1">
      <c r="A319" s="2" t="s">
        <v>1080</v>
      </c>
      <c r="B319" s="2" t="s">
        <v>1081</v>
      </c>
      <c r="C319" s="2" t="s">
        <v>1082</v>
      </c>
    </row>
    <row r="320" spans="1:3" ht="14.25" customHeight="1">
      <c r="A320" s="2" t="s">
        <v>1083</v>
      </c>
      <c r="B320" s="2" t="s">
        <v>1084</v>
      </c>
      <c r="C320" s="2" t="s">
        <v>1085</v>
      </c>
    </row>
    <row r="321" spans="1:3" ht="14.25" customHeight="1">
      <c r="A321" s="2" t="s">
        <v>1086</v>
      </c>
      <c r="B321" s="2" t="s">
        <v>1087</v>
      </c>
      <c r="C321" s="2" t="s">
        <v>1088</v>
      </c>
    </row>
    <row r="322" spans="1:3" ht="14.25" customHeight="1">
      <c r="A322" s="2" t="s">
        <v>1089</v>
      </c>
      <c r="B322" s="2" t="s">
        <v>1090</v>
      </c>
      <c r="C322" s="2" t="s">
        <v>1091</v>
      </c>
    </row>
    <row r="323" spans="1:3" ht="14.25" customHeight="1">
      <c r="A323" s="2" t="s">
        <v>1092</v>
      </c>
      <c r="B323" s="2" t="s">
        <v>1093</v>
      </c>
      <c r="C323" s="2" t="s">
        <v>1094</v>
      </c>
    </row>
    <row r="324" spans="1:3" ht="14.25" customHeight="1">
      <c r="A324" s="2" t="s">
        <v>1095</v>
      </c>
      <c r="B324" s="2" t="s">
        <v>1096</v>
      </c>
      <c r="C324" s="2" t="s">
        <v>1097</v>
      </c>
    </row>
    <row r="325" spans="1:3" ht="14.25" customHeight="1">
      <c r="A325" s="2" t="s">
        <v>1098</v>
      </c>
      <c r="B325" s="2" t="s">
        <v>1099</v>
      </c>
      <c r="C325" s="2" t="s">
        <v>1100</v>
      </c>
    </row>
    <row r="326" spans="1:3" ht="14.25" customHeight="1">
      <c r="A326" s="2" t="s">
        <v>1101</v>
      </c>
      <c r="B326" s="2" t="s">
        <v>1102</v>
      </c>
      <c r="C326" s="2" t="s">
        <v>1103</v>
      </c>
    </row>
    <row r="327" spans="1:3" ht="14.25" customHeight="1">
      <c r="A327" s="2" t="s">
        <v>1104</v>
      </c>
      <c r="B327" s="2" t="s">
        <v>1105</v>
      </c>
      <c r="C327" s="2" t="s">
        <v>1106</v>
      </c>
    </row>
    <row r="328" spans="1:3" ht="14.25" customHeight="1">
      <c r="A328" s="2" t="s">
        <v>286</v>
      </c>
      <c r="B328" s="2" t="s">
        <v>287</v>
      </c>
      <c r="C328" s="2" t="s">
        <v>288</v>
      </c>
    </row>
    <row r="329" spans="1:3" ht="14.25" customHeight="1">
      <c r="A329" s="2" t="s">
        <v>1107</v>
      </c>
      <c r="B329" s="2" t="s">
        <v>1108</v>
      </c>
      <c r="C329" s="2" t="s">
        <v>1109</v>
      </c>
    </row>
    <row r="330" spans="1:3" ht="14.25" customHeight="1">
      <c r="A330" s="2" t="s">
        <v>1110</v>
      </c>
      <c r="B330" s="2" t="s">
        <v>1111</v>
      </c>
      <c r="C330" s="2" t="s">
        <v>1112</v>
      </c>
    </row>
    <row r="331" spans="1:3" ht="14.25" customHeight="1">
      <c r="A331" s="2" t="s">
        <v>1113</v>
      </c>
      <c r="B331" s="2" t="s">
        <v>1114</v>
      </c>
      <c r="C331" s="2" t="s">
        <v>1115</v>
      </c>
    </row>
    <row r="332" spans="1:3" ht="14.25" customHeight="1">
      <c r="A332" s="2" t="s">
        <v>289</v>
      </c>
      <c r="B332" s="2" t="s">
        <v>290</v>
      </c>
      <c r="C332" s="2" t="s">
        <v>291</v>
      </c>
    </row>
    <row r="333" spans="1:3" ht="14.25" customHeight="1">
      <c r="A333" s="2" t="s">
        <v>292</v>
      </c>
      <c r="B333" s="2" t="s">
        <v>293</v>
      </c>
      <c r="C333" s="2" t="s">
        <v>294</v>
      </c>
    </row>
    <row r="334" spans="1:3" ht="14.25" customHeight="1">
      <c r="A334" s="2" t="s">
        <v>1116</v>
      </c>
      <c r="B334" s="2" t="s">
        <v>1117</v>
      </c>
      <c r="C334" s="2" t="s">
        <v>1118</v>
      </c>
    </row>
    <row r="335" spans="1:3" ht="14.25" customHeight="1">
      <c r="A335" s="2" t="s">
        <v>1119</v>
      </c>
      <c r="B335" s="2" t="s">
        <v>1120</v>
      </c>
      <c r="C335" s="2" t="s">
        <v>1121</v>
      </c>
    </row>
    <row r="336" spans="1:3" ht="14.25" customHeight="1">
      <c r="A336" s="2" t="s">
        <v>1122</v>
      </c>
      <c r="B336" s="2" t="s">
        <v>1123</v>
      </c>
      <c r="C336" s="2" t="s">
        <v>1124</v>
      </c>
    </row>
    <row r="337" spans="1:3" ht="14.25" customHeight="1">
      <c r="A337" s="2" t="s">
        <v>20</v>
      </c>
      <c r="B337" s="2" t="s">
        <v>295</v>
      </c>
      <c r="C337" s="2" t="s">
        <v>296</v>
      </c>
    </row>
    <row r="338" spans="1:3" ht="14.25" customHeight="1">
      <c r="A338" s="2" t="s">
        <v>1125</v>
      </c>
      <c r="B338" s="2" t="s">
        <v>1126</v>
      </c>
      <c r="C338" s="2" t="s">
        <v>1127</v>
      </c>
    </row>
    <row r="339" spans="1:3" ht="14.25" customHeight="1">
      <c r="A339" s="2" t="s">
        <v>1128</v>
      </c>
      <c r="B339" s="2" t="s">
        <v>1129</v>
      </c>
      <c r="C339" s="2" t="s">
        <v>1130</v>
      </c>
    </row>
    <row r="340" spans="1:3" ht="14.25" customHeight="1">
      <c r="A340" s="2" t="s">
        <v>1131</v>
      </c>
      <c r="B340" s="2" t="s">
        <v>297</v>
      </c>
      <c r="C340" s="2" t="s">
        <v>298</v>
      </c>
    </row>
    <row r="341" spans="1:3" ht="14.25" customHeight="1">
      <c r="A341" s="2" t="s">
        <v>1132</v>
      </c>
      <c r="B341" s="2" t="s">
        <v>1133</v>
      </c>
      <c r="C341" s="2" t="s">
        <v>1134</v>
      </c>
    </row>
    <row r="342" spans="1:3" ht="14.25" customHeight="1">
      <c r="A342" s="2" t="s">
        <v>1135</v>
      </c>
      <c r="B342" s="2" t="s">
        <v>1136</v>
      </c>
      <c r="C342" s="2" t="s">
        <v>1137</v>
      </c>
    </row>
    <row r="343" spans="1:3" ht="14.25" customHeight="1">
      <c r="A343" s="2" t="s">
        <v>1138</v>
      </c>
      <c r="B343" s="2" t="s">
        <v>1139</v>
      </c>
      <c r="C343" s="2" t="s">
        <v>1140</v>
      </c>
    </row>
    <row r="344" spans="1:3" ht="14.25" customHeight="1">
      <c r="A344" s="2" t="s">
        <v>299</v>
      </c>
      <c r="B344" s="2" t="s">
        <v>300</v>
      </c>
      <c r="C344" s="2" t="s">
        <v>301</v>
      </c>
    </row>
    <row r="345" spans="1:3" ht="14.25" customHeight="1">
      <c r="A345" s="2" t="s">
        <v>1141</v>
      </c>
      <c r="B345" s="2" t="s">
        <v>302</v>
      </c>
      <c r="C345" s="2" t="s">
        <v>303</v>
      </c>
    </row>
    <row r="346" spans="1:3" ht="14.25" customHeight="1">
      <c r="A346" s="2" t="s">
        <v>1142</v>
      </c>
      <c r="B346" s="2" t="s">
        <v>1143</v>
      </c>
      <c r="C346" s="2" t="s">
        <v>1144</v>
      </c>
    </row>
    <row r="347" spans="1:3" ht="14.25" customHeight="1">
      <c r="A347" s="2" t="s">
        <v>1145</v>
      </c>
      <c r="B347" s="2" t="s">
        <v>1146</v>
      </c>
      <c r="C347" s="2" t="s">
        <v>1147</v>
      </c>
    </row>
    <row r="348" spans="1:3" ht="14.25" customHeight="1">
      <c r="A348" s="2" t="s">
        <v>1148</v>
      </c>
      <c r="B348" s="2" t="s">
        <v>1149</v>
      </c>
      <c r="C348" s="2" t="s">
        <v>1150</v>
      </c>
    </row>
    <row r="349" spans="1:3" ht="14.25" customHeight="1">
      <c r="A349" s="2" t="s">
        <v>304</v>
      </c>
      <c r="B349" s="2" t="s">
        <v>305</v>
      </c>
      <c r="C349" s="2" t="s">
        <v>306</v>
      </c>
    </row>
    <row r="350" spans="1:3" ht="14.25" customHeight="1">
      <c r="A350" s="2" t="s">
        <v>1151</v>
      </c>
      <c r="B350" s="2" t="s">
        <v>1152</v>
      </c>
      <c r="C350" s="2" t="s">
        <v>1153</v>
      </c>
    </row>
    <row r="351" spans="1:3" ht="14.25" customHeight="1">
      <c r="A351" s="2" t="s">
        <v>1154</v>
      </c>
      <c r="B351" s="2" t="s">
        <v>1155</v>
      </c>
      <c r="C351" s="2" t="s">
        <v>1156</v>
      </c>
    </row>
    <row r="352" spans="1:3" ht="14.25" customHeight="1">
      <c r="A352" s="2" t="s">
        <v>1157</v>
      </c>
      <c r="B352" s="2" t="s">
        <v>1158</v>
      </c>
      <c r="C352" s="2" t="s">
        <v>1159</v>
      </c>
    </row>
    <row r="353" spans="1:3" ht="14.25" customHeight="1">
      <c r="A353" s="2" t="s">
        <v>1160</v>
      </c>
      <c r="B353" s="2" t="s">
        <v>1161</v>
      </c>
      <c r="C353" s="2" t="s">
        <v>1162</v>
      </c>
    </row>
    <row r="354" spans="1:3" ht="14.25" customHeight="1">
      <c r="A354" s="2" t="s">
        <v>1163</v>
      </c>
      <c r="B354" s="2" t="s">
        <v>307</v>
      </c>
      <c r="C354" s="2" t="s">
        <v>308</v>
      </c>
    </row>
    <row r="355" spans="1:3" ht="14.25" customHeight="1">
      <c r="A355" s="2" t="s">
        <v>1164</v>
      </c>
      <c r="B355" s="2" t="s">
        <v>1165</v>
      </c>
      <c r="C355" s="2" t="s">
        <v>1166</v>
      </c>
    </row>
    <row r="356" spans="1:3" ht="14.25" customHeight="1">
      <c r="A356" s="2" t="s">
        <v>1167</v>
      </c>
      <c r="B356" s="2" t="s">
        <v>1168</v>
      </c>
      <c r="C356" s="2" t="s">
        <v>1169</v>
      </c>
    </row>
    <row r="357" spans="1:3" ht="14.25" customHeight="1">
      <c r="A357" s="2" t="s">
        <v>1170</v>
      </c>
      <c r="B357" s="2" t="s">
        <v>1171</v>
      </c>
      <c r="C357" s="2" t="s">
        <v>1172</v>
      </c>
    </row>
    <row r="358" spans="1:3" ht="14.25" customHeight="1">
      <c r="A358" s="2" t="s">
        <v>1173</v>
      </c>
      <c r="B358" s="2" t="s">
        <v>309</v>
      </c>
      <c r="C358" s="2" t="s">
        <v>310</v>
      </c>
    </row>
    <row r="359" spans="1:3" ht="14.25" customHeight="1">
      <c r="A359" s="2" t="s">
        <v>1174</v>
      </c>
      <c r="B359" s="2" t="s">
        <v>1175</v>
      </c>
      <c r="C359" s="2" t="s">
        <v>1176</v>
      </c>
    </row>
    <row r="360" spans="1:3" ht="14.25" customHeight="1">
      <c r="A360" s="2" t="s">
        <v>1177</v>
      </c>
      <c r="B360" s="2" t="s">
        <v>1178</v>
      </c>
      <c r="C360" s="2" t="s">
        <v>1179</v>
      </c>
    </row>
    <row r="361" spans="1:3" ht="14.25" customHeight="1">
      <c r="A361" s="2" t="s">
        <v>1180</v>
      </c>
      <c r="B361" s="2" t="s">
        <v>311</v>
      </c>
      <c r="C361" s="2" t="s">
        <v>312</v>
      </c>
    </row>
    <row r="362" spans="1:3" ht="14.25" customHeight="1">
      <c r="A362" s="2" t="s">
        <v>1181</v>
      </c>
      <c r="B362" s="2" t="s">
        <v>1182</v>
      </c>
      <c r="C362" s="2" t="s">
        <v>1183</v>
      </c>
    </row>
    <row r="363" spans="1:3" ht="14.25" customHeight="1">
      <c r="A363" s="2" t="s">
        <v>1184</v>
      </c>
      <c r="B363" s="2" t="s">
        <v>1185</v>
      </c>
      <c r="C363" s="2" t="s">
        <v>1186</v>
      </c>
    </row>
    <row r="364" spans="1:3" ht="14.25" customHeight="1">
      <c r="A364" s="2" t="s">
        <v>1187</v>
      </c>
      <c r="B364" s="2" t="s">
        <v>1188</v>
      </c>
      <c r="C364" s="2" t="s">
        <v>1189</v>
      </c>
    </row>
    <row r="365" spans="1:3" ht="14.25" customHeight="1">
      <c r="A365" s="2" t="s">
        <v>1190</v>
      </c>
      <c r="B365" s="2" t="s">
        <v>1191</v>
      </c>
      <c r="C365" s="2" t="s">
        <v>1192</v>
      </c>
    </row>
    <row r="366" spans="1:3" ht="14.25" customHeight="1">
      <c r="A366" s="2" t="s">
        <v>1193</v>
      </c>
      <c r="B366" s="2" t="s">
        <v>1194</v>
      </c>
      <c r="C366" s="2" t="s">
        <v>1195</v>
      </c>
    </row>
    <row r="367" spans="1:3" ht="14.25" customHeight="1">
      <c r="A367" s="2" t="s">
        <v>1196</v>
      </c>
      <c r="B367" s="2" t="s">
        <v>1197</v>
      </c>
      <c r="C367" s="2" t="s">
        <v>1198</v>
      </c>
    </row>
    <row r="368" spans="1:3" ht="14.25" customHeight="1">
      <c r="A368" s="2" t="s">
        <v>1199</v>
      </c>
      <c r="B368" s="2" t="s">
        <v>1200</v>
      </c>
      <c r="C368" s="2" t="s">
        <v>1201</v>
      </c>
    </row>
    <row r="369" spans="1:3" ht="14.25" customHeight="1">
      <c r="A369" s="2" t="s">
        <v>1202</v>
      </c>
      <c r="B369" s="2" t="s">
        <v>1203</v>
      </c>
      <c r="C369" s="2" t="s">
        <v>1204</v>
      </c>
    </row>
    <row r="370" spans="1:3" ht="14.25" customHeight="1">
      <c r="A370" s="2" t="s">
        <v>1205</v>
      </c>
      <c r="B370" s="2" t="s">
        <v>1206</v>
      </c>
      <c r="C370" s="2" t="s">
        <v>1207</v>
      </c>
    </row>
    <row r="371" spans="1:3" ht="14.25" customHeight="1">
      <c r="A371" s="2" t="s">
        <v>1208</v>
      </c>
      <c r="B371" s="2" t="s">
        <v>1209</v>
      </c>
      <c r="C371" s="2" t="s">
        <v>1210</v>
      </c>
    </row>
    <row r="372" spans="1:3" ht="14.25" customHeight="1">
      <c r="A372" s="2" t="s">
        <v>313</v>
      </c>
      <c r="B372" s="2" t="s">
        <v>314</v>
      </c>
      <c r="C372" s="2" t="s">
        <v>315</v>
      </c>
    </row>
    <row r="373" spans="1:3" ht="14.25" customHeight="1">
      <c r="A373" s="2" t="s">
        <v>1211</v>
      </c>
      <c r="B373" s="2" t="s">
        <v>1212</v>
      </c>
      <c r="C373" s="2" t="s">
        <v>1213</v>
      </c>
    </row>
    <row r="374" spans="1:3" ht="14.25" customHeight="1">
      <c r="A374" s="2" t="s">
        <v>1214</v>
      </c>
      <c r="B374" s="2" t="s">
        <v>1215</v>
      </c>
      <c r="C374" s="2" t="s">
        <v>1216</v>
      </c>
    </row>
    <row r="375" spans="1:3" ht="14.25" customHeight="1">
      <c r="A375" s="2" t="s">
        <v>316</v>
      </c>
      <c r="B375" s="2" t="s">
        <v>317</v>
      </c>
      <c r="C375" s="2" t="s">
        <v>301</v>
      </c>
    </row>
    <row r="376" spans="1:3" ht="14.25" customHeight="1">
      <c r="A376" s="2" t="s">
        <v>318</v>
      </c>
      <c r="B376" s="2" t="s">
        <v>319</v>
      </c>
      <c r="C376" s="2" t="s">
        <v>320</v>
      </c>
    </row>
    <row r="377" spans="1:3" ht="14.25" customHeight="1">
      <c r="A377" s="2" t="s">
        <v>1217</v>
      </c>
      <c r="B377" s="2" t="s">
        <v>1218</v>
      </c>
      <c r="C377" s="2" t="s">
        <v>1219</v>
      </c>
    </row>
    <row r="378" spans="1:3" ht="14.25" customHeight="1">
      <c r="A378" s="2" t="s">
        <v>1220</v>
      </c>
      <c r="B378" s="2" t="s">
        <v>321</v>
      </c>
      <c r="C378" s="2" t="s">
        <v>322</v>
      </c>
    </row>
    <row r="379" spans="1:3" ht="14.25" customHeight="1">
      <c r="A379" s="2" t="s">
        <v>1221</v>
      </c>
      <c r="B379" s="2" t="s">
        <v>1222</v>
      </c>
      <c r="C379" s="2" t="s">
        <v>1223</v>
      </c>
    </row>
    <row r="380" spans="1:3" ht="14.25" customHeight="1">
      <c r="A380" s="2" t="s">
        <v>1224</v>
      </c>
      <c r="B380" s="2" t="s">
        <v>1225</v>
      </c>
      <c r="C380" s="2" t="s">
        <v>1226</v>
      </c>
    </row>
    <row r="381" spans="1:3" ht="14.25" customHeight="1">
      <c r="A381" s="2" t="s">
        <v>1227</v>
      </c>
      <c r="B381" s="2" t="s">
        <v>1228</v>
      </c>
      <c r="C381" s="2" t="s">
        <v>1229</v>
      </c>
    </row>
    <row r="382" spans="1:3" ht="14.25" customHeight="1">
      <c r="A382" s="2" t="s">
        <v>1230</v>
      </c>
      <c r="B382" s="2" t="s">
        <v>1231</v>
      </c>
      <c r="C382" s="2" t="s">
        <v>1232</v>
      </c>
    </row>
    <row r="383" spans="1:3" ht="14.25" customHeight="1">
      <c r="A383" s="2" t="s">
        <v>1233</v>
      </c>
      <c r="B383" s="2" t="s">
        <v>1234</v>
      </c>
      <c r="C383" s="2" t="s">
        <v>1235</v>
      </c>
    </row>
    <row r="384" spans="1:3" ht="14.25" customHeight="1">
      <c r="A384" s="2" t="s">
        <v>1236</v>
      </c>
      <c r="B384" s="2" t="s">
        <v>1237</v>
      </c>
      <c r="C384" s="2" t="s">
        <v>1238</v>
      </c>
    </row>
    <row r="385" spans="1:3" ht="14.25" customHeight="1">
      <c r="A385" s="2" t="s">
        <v>1239</v>
      </c>
      <c r="B385" s="2" t="s">
        <v>1240</v>
      </c>
      <c r="C385" s="2" t="s">
        <v>1241</v>
      </c>
    </row>
    <row r="386" spans="1:3" ht="14.25" customHeight="1">
      <c r="A386" s="2" t="s">
        <v>1242</v>
      </c>
      <c r="B386" s="2" t="s">
        <v>1243</v>
      </c>
      <c r="C386" s="2" t="s">
        <v>1244</v>
      </c>
    </row>
    <row r="387" spans="1:3" ht="14.25" customHeight="1">
      <c r="A387" s="2" t="s">
        <v>1245</v>
      </c>
      <c r="B387" s="2" t="s">
        <v>323</v>
      </c>
      <c r="C387" s="2" t="s">
        <v>324</v>
      </c>
    </row>
    <row r="388" spans="1:3" ht="14.25" customHeight="1">
      <c r="A388" s="2" t="s">
        <v>1246</v>
      </c>
      <c r="B388" s="2" t="s">
        <v>1247</v>
      </c>
      <c r="C388" s="2" t="s">
        <v>1248</v>
      </c>
    </row>
    <row r="389" spans="1:3" ht="14.25" customHeight="1">
      <c r="A389" s="2" t="s">
        <v>325</v>
      </c>
      <c r="B389" s="2" t="s">
        <v>326</v>
      </c>
      <c r="C389" s="2" t="s">
        <v>327</v>
      </c>
    </row>
    <row r="390" spans="1:3" ht="14.25" customHeight="1">
      <c r="A390" s="2" t="s">
        <v>1249</v>
      </c>
      <c r="B390" s="2" t="s">
        <v>1250</v>
      </c>
      <c r="C390" s="2" t="s">
        <v>1251</v>
      </c>
    </row>
    <row r="391" spans="1:3" ht="14.25" customHeight="1">
      <c r="A391" s="2" t="s">
        <v>1252</v>
      </c>
      <c r="B391" s="2" t="s">
        <v>1253</v>
      </c>
      <c r="C391" s="2" t="s">
        <v>1254</v>
      </c>
    </row>
    <row r="392" spans="1:3" ht="14.25" customHeight="1">
      <c r="A392" s="2" t="s">
        <v>1255</v>
      </c>
      <c r="B392" s="2" t="s">
        <v>1256</v>
      </c>
      <c r="C392" s="2" t="s">
        <v>1257</v>
      </c>
    </row>
    <row r="393" spans="1:3" ht="14.25" customHeight="1">
      <c r="A393" s="2" t="s">
        <v>1258</v>
      </c>
      <c r="B393" s="2" t="s">
        <v>1259</v>
      </c>
      <c r="C393" s="2" t="s">
        <v>1260</v>
      </c>
    </row>
    <row r="394" spans="1:3" ht="14.25" customHeight="1">
      <c r="A394" s="2" t="s">
        <v>1261</v>
      </c>
      <c r="B394" s="2" t="s">
        <v>1262</v>
      </c>
      <c r="C394" s="2" t="s">
        <v>1263</v>
      </c>
    </row>
    <row r="395" spans="1:3" ht="14.25" customHeight="1">
      <c r="A395" s="2" t="s">
        <v>1264</v>
      </c>
      <c r="B395" s="2" t="s">
        <v>1265</v>
      </c>
      <c r="C395" s="2" t="s">
        <v>1266</v>
      </c>
    </row>
    <row r="396" spans="1:3" ht="14.25" customHeight="1">
      <c r="A396" s="2" t="s">
        <v>1267</v>
      </c>
      <c r="B396" s="2" t="s">
        <v>1268</v>
      </c>
      <c r="C396" s="2" t="s">
        <v>1269</v>
      </c>
    </row>
    <row r="397" spans="1:3" ht="14.25" customHeight="1">
      <c r="A397" s="2" t="s">
        <v>1270</v>
      </c>
      <c r="B397" s="2" t="s">
        <v>1271</v>
      </c>
      <c r="C397" s="2" t="s">
        <v>1272</v>
      </c>
    </row>
    <row r="398" spans="1:3" ht="14.25" customHeight="1">
      <c r="A398" s="2" t="s">
        <v>1273</v>
      </c>
      <c r="B398" s="2" t="s">
        <v>1274</v>
      </c>
      <c r="C398" s="2" t="s">
        <v>1275</v>
      </c>
    </row>
    <row r="399" spans="1:3" ht="14.25" customHeight="1">
      <c r="A399" s="2" t="s">
        <v>1276</v>
      </c>
      <c r="B399" s="2" t="s">
        <v>328</v>
      </c>
      <c r="C399" s="2" t="s">
        <v>329</v>
      </c>
    </row>
    <row r="400" spans="1:3" ht="14.25" customHeight="1">
      <c r="A400" s="2" t="s">
        <v>1277</v>
      </c>
      <c r="B400" s="2" t="s">
        <v>1278</v>
      </c>
      <c r="C400" s="2" t="s">
        <v>1279</v>
      </c>
    </row>
    <row r="401" spans="1:3" ht="14.25" customHeight="1">
      <c r="A401" s="2" t="s">
        <v>1280</v>
      </c>
      <c r="B401" s="2" t="s">
        <v>1281</v>
      </c>
      <c r="C401" s="2" t="s">
        <v>1282</v>
      </c>
    </row>
    <row r="402" spans="1:3" ht="14.25" customHeight="1">
      <c r="A402" s="2" t="s">
        <v>330</v>
      </c>
      <c r="B402" s="2" t="s">
        <v>331</v>
      </c>
      <c r="C402" s="2" t="s">
        <v>332</v>
      </c>
    </row>
    <row r="403" spans="1:3" ht="14.25" customHeight="1">
      <c r="A403" s="2" t="s">
        <v>1283</v>
      </c>
      <c r="B403" s="2" t="s">
        <v>1284</v>
      </c>
      <c r="C403" s="2" t="s">
        <v>1285</v>
      </c>
    </row>
    <row r="404" spans="1:3" ht="14.25" customHeight="1">
      <c r="A404" s="2" t="s">
        <v>1286</v>
      </c>
      <c r="B404" s="2" t="s">
        <v>333</v>
      </c>
      <c r="C404" s="2" t="s">
        <v>334</v>
      </c>
    </row>
    <row r="405" spans="1:3" ht="14.25" customHeight="1">
      <c r="A405" s="2" t="s">
        <v>30</v>
      </c>
      <c r="B405" s="2" t="s">
        <v>335</v>
      </c>
      <c r="C405" s="2" t="s">
        <v>336</v>
      </c>
    </row>
    <row r="406" spans="1:3" ht="14.25" customHeight="1">
      <c r="A406" s="2" t="s">
        <v>1287</v>
      </c>
      <c r="B406" s="2" t="s">
        <v>337</v>
      </c>
      <c r="C406" s="2" t="s">
        <v>338</v>
      </c>
    </row>
    <row r="407" spans="1:3" ht="14.25" customHeight="1">
      <c r="A407" s="2" t="s">
        <v>339</v>
      </c>
      <c r="B407" s="2" t="s">
        <v>340</v>
      </c>
      <c r="C407" s="2" t="s">
        <v>341</v>
      </c>
    </row>
    <row r="408" spans="1:3" ht="14.25" customHeight="1">
      <c r="A408" s="2" t="s">
        <v>1288</v>
      </c>
      <c r="B408" s="2" t="s">
        <v>1289</v>
      </c>
      <c r="C408" s="2" t="s">
        <v>1290</v>
      </c>
    </row>
    <row r="409" spans="1:3" ht="14.25" customHeight="1">
      <c r="A409" s="2" t="s">
        <v>1291</v>
      </c>
      <c r="B409" s="2" t="s">
        <v>1292</v>
      </c>
      <c r="C409" s="2" t="s">
        <v>1293</v>
      </c>
    </row>
    <row r="410" spans="1:3" ht="14.25" customHeight="1">
      <c r="A410" s="2" t="s">
        <v>1294</v>
      </c>
      <c r="B410" s="2" t="s">
        <v>1295</v>
      </c>
      <c r="C410" s="2" t="s">
        <v>1296</v>
      </c>
    </row>
    <row r="411" spans="1:3" ht="14.25" customHeight="1">
      <c r="A411" s="2" t="s">
        <v>1297</v>
      </c>
      <c r="B411" s="2" t="s">
        <v>1298</v>
      </c>
      <c r="C411" s="2" t="s">
        <v>1299</v>
      </c>
    </row>
    <row r="412" spans="1:3" ht="14.25" customHeight="1">
      <c r="A412" s="2" t="s">
        <v>342</v>
      </c>
      <c r="B412" s="2" t="s">
        <v>343</v>
      </c>
      <c r="C412" s="2" t="s">
        <v>344</v>
      </c>
    </row>
    <row r="413" spans="1:3" ht="14.25" customHeight="1">
      <c r="A413" s="2" t="s">
        <v>1300</v>
      </c>
      <c r="B413" s="2" t="s">
        <v>1301</v>
      </c>
      <c r="C413" s="2" t="s">
        <v>1302</v>
      </c>
    </row>
    <row r="414" spans="1:3" ht="14.25" customHeight="1">
      <c r="A414" s="2" t="s">
        <v>1303</v>
      </c>
      <c r="B414" s="2" t="s">
        <v>345</v>
      </c>
      <c r="C414" s="2" t="s">
        <v>346</v>
      </c>
    </row>
    <row r="415" spans="1:3" ht="14.25" customHeight="1">
      <c r="A415" s="2" t="s">
        <v>1304</v>
      </c>
      <c r="B415" s="2" t="s">
        <v>1305</v>
      </c>
      <c r="C415" s="2" t="s">
        <v>1306</v>
      </c>
    </row>
    <row r="416" spans="1:3" ht="14.25" customHeight="1">
      <c r="A416" s="2" t="s">
        <v>1307</v>
      </c>
      <c r="B416" s="2" t="s">
        <v>1308</v>
      </c>
      <c r="C416" s="2" t="s">
        <v>1309</v>
      </c>
    </row>
    <row r="417" spans="1:3" ht="14.25" customHeight="1">
      <c r="A417" s="2" t="s">
        <v>1310</v>
      </c>
      <c r="B417" s="2" t="s">
        <v>1311</v>
      </c>
      <c r="C417" s="2" t="s">
        <v>1312</v>
      </c>
    </row>
    <row r="418" spans="1:3" ht="14.25" customHeight="1">
      <c r="A418" s="2" t="s">
        <v>1313</v>
      </c>
      <c r="B418" s="2" t="s">
        <v>1314</v>
      </c>
      <c r="C418" s="2" t="s">
        <v>1315</v>
      </c>
    </row>
    <row r="419" spans="1:3" ht="14.25" customHeight="1"/>
    <row r="420" spans="1:3" ht="14.25" customHeight="1"/>
    <row r="421" spans="1:3" ht="14.25" customHeight="1"/>
    <row r="422" spans="1:3" ht="14.25" customHeight="1"/>
    <row r="423" spans="1:3" ht="14.25" customHeight="1"/>
    <row r="424" spans="1:3" ht="14.25" customHeight="1"/>
    <row r="425" spans="1:3" ht="14.25" customHeight="1"/>
    <row r="426" spans="1:3" ht="14.25" customHeight="1"/>
    <row r="427" spans="1:3" ht="14.25" customHeight="1"/>
    <row r="428" spans="1:3" ht="14.25" customHeight="1"/>
    <row r="429" spans="1:3" ht="14.25" customHeight="1"/>
    <row r="430" spans="1:3" ht="14.25" customHeight="1"/>
    <row r="431" spans="1:3" ht="14.25" customHeight="1"/>
    <row r="432" spans="1:3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511811024" right="0.511811024" top="0.78740157499999996" bottom="0.78740157499999996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26218-CAE6-4F8F-8C07-A3BD25154442}">
  <dimension ref="A3:B24"/>
  <sheetViews>
    <sheetView topLeftCell="A6" workbookViewId="0">
      <selection activeCell="B19" sqref="B19"/>
    </sheetView>
  </sheetViews>
  <sheetFormatPr defaultRowHeight="14.25"/>
  <cols>
    <col min="1" max="1" width="18" bestFit="1" customWidth="1"/>
    <col min="2" max="2" width="19.625" bestFit="1" customWidth="1"/>
  </cols>
  <sheetData>
    <row r="3" spans="1:2">
      <c r="A3" s="36" t="s">
        <v>1324</v>
      </c>
      <c r="B3" t="s">
        <v>1326</v>
      </c>
    </row>
    <row r="4" spans="1:2">
      <c r="A4" s="37" t="s">
        <v>38</v>
      </c>
      <c r="B4" s="38">
        <v>1</v>
      </c>
    </row>
    <row r="5" spans="1:2">
      <c r="A5" s="37" t="s">
        <v>42</v>
      </c>
      <c r="B5" s="38">
        <v>1</v>
      </c>
    </row>
    <row r="6" spans="1:2">
      <c r="A6" s="37" t="s">
        <v>53</v>
      </c>
      <c r="B6" s="38">
        <v>1</v>
      </c>
    </row>
    <row r="7" spans="1:2">
      <c r="A7" s="37" t="s">
        <v>69</v>
      </c>
      <c r="B7" s="38">
        <v>1</v>
      </c>
    </row>
    <row r="8" spans="1:2">
      <c r="A8" s="37" t="s">
        <v>153</v>
      </c>
      <c r="B8" s="38">
        <v>1</v>
      </c>
    </row>
    <row r="9" spans="1:2">
      <c r="A9" s="37" t="s">
        <v>64</v>
      </c>
      <c r="B9" s="38">
        <v>1</v>
      </c>
    </row>
    <row r="10" spans="1:2">
      <c r="A10" s="37" t="s">
        <v>49</v>
      </c>
      <c r="B10" s="38">
        <v>2</v>
      </c>
    </row>
    <row r="11" spans="1:2">
      <c r="A11" s="37" t="s">
        <v>48</v>
      </c>
      <c r="B11" s="38">
        <v>3</v>
      </c>
    </row>
    <row r="12" spans="1:2">
      <c r="A12" s="37" t="s">
        <v>66</v>
      </c>
      <c r="B12" s="38">
        <v>1</v>
      </c>
    </row>
    <row r="13" spans="1:2">
      <c r="A13" s="37" t="s">
        <v>65</v>
      </c>
      <c r="B13" s="38">
        <v>2</v>
      </c>
    </row>
    <row r="14" spans="1:2">
      <c r="A14" s="37" t="s">
        <v>44</v>
      </c>
      <c r="B14" s="38">
        <v>1</v>
      </c>
    </row>
    <row r="15" spans="1:2">
      <c r="A15" s="37" t="s">
        <v>56</v>
      </c>
      <c r="B15" s="38">
        <v>1</v>
      </c>
    </row>
    <row r="16" spans="1:2">
      <c r="A16" s="37" t="s">
        <v>32</v>
      </c>
      <c r="B16" s="38">
        <v>2</v>
      </c>
    </row>
    <row r="17" spans="1:2">
      <c r="A17" s="37" t="s">
        <v>63</v>
      </c>
      <c r="B17" s="38">
        <v>1</v>
      </c>
    </row>
    <row r="18" spans="1:2">
      <c r="A18" s="37" t="s">
        <v>39</v>
      </c>
      <c r="B18" s="38">
        <v>5</v>
      </c>
    </row>
    <row r="19" spans="1:2">
      <c r="A19" s="37" t="s">
        <v>20</v>
      </c>
      <c r="B19" s="38">
        <v>37</v>
      </c>
    </row>
    <row r="20" spans="1:2">
      <c r="A20" s="37" t="s">
        <v>46</v>
      </c>
      <c r="B20" s="38">
        <v>3</v>
      </c>
    </row>
    <row r="21" spans="1:2">
      <c r="A21" s="37" t="s">
        <v>30</v>
      </c>
      <c r="B21" s="38">
        <v>1</v>
      </c>
    </row>
    <row r="22" spans="1:2">
      <c r="A22" s="37" t="s">
        <v>51</v>
      </c>
      <c r="B22" s="38">
        <v>1</v>
      </c>
    </row>
    <row r="23" spans="1:2">
      <c r="A23" s="37" t="s">
        <v>81</v>
      </c>
      <c r="B23" s="38">
        <v>1</v>
      </c>
    </row>
    <row r="24" spans="1:2">
      <c r="A24" s="37" t="s">
        <v>1325</v>
      </c>
      <c r="B24" s="38">
        <v>67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PorEstado</vt:lpstr>
      <vt:lpstr>DiarioBR</vt:lpstr>
      <vt:lpstr>Mortes BA</vt:lpstr>
      <vt:lpstr>PorCidade</vt:lpstr>
      <vt:lpstr>DiarioBA</vt:lpstr>
      <vt:lpstr>Info</vt:lpstr>
      <vt:lpstr>LatlogBA</vt:lpstr>
      <vt:lpstr>Planilha2</vt:lpstr>
      <vt:lpstr>_xlcn.WorksheetConnection_BahiaA1A5001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 Pimentel</dc:creator>
  <cp:lastModifiedBy>Jonatha Pimentel</cp:lastModifiedBy>
  <dcterms:created xsi:type="dcterms:W3CDTF">2020-03-19T20:52:55Z</dcterms:created>
  <dcterms:modified xsi:type="dcterms:W3CDTF">2020-04-27T00:58:46Z</dcterms:modified>
</cp:coreProperties>
</file>