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_chuspita_cliente\Requerimientos\"/>
    </mc:Choice>
  </mc:AlternateContent>
  <xr:revisionPtr revIDLastSave="0" documentId="13_ncr:1_{4CC308D7-EE17-4555-A21D-2EFF718816F4}" xr6:coauthVersionLast="45" xr6:coauthVersionMax="45" xr10:uidLastSave="{00000000-0000-0000-0000-000000000000}"/>
  <bookViews>
    <workbookView xWindow="14475" yWindow="0" windowWidth="14100" windowHeight="15585" xr2:uid="{00000000-000D-0000-FFFF-FFFF00000000}"/>
  </bookViews>
  <sheets>
    <sheet name="Hoja1" sheetId="1" r:id="rId1"/>
    <sheet name="Hoja2" sheetId="4" r:id="rId2"/>
    <sheet name="Hoja3" sheetId="3" r:id="rId3"/>
    <sheet name="Hoja4" sheetId="5" r:id="rId4"/>
    <sheet name="Hoja5" sheetId="7" r:id="rId5"/>
    <sheet name="Hoja6" sheetId="6" r:id="rId6"/>
    <sheet name="Hoja7" sheetId="8" r:id="rId7"/>
    <sheet name="Hoja8" sheetId="9" r:id="rId8"/>
    <sheet name="Hoja9" sheetId="10" r:id="rId9"/>
    <sheet name="Hoja10" sheetId="11" r:id="rId10"/>
    <sheet name="Hoja11" sheetId="12" r:id="rId11"/>
  </sheets>
  <definedNames>
    <definedName name="_xlnm._FilterDatabase" localSheetId="1" hidden="1">Hoja2!$B$6:$D$42</definedName>
    <definedName name="_xlnm._FilterDatabase" localSheetId="2" hidden="1">Hoja3!$B$6:$E$41</definedName>
  </definedNames>
  <calcPr calcId="191029"/>
</workbook>
</file>

<file path=xl/calcChain.xml><?xml version="1.0" encoding="utf-8"?>
<calcChain xmlns="http://schemas.openxmlformats.org/spreadsheetml/2006/main">
  <c r="D7" i="12" l="1"/>
  <c r="F24" i="10"/>
  <c r="C7" i="11" s="1"/>
  <c r="F23" i="9"/>
  <c r="F23" i="6"/>
  <c r="F23" i="7"/>
  <c r="D7" i="11" l="1"/>
  <c r="E7" i="11" l="1"/>
  <c r="C7" i="12" s="1"/>
  <c r="E7" i="12" s="1"/>
  <c r="E8" i="12" s="1"/>
</calcChain>
</file>

<file path=xl/sharedStrings.xml><?xml version="1.0" encoding="utf-8"?>
<sst xmlns="http://schemas.openxmlformats.org/spreadsheetml/2006/main" count="185" uniqueCount="48">
  <si>
    <t>1. Product Owner, entrega la lista de RF para el desarrollo del software</t>
  </si>
  <si>
    <t>N°</t>
  </si>
  <si>
    <t>RF. (PRODUCT BACKLOG)</t>
  </si>
  <si>
    <t>2. Product Owner / Scrum Master determinan prioridad de RF</t>
  </si>
  <si>
    <t>PRIORIDAD</t>
  </si>
  <si>
    <t>3. El equipo SCRUM los ordena por complejidad, se identifican los de menor complejidad</t>
  </si>
  <si>
    <t>COMPLEJIDAD</t>
  </si>
  <si>
    <t>ESFUERZO</t>
  </si>
  <si>
    <t>4. El Scrum Master, dada su experiencia, debe determinar el valor en Story Points para el RF de menor complejidad (según planing poker)</t>
  </si>
  <si>
    <t>5. El equipo SCRUM, debe determinar el valor en Story Points para cada RF, tomando como referencia el esfuerzo del RF. menos complejo. Se somete a votación. (según planing poker).</t>
  </si>
  <si>
    <t>HISTORY POINTS</t>
  </si>
  <si>
    <t>PUNTOS DE ESFUERZO</t>
  </si>
  <si>
    <t>6. El equipo SCRUM, debe volver a determinar el valor en Story Points para cada RF, cuando el esfuerzo sea mayor o igual a 20. (según planing poker)</t>
  </si>
  <si>
    <t>7. El SCRUM MASTER, debe definir en coordinación con el PRODUCT OWNER y el EQUIPO DE TRABAJO, la duración de cada SPRINT.</t>
  </si>
  <si>
    <t>DIAS</t>
  </si>
  <si>
    <t>DURACIÓN DEL SPRINT</t>
  </si>
  <si>
    <t>8. Se debe elegir el RF mas representativo, la que brinda mayor valor al negocio</t>
  </si>
  <si>
    <t>9. Se debe determinar en función al RF n. 08 (mas representativo), cuantos RF adicionales se pueden atender en un SPRINT</t>
  </si>
  <si>
    <t>Total Esfuerzo (SP)</t>
  </si>
  <si>
    <t>puntos de esfuerzo total</t>
  </si>
  <si>
    <t>total de sp para el sprint</t>
  </si>
  <si>
    <t>n. sprint</t>
  </si>
  <si>
    <t>10. En función a la suma total de SP de todos los RF y en función a la suma de los SP de los RF que se pueden atender en cada SPRINT</t>
  </si>
  <si>
    <t>11. DETERMINAR EL TIEMPO TOTAL DE ENTREGA (EN DÍAS).</t>
  </si>
  <si>
    <t>n. sprint Maximo</t>
  </si>
  <si>
    <t>N. SPRINTS</t>
  </si>
  <si>
    <t>DURACIÓN DE CADA SPRINT (EN DÍAS)</t>
  </si>
  <si>
    <t>TIEMPO TOTAL EN DÍAS</t>
  </si>
  <si>
    <t>DURACIÓN EN MESES ====&gt;</t>
  </si>
  <si>
    <t>mínimo del spint</t>
  </si>
  <si>
    <t>dias</t>
  </si>
  <si>
    <t>Revisión de la nueva actualización del modelado de la base de datos</t>
  </si>
  <si>
    <t>Actualizar el diseño del módulo Mi información</t>
  </si>
  <si>
    <t>Actualizar la página de portada de la chuspita</t>
  </si>
  <si>
    <t>Actualizar diseño del carrito de compra</t>
  </si>
  <si>
    <t>Implementar actualización del modulo Mi información backEnd</t>
  </si>
  <si>
    <t>Implementar actualización del modulo Pedido backEnd</t>
  </si>
  <si>
    <t>Cambio de base de datos: de Posgresql a Mysql</t>
  </si>
  <si>
    <t>Crear la estructura de la base de datos: Registrar tablas, campos, claves, restricciones, etc.</t>
  </si>
  <si>
    <t>Crear la conexión a la base de datos con mysql</t>
  </si>
  <si>
    <t>Recuperar contraseña</t>
  </si>
  <si>
    <t>Pruebas</t>
  </si>
  <si>
    <t>Correcciones</t>
  </si>
  <si>
    <t>Implementar actualización del modulo carrito de compras backEnd</t>
  </si>
  <si>
    <t>Investigar pasarelas de pago</t>
  </si>
  <si>
    <t>Investigar como se implementa un gps a la aplicación web</t>
  </si>
  <si>
    <t>15 días</t>
  </si>
  <si>
    <t>Actualizar y agregar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</si>
</sst>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4" borderId="6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1"/>
  <sheetViews>
    <sheetView tabSelected="1" topLeftCell="B4" zoomScale="141" workbookViewId="0">
      <selection activeCell="C17" sqref="C17"/>
    </sheetView>
  </sheetViews>
  <sheetFormatPr baseColWidth="10" defaultRowHeight="15" x14ac:dyDescent="0.25"/>
  <cols>
    <col min="2" max="2" width="7" customWidth="1"/>
    <col min="3" max="3" width="79" customWidth="1"/>
  </cols>
  <sheetData>
    <row r="3" spans="2:3" ht="18.75" x14ac:dyDescent="0.3">
      <c r="B3" s="3" t="s">
        <v>0</v>
      </c>
      <c r="C3" s="3"/>
    </row>
    <row r="5" spans="2:3" x14ac:dyDescent="0.25">
      <c r="B5" s="1"/>
    </row>
    <row r="6" spans="2:3" x14ac:dyDescent="0.25">
      <c r="B6" s="4" t="s">
        <v>1</v>
      </c>
      <c r="C6" s="4" t="s">
        <v>2</v>
      </c>
    </row>
    <row r="7" spans="2:3" x14ac:dyDescent="0.25">
      <c r="B7" s="24">
        <v>1</v>
      </c>
      <c r="C7" s="22" t="s">
        <v>47</v>
      </c>
    </row>
    <row r="8" spans="2:3" x14ac:dyDescent="0.25">
      <c r="B8" s="24">
        <v>2</v>
      </c>
      <c r="C8" s="38" t="s">
        <v>31</v>
      </c>
    </row>
    <row r="9" spans="2:3" x14ac:dyDescent="0.25">
      <c r="B9" s="24">
        <v>3</v>
      </c>
      <c r="C9" s="34" t="s">
        <v>38</v>
      </c>
    </row>
    <row r="10" spans="2:3" x14ac:dyDescent="0.25">
      <c r="B10" s="24">
        <v>4</v>
      </c>
      <c r="C10" s="34" t="s">
        <v>39</v>
      </c>
    </row>
    <row r="11" spans="2:3" x14ac:dyDescent="0.25">
      <c r="B11" s="24">
        <v>5</v>
      </c>
      <c r="C11" s="34" t="s">
        <v>33</v>
      </c>
    </row>
    <row r="12" spans="2:3" x14ac:dyDescent="0.25">
      <c r="B12" s="24">
        <v>6</v>
      </c>
      <c r="C12" s="34" t="s">
        <v>32</v>
      </c>
    </row>
    <row r="13" spans="2:3" x14ac:dyDescent="0.25">
      <c r="B13" s="24">
        <v>7</v>
      </c>
      <c r="C13" s="34" t="s">
        <v>34</v>
      </c>
    </row>
    <row r="14" spans="2:3" x14ac:dyDescent="0.25">
      <c r="B14" s="24">
        <v>8</v>
      </c>
      <c r="C14" s="34" t="s">
        <v>35</v>
      </c>
    </row>
    <row r="15" spans="2:3" x14ac:dyDescent="0.25">
      <c r="B15" s="24">
        <v>9</v>
      </c>
      <c r="C15" s="34" t="s">
        <v>43</v>
      </c>
    </row>
    <row r="16" spans="2:3" x14ac:dyDescent="0.25">
      <c r="B16" s="24">
        <v>10</v>
      </c>
      <c r="C16" s="34" t="s">
        <v>36</v>
      </c>
    </row>
    <row r="17" spans="2:3" x14ac:dyDescent="0.25">
      <c r="B17" s="29">
        <v>11</v>
      </c>
      <c r="C17" s="30" t="s">
        <v>44</v>
      </c>
    </row>
    <row r="18" spans="2:3" x14ac:dyDescent="0.25">
      <c r="B18" s="29">
        <v>12</v>
      </c>
      <c r="C18" s="30" t="s">
        <v>45</v>
      </c>
    </row>
    <row r="19" spans="2:3" x14ac:dyDescent="0.25">
      <c r="B19" s="24">
        <v>13</v>
      </c>
      <c r="C19" s="23" t="s">
        <v>40</v>
      </c>
    </row>
    <row r="20" spans="2:3" x14ac:dyDescent="0.25">
      <c r="B20" s="24">
        <v>14</v>
      </c>
      <c r="C20" s="23" t="s">
        <v>41</v>
      </c>
    </row>
    <row r="21" spans="2:3" x14ac:dyDescent="0.25">
      <c r="B21" s="24">
        <v>15</v>
      </c>
      <c r="C21" s="23" t="s">
        <v>42</v>
      </c>
    </row>
  </sheetData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7"/>
  <sheetViews>
    <sheetView workbookViewId="0">
      <selection activeCell="F7" sqref="F7"/>
    </sheetView>
  </sheetViews>
  <sheetFormatPr baseColWidth="10" defaultRowHeight="15" x14ac:dyDescent="0.25"/>
  <cols>
    <col min="3" max="3" width="26" bestFit="1" customWidth="1"/>
    <col min="4" max="4" width="25.7109375" bestFit="1" customWidth="1"/>
    <col min="5" max="5" width="9.28515625" bestFit="1" customWidth="1"/>
    <col min="6" max="6" width="17.7109375" bestFit="1" customWidth="1"/>
  </cols>
  <sheetData>
    <row r="3" spans="2:6" ht="18.75" x14ac:dyDescent="0.3">
      <c r="B3" s="9" t="s">
        <v>22</v>
      </c>
    </row>
    <row r="6" spans="2:6" x14ac:dyDescent="0.25">
      <c r="C6" s="14" t="s">
        <v>19</v>
      </c>
      <c r="D6" s="14" t="s">
        <v>20</v>
      </c>
      <c r="E6" s="14" t="s">
        <v>21</v>
      </c>
      <c r="F6" s="14" t="s">
        <v>24</v>
      </c>
    </row>
    <row r="7" spans="2:6" x14ac:dyDescent="0.25">
      <c r="C7" s="13">
        <f>Hoja9!F24</f>
        <v>44</v>
      </c>
      <c r="D7" s="13">
        <f>Hoja9!F24</f>
        <v>44</v>
      </c>
      <c r="E7" s="21">
        <f>C7/D7</f>
        <v>1</v>
      </c>
      <c r="F7" s="3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F8"/>
  <sheetViews>
    <sheetView workbookViewId="0">
      <selection activeCell="F9" sqref="F9"/>
    </sheetView>
  </sheetViews>
  <sheetFormatPr baseColWidth="10" defaultRowHeight="15" x14ac:dyDescent="0.25"/>
  <cols>
    <col min="4" max="4" width="34.85546875" bestFit="1" customWidth="1"/>
    <col min="5" max="5" width="21.5703125" bestFit="1" customWidth="1"/>
  </cols>
  <sheetData>
    <row r="3" spans="2:6" ht="15.75" x14ac:dyDescent="0.25">
      <c r="B3" s="18" t="s">
        <v>23</v>
      </c>
    </row>
    <row r="6" spans="2:6" x14ac:dyDescent="0.25">
      <c r="C6" s="17" t="s">
        <v>25</v>
      </c>
      <c r="D6" s="17" t="s">
        <v>26</v>
      </c>
      <c r="E6" s="17" t="s">
        <v>27</v>
      </c>
    </row>
    <row r="7" spans="2:6" x14ac:dyDescent="0.25">
      <c r="C7" s="20">
        <f>Hoja10!F7</f>
        <v>1</v>
      </c>
      <c r="D7" s="17">
        <f>Hoja7!D6</f>
        <v>15</v>
      </c>
      <c r="E7" s="17">
        <f>C7*D7</f>
        <v>15</v>
      </c>
    </row>
    <row r="8" spans="2:6" x14ac:dyDescent="0.25">
      <c r="C8" s="17"/>
      <c r="D8" s="17" t="s">
        <v>28</v>
      </c>
      <c r="E8" s="19">
        <f>E7/30</f>
        <v>0.5</v>
      </c>
      <c r="F8" s="3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44"/>
  <sheetViews>
    <sheetView topLeftCell="A5" zoomScale="114" zoomScaleNormal="114" workbookViewId="0">
      <selection activeCell="C14" sqref="C14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</cols>
  <sheetData>
    <row r="3" spans="2:4" ht="18.75" x14ac:dyDescent="0.3">
      <c r="B3" s="3" t="s">
        <v>3</v>
      </c>
      <c r="C3" s="3"/>
      <c r="D3" s="1"/>
    </row>
    <row r="5" spans="2:4" x14ac:dyDescent="0.25">
      <c r="B5" s="1"/>
      <c r="C5" s="1"/>
      <c r="D5" s="1"/>
    </row>
    <row r="6" spans="2:4" x14ac:dyDescent="0.25">
      <c r="B6" s="4" t="s">
        <v>1</v>
      </c>
      <c r="C6" s="4" t="s">
        <v>2</v>
      </c>
      <c r="D6" s="4" t="s">
        <v>4</v>
      </c>
    </row>
    <row r="7" spans="2:4" x14ac:dyDescent="0.25">
      <c r="B7" s="25">
        <v>1</v>
      </c>
      <c r="C7" s="26" t="s">
        <v>37</v>
      </c>
      <c r="D7" s="28">
        <v>1</v>
      </c>
    </row>
    <row r="8" spans="2:4" x14ac:dyDescent="0.25">
      <c r="B8" s="25">
        <v>2</v>
      </c>
      <c r="C8" s="26" t="s">
        <v>31</v>
      </c>
      <c r="D8" s="27">
        <v>2</v>
      </c>
    </row>
    <row r="9" spans="2:4" x14ac:dyDescent="0.25">
      <c r="B9" s="25">
        <v>3</v>
      </c>
      <c r="C9" s="26" t="s">
        <v>38</v>
      </c>
      <c r="D9" s="27">
        <v>3</v>
      </c>
    </row>
    <row r="10" spans="2:4" x14ac:dyDescent="0.25">
      <c r="B10" s="25">
        <v>4</v>
      </c>
      <c r="C10" s="26" t="s">
        <v>39</v>
      </c>
      <c r="D10" s="28">
        <v>4</v>
      </c>
    </row>
    <row r="11" spans="2:4" x14ac:dyDescent="0.25">
      <c r="B11" s="25">
        <v>5</v>
      </c>
      <c r="C11" s="26" t="s">
        <v>33</v>
      </c>
      <c r="D11" s="27">
        <v>5</v>
      </c>
    </row>
    <row r="12" spans="2:4" x14ac:dyDescent="0.25">
      <c r="B12" s="25">
        <v>6</v>
      </c>
      <c r="C12" s="26" t="s">
        <v>32</v>
      </c>
      <c r="D12" s="27">
        <v>6</v>
      </c>
    </row>
    <row r="13" spans="2:4" x14ac:dyDescent="0.25">
      <c r="B13" s="25">
        <v>7</v>
      </c>
      <c r="C13" s="26" t="s">
        <v>34</v>
      </c>
      <c r="D13" s="28">
        <v>7</v>
      </c>
    </row>
    <row r="14" spans="2:4" x14ac:dyDescent="0.25">
      <c r="B14" s="25">
        <v>8</v>
      </c>
      <c r="C14" s="26" t="s">
        <v>35</v>
      </c>
      <c r="D14" s="27">
        <v>8</v>
      </c>
    </row>
    <row r="15" spans="2:4" x14ac:dyDescent="0.25">
      <c r="B15" s="25">
        <v>9</v>
      </c>
      <c r="C15" s="26" t="s">
        <v>43</v>
      </c>
      <c r="D15" s="27">
        <v>9</v>
      </c>
    </row>
    <row r="16" spans="2:4" x14ac:dyDescent="0.25">
      <c r="B16" s="25">
        <v>10</v>
      </c>
      <c r="C16" s="26" t="s">
        <v>36</v>
      </c>
      <c r="D16" s="28">
        <v>10</v>
      </c>
    </row>
    <row r="17" spans="2:4" x14ac:dyDescent="0.25">
      <c r="B17" s="25">
        <v>11</v>
      </c>
      <c r="C17" s="31" t="s">
        <v>44</v>
      </c>
      <c r="D17" s="27">
        <v>11</v>
      </c>
    </row>
    <row r="18" spans="2:4" x14ac:dyDescent="0.25">
      <c r="B18" s="25">
        <v>12</v>
      </c>
      <c r="C18" s="31" t="s">
        <v>45</v>
      </c>
      <c r="D18" s="27">
        <v>12</v>
      </c>
    </row>
    <row r="19" spans="2:4" x14ac:dyDescent="0.25">
      <c r="B19" s="25">
        <v>13</v>
      </c>
      <c r="C19" s="26" t="s">
        <v>40</v>
      </c>
      <c r="D19" s="28">
        <v>13</v>
      </c>
    </row>
    <row r="20" spans="2:4" x14ac:dyDescent="0.25">
      <c r="B20" s="25">
        <v>14</v>
      </c>
      <c r="C20" s="26" t="s">
        <v>41</v>
      </c>
      <c r="D20" s="27">
        <v>14</v>
      </c>
    </row>
    <row r="21" spans="2:4" x14ac:dyDescent="0.25">
      <c r="B21" s="25">
        <v>15</v>
      </c>
      <c r="C21" s="26" t="s">
        <v>42</v>
      </c>
      <c r="D21" s="27">
        <v>15</v>
      </c>
    </row>
    <row r="22" spans="2:4" x14ac:dyDescent="0.25">
      <c r="B22" s="5"/>
      <c r="C22" s="6"/>
      <c r="D22" s="5"/>
    </row>
    <row r="23" spans="2:4" x14ac:dyDescent="0.25">
      <c r="B23" s="5"/>
      <c r="C23" s="6"/>
      <c r="D23" s="5"/>
    </row>
    <row r="24" spans="2:4" x14ac:dyDescent="0.25">
      <c r="B24" s="5"/>
      <c r="C24" s="6"/>
      <c r="D24" s="5"/>
    </row>
    <row r="25" spans="2:4" x14ac:dyDescent="0.25">
      <c r="B25" s="5"/>
      <c r="C25" s="6"/>
      <c r="D25" s="5"/>
    </row>
    <row r="26" spans="2:4" x14ac:dyDescent="0.25">
      <c r="B26" s="5"/>
      <c r="C26" s="6"/>
      <c r="D26" s="5"/>
    </row>
    <row r="27" spans="2:4" x14ac:dyDescent="0.25">
      <c r="B27" s="5"/>
      <c r="C27" s="6"/>
      <c r="D27" s="5"/>
    </row>
    <row r="28" spans="2:4" x14ac:dyDescent="0.25">
      <c r="B28" s="2"/>
      <c r="C28" s="6"/>
      <c r="D28" s="2"/>
    </row>
    <row r="29" spans="2:4" x14ac:dyDescent="0.25">
      <c r="B29" s="5"/>
      <c r="C29" s="6"/>
      <c r="D29" s="5"/>
    </row>
    <row r="30" spans="2:4" x14ac:dyDescent="0.25">
      <c r="B30" s="5"/>
      <c r="C30" s="6"/>
      <c r="D30" s="5"/>
    </row>
    <row r="31" spans="2:4" x14ac:dyDescent="0.25">
      <c r="B31" s="5"/>
      <c r="C31" s="6"/>
      <c r="D31" s="5"/>
    </row>
    <row r="32" spans="2:4" x14ac:dyDescent="0.25">
      <c r="B32" s="5"/>
      <c r="C32" s="6"/>
      <c r="D32" s="5"/>
    </row>
    <row r="33" spans="2:9" x14ac:dyDescent="0.25">
      <c r="B33" s="5"/>
      <c r="C33" s="6"/>
      <c r="D33" s="5"/>
    </row>
    <row r="34" spans="2:9" x14ac:dyDescent="0.25">
      <c r="B34" s="5"/>
      <c r="C34" s="6"/>
      <c r="D34" s="5"/>
    </row>
    <row r="35" spans="2:9" x14ac:dyDescent="0.25">
      <c r="B35" s="5"/>
      <c r="C35" s="6"/>
      <c r="D35" s="5"/>
    </row>
    <row r="36" spans="2:9" x14ac:dyDescent="0.25">
      <c r="B36" s="5"/>
      <c r="C36" s="6"/>
      <c r="D36" s="5"/>
    </row>
    <row r="37" spans="2:9" x14ac:dyDescent="0.25">
      <c r="B37" s="5"/>
      <c r="C37" s="6"/>
      <c r="D37" s="5"/>
    </row>
    <row r="38" spans="2:9" x14ac:dyDescent="0.25">
      <c r="B38" s="5"/>
      <c r="C38" s="6"/>
      <c r="D38" s="5"/>
    </row>
    <row r="39" spans="2:9" x14ac:dyDescent="0.25">
      <c r="B39" s="5"/>
      <c r="C39" s="6"/>
      <c r="D39" s="5"/>
    </row>
    <row r="40" spans="2:9" x14ac:dyDescent="0.25">
      <c r="B40" s="5"/>
      <c r="C40" s="6"/>
      <c r="D40" s="5"/>
      <c r="E40" s="1"/>
      <c r="F40" s="1"/>
      <c r="G40" s="1"/>
      <c r="H40" s="1"/>
      <c r="I40" s="1"/>
    </row>
    <row r="41" spans="2:9" x14ac:dyDescent="0.25">
      <c r="B41" s="5"/>
      <c r="C41" s="6"/>
      <c r="D41" s="5"/>
      <c r="E41" s="1"/>
      <c r="F41" s="1"/>
      <c r="G41" s="1"/>
      <c r="H41" s="1"/>
      <c r="I41" s="1"/>
    </row>
    <row r="42" spans="2:9" x14ac:dyDescent="0.25">
      <c r="B42" s="7"/>
      <c r="C42" s="8"/>
      <c r="D42" s="7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</sheetData>
  <autoFilter ref="B6:D42" xr:uid="{00000000-0009-0000-0000-000001000000}">
    <sortState xmlns:xlrd2="http://schemas.microsoft.com/office/spreadsheetml/2017/richdata2" ref="B7:D42">
      <sortCondition ref="D7:D42"/>
    </sortState>
  </autoFilter>
  <sortState xmlns:xlrd2="http://schemas.microsoft.com/office/spreadsheetml/2017/richdata2" ref="B7:D43">
    <sortCondition ref="D7:D43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3"/>
  <sheetViews>
    <sheetView zoomScale="129" zoomScaleNormal="85" workbookViewId="0">
      <selection activeCell="B7" sqref="B7:E21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  <col min="5" max="5" width="13.5703125" bestFit="1" customWidth="1"/>
    <col min="8" max="8" width="81.5703125" bestFit="1" customWidth="1"/>
  </cols>
  <sheetData>
    <row r="3" spans="2:5" ht="18.75" x14ac:dyDescent="0.3">
      <c r="B3" s="3" t="s">
        <v>5</v>
      </c>
      <c r="C3" s="3"/>
      <c r="D3" s="1"/>
    </row>
    <row r="5" spans="2:5" x14ac:dyDescent="0.25">
      <c r="B5" s="1"/>
      <c r="C5" s="1"/>
      <c r="D5" s="1"/>
    </row>
    <row r="6" spans="2:5" x14ac:dyDescent="0.25">
      <c r="B6" s="4" t="s">
        <v>1</v>
      </c>
      <c r="C6" s="4" t="s">
        <v>2</v>
      </c>
      <c r="D6" s="4" t="s">
        <v>4</v>
      </c>
      <c r="E6" s="4" t="s">
        <v>6</v>
      </c>
    </row>
    <row r="7" spans="2:5" x14ac:dyDescent="0.25">
      <c r="B7" s="25">
        <v>1</v>
      </c>
      <c r="C7" s="22" t="s">
        <v>37</v>
      </c>
      <c r="D7" s="28">
        <v>1</v>
      </c>
      <c r="E7" s="24">
        <v>1</v>
      </c>
    </row>
    <row r="8" spans="2:5" x14ac:dyDescent="0.25">
      <c r="B8" s="25">
        <v>2</v>
      </c>
      <c r="C8" s="22" t="s">
        <v>31</v>
      </c>
      <c r="D8" s="27">
        <v>2</v>
      </c>
      <c r="E8" s="24">
        <v>2</v>
      </c>
    </row>
    <row r="9" spans="2:5" x14ac:dyDescent="0.25">
      <c r="B9" s="25">
        <v>13</v>
      </c>
      <c r="C9" s="23" t="s">
        <v>40</v>
      </c>
      <c r="D9" s="28">
        <v>13</v>
      </c>
      <c r="E9" s="24">
        <v>3</v>
      </c>
    </row>
    <row r="10" spans="2:5" x14ac:dyDescent="0.25">
      <c r="B10" s="25">
        <v>3</v>
      </c>
      <c r="C10" s="23" t="s">
        <v>38</v>
      </c>
      <c r="D10" s="27">
        <v>3</v>
      </c>
      <c r="E10" s="24">
        <v>4</v>
      </c>
    </row>
    <row r="11" spans="2:5" x14ac:dyDescent="0.25">
      <c r="B11" s="25">
        <v>4</v>
      </c>
      <c r="C11" s="23" t="s">
        <v>39</v>
      </c>
      <c r="D11" s="28">
        <v>4</v>
      </c>
      <c r="E11" s="24">
        <v>5</v>
      </c>
    </row>
    <row r="12" spans="2:5" x14ac:dyDescent="0.25">
      <c r="B12" s="25">
        <v>5</v>
      </c>
      <c r="C12" s="23" t="s">
        <v>33</v>
      </c>
      <c r="D12" s="27">
        <v>5</v>
      </c>
      <c r="E12" s="24">
        <v>6</v>
      </c>
    </row>
    <row r="13" spans="2:5" x14ac:dyDescent="0.25">
      <c r="B13" s="25">
        <v>6</v>
      </c>
      <c r="C13" s="23" t="s">
        <v>32</v>
      </c>
      <c r="D13" s="27">
        <v>6</v>
      </c>
      <c r="E13" s="24">
        <v>7</v>
      </c>
    </row>
    <row r="14" spans="2:5" x14ac:dyDescent="0.25">
      <c r="B14" s="25">
        <v>7</v>
      </c>
      <c r="C14" s="23" t="s">
        <v>34</v>
      </c>
      <c r="D14" s="28">
        <v>7</v>
      </c>
      <c r="E14" s="24">
        <v>8</v>
      </c>
    </row>
    <row r="15" spans="2:5" x14ac:dyDescent="0.25">
      <c r="B15" s="25">
        <v>8</v>
      </c>
      <c r="C15" s="23" t="s">
        <v>35</v>
      </c>
      <c r="D15" s="27">
        <v>8</v>
      </c>
      <c r="E15" s="24">
        <v>9</v>
      </c>
    </row>
    <row r="16" spans="2:5" x14ac:dyDescent="0.25">
      <c r="B16" s="25">
        <v>9</v>
      </c>
      <c r="C16" s="23" t="s">
        <v>43</v>
      </c>
      <c r="D16" s="27">
        <v>9</v>
      </c>
      <c r="E16" s="24">
        <v>10</v>
      </c>
    </row>
    <row r="17" spans="1:5" x14ac:dyDescent="0.25">
      <c r="B17" s="25">
        <v>10</v>
      </c>
      <c r="C17" s="23" t="s">
        <v>36</v>
      </c>
      <c r="D17" s="28">
        <v>10</v>
      </c>
      <c r="E17" s="24">
        <v>11</v>
      </c>
    </row>
    <row r="18" spans="1:5" x14ac:dyDescent="0.25">
      <c r="B18" s="25">
        <v>11</v>
      </c>
      <c r="C18" s="30" t="s">
        <v>44</v>
      </c>
      <c r="D18" s="27">
        <v>11</v>
      </c>
      <c r="E18" s="24">
        <v>12</v>
      </c>
    </row>
    <row r="19" spans="1:5" x14ac:dyDescent="0.25">
      <c r="B19" s="25">
        <v>12</v>
      </c>
      <c r="C19" s="30" t="s">
        <v>45</v>
      </c>
      <c r="D19" s="27">
        <v>12</v>
      </c>
      <c r="E19" s="24">
        <v>13</v>
      </c>
    </row>
    <row r="20" spans="1:5" x14ac:dyDescent="0.25">
      <c r="B20" s="25">
        <v>14</v>
      </c>
      <c r="C20" s="23" t="s">
        <v>41</v>
      </c>
      <c r="D20" s="27">
        <v>14</v>
      </c>
      <c r="E20" s="29">
        <v>14</v>
      </c>
    </row>
    <row r="21" spans="1:5" x14ac:dyDescent="0.25">
      <c r="B21" s="25">
        <v>15</v>
      </c>
      <c r="C21" s="23" t="s">
        <v>42</v>
      </c>
      <c r="D21" s="27">
        <v>15</v>
      </c>
      <c r="E21" s="29">
        <v>15</v>
      </c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</sheetData>
  <autoFilter ref="B6:E41" xr:uid="{00000000-0009-0000-0000-000002000000}">
    <sortState xmlns:xlrd2="http://schemas.microsoft.com/office/spreadsheetml/2017/richdata2" ref="B7:E41">
      <sortCondition ref="E6:E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4"/>
  <sheetViews>
    <sheetView workbookViewId="0">
      <selection activeCell="B7" sqref="B7:F21"/>
    </sheetView>
  </sheetViews>
  <sheetFormatPr baseColWidth="10" defaultRowHeight="15" x14ac:dyDescent="0.25"/>
  <cols>
    <col min="2" max="2" width="7" customWidth="1"/>
    <col min="3" max="3" width="85.28515625" bestFit="1" customWidth="1"/>
    <col min="4" max="4" width="13" customWidth="1"/>
    <col min="5" max="5" width="13.5703125" bestFit="1" customWidth="1"/>
  </cols>
  <sheetData>
    <row r="3" spans="2:6" ht="18.75" x14ac:dyDescent="0.3">
      <c r="B3" s="3" t="s">
        <v>8</v>
      </c>
      <c r="C3" s="3"/>
      <c r="D3" s="1"/>
    </row>
    <row r="5" spans="2:6" x14ac:dyDescent="0.25">
      <c r="B5" s="1"/>
      <c r="C5" s="1"/>
      <c r="D5" s="1"/>
    </row>
    <row r="6" spans="2:6" x14ac:dyDescent="0.25">
      <c r="B6" s="4" t="s">
        <v>1</v>
      </c>
      <c r="C6" s="4" t="s">
        <v>2</v>
      </c>
      <c r="D6" s="4" t="s">
        <v>4</v>
      </c>
      <c r="E6" s="4" t="s">
        <v>6</v>
      </c>
      <c r="F6" s="4" t="s">
        <v>7</v>
      </c>
    </row>
    <row r="7" spans="2:6" x14ac:dyDescent="0.25">
      <c r="B7" s="25">
        <v>1</v>
      </c>
      <c r="C7" s="22" t="s">
        <v>37</v>
      </c>
      <c r="D7" s="25">
        <v>1</v>
      </c>
      <c r="E7" s="24">
        <v>1</v>
      </c>
      <c r="F7" s="17"/>
    </row>
    <row r="8" spans="2:6" x14ac:dyDescent="0.25">
      <c r="B8" s="25">
        <v>2</v>
      </c>
      <c r="C8" s="22" t="s">
        <v>31</v>
      </c>
      <c r="D8" s="25">
        <v>2</v>
      </c>
      <c r="E8" s="24">
        <v>2</v>
      </c>
      <c r="F8" s="17"/>
    </row>
    <row r="9" spans="2:6" x14ac:dyDescent="0.25">
      <c r="B9" s="25">
        <v>13</v>
      </c>
      <c r="C9" s="23" t="s">
        <v>40</v>
      </c>
      <c r="D9" s="25">
        <v>13</v>
      </c>
      <c r="E9" s="24">
        <v>3</v>
      </c>
      <c r="F9" s="17"/>
    </row>
    <row r="10" spans="2:6" x14ac:dyDescent="0.25">
      <c r="B10" s="25">
        <v>3</v>
      </c>
      <c r="C10" s="23" t="s">
        <v>38</v>
      </c>
      <c r="D10" s="25">
        <v>3</v>
      </c>
      <c r="E10" s="24">
        <v>4</v>
      </c>
      <c r="F10" s="17"/>
    </row>
    <row r="11" spans="2:6" x14ac:dyDescent="0.25">
      <c r="B11" s="25">
        <v>4</v>
      </c>
      <c r="C11" s="23" t="s">
        <v>39</v>
      </c>
      <c r="D11" s="25">
        <v>4</v>
      </c>
      <c r="E11" s="24">
        <v>5</v>
      </c>
      <c r="F11" s="17"/>
    </row>
    <row r="12" spans="2:6" x14ac:dyDescent="0.25">
      <c r="B12" s="25">
        <v>5</v>
      </c>
      <c r="C12" s="23" t="s">
        <v>33</v>
      </c>
      <c r="D12" s="25">
        <v>5</v>
      </c>
      <c r="E12" s="24">
        <v>6</v>
      </c>
      <c r="F12" s="17"/>
    </row>
    <row r="13" spans="2:6" x14ac:dyDescent="0.25">
      <c r="B13" s="25">
        <v>6</v>
      </c>
      <c r="C13" s="23" t="s">
        <v>32</v>
      </c>
      <c r="D13" s="25">
        <v>6</v>
      </c>
      <c r="E13" s="24">
        <v>7</v>
      </c>
      <c r="F13" s="17"/>
    </row>
    <row r="14" spans="2:6" x14ac:dyDescent="0.25">
      <c r="B14" s="25">
        <v>7</v>
      </c>
      <c r="C14" s="23" t="s">
        <v>34</v>
      </c>
      <c r="D14" s="25">
        <v>7</v>
      </c>
      <c r="E14" s="24">
        <v>8</v>
      </c>
      <c r="F14" s="17"/>
    </row>
    <row r="15" spans="2:6" x14ac:dyDescent="0.25">
      <c r="B15" s="25">
        <v>8</v>
      </c>
      <c r="C15" s="23" t="s">
        <v>35</v>
      </c>
      <c r="D15" s="25">
        <v>8</v>
      </c>
      <c r="E15" s="24">
        <v>9</v>
      </c>
      <c r="F15" s="17"/>
    </row>
    <row r="16" spans="2:6" x14ac:dyDescent="0.25">
      <c r="B16" s="25">
        <v>9</v>
      </c>
      <c r="C16" s="23" t="s">
        <v>43</v>
      </c>
      <c r="D16" s="25">
        <v>9</v>
      </c>
      <c r="E16" s="24">
        <v>10</v>
      </c>
      <c r="F16" s="17"/>
    </row>
    <row r="17" spans="2:6" x14ac:dyDescent="0.25">
      <c r="B17" s="25">
        <v>10</v>
      </c>
      <c r="C17" s="23" t="s">
        <v>36</v>
      </c>
      <c r="D17" s="25">
        <v>10</v>
      </c>
      <c r="E17" s="24">
        <v>11</v>
      </c>
      <c r="F17" s="17"/>
    </row>
    <row r="18" spans="2:6" x14ac:dyDescent="0.25">
      <c r="B18" s="25">
        <v>11</v>
      </c>
      <c r="C18" s="30" t="s">
        <v>44</v>
      </c>
      <c r="D18" s="25">
        <v>11</v>
      </c>
      <c r="E18" s="24">
        <v>12</v>
      </c>
      <c r="F18" s="17"/>
    </row>
    <row r="19" spans="2:6" x14ac:dyDescent="0.25">
      <c r="B19" s="25">
        <v>12</v>
      </c>
      <c r="C19" s="30" t="s">
        <v>45</v>
      </c>
      <c r="D19" s="25">
        <v>12</v>
      </c>
      <c r="E19" s="24">
        <v>13</v>
      </c>
      <c r="F19" s="17"/>
    </row>
    <row r="20" spans="2:6" x14ac:dyDescent="0.25">
      <c r="B20" s="25">
        <v>14</v>
      </c>
      <c r="C20" s="23" t="s">
        <v>41</v>
      </c>
      <c r="D20" s="25">
        <v>14</v>
      </c>
      <c r="E20" s="24">
        <v>14</v>
      </c>
      <c r="F20" s="22"/>
    </row>
    <row r="21" spans="2:6" x14ac:dyDescent="0.25">
      <c r="B21" s="25">
        <v>15</v>
      </c>
      <c r="C21" s="23" t="s">
        <v>42</v>
      </c>
      <c r="D21" s="25">
        <v>15</v>
      </c>
      <c r="E21" s="24">
        <v>15</v>
      </c>
      <c r="F21" s="22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24"/>
  <sheetViews>
    <sheetView topLeftCell="A4" zoomScale="174" workbookViewId="0">
      <selection activeCell="F24" sqref="B6:F24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9" t="s">
        <v>9</v>
      </c>
    </row>
    <row r="5" spans="2:6" x14ac:dyDescent="0.25">
      <c r="B5" s="1"/>
      <c r="C5" s="1"/>
      <c r="D5" s="1"/>
    </row>
    <row r="6" spans="2:6" x14ac:dyDescent="0.25">
      <c r="B6" s="4" t="s">
        <v>1</v>
      </c>
      <c r="C6" s="4" t="s">
        <v>2</v>
      </c>
      <c r="D6" s="4" t="s">
        <v>4</v>
      </c>
      <c r="E6" s="4" t="s">
        <v>6</v>
      </c>
      <c r="F6" s="4" t="s">
        <v>7</v>
      </c>
    </row>
    <row r="7" spans="2:6" x14ac:dyDescent="0.25">
      <c r="B7" s="25">
        <v>1</v>
      </c>
      <c r="C7" s="22" t="s">
        <v>37</v>
      </c>
      <c r="D7" s="25">
        <v>1</v>
      </c>
      <c r="E7" s="24">
        <v>1</v>
      </c>
      <c r="F7" s="32">
        <v>2</v>
      </c>
    </row>
    <row r="8" spans="2:6" x14ac:dyDescent="0.25">
      <c r="B8" s="25">
        <v>2</v>
      </c>
      <c r="C8" s="22" t="s">
        <v>31</v>
      </c>
      <c r="D8" s="25">
        <v>2</v>
      </c>
      <c r="E8" s="24">
        <v>2</v>
      </c>
      <c r="F8" s="32">
        <v>2</v>
      </c>
    </row>
    <row r="9" spans="2:6" x14ac:dyDescent="0.25">
      <c r="B9" s="25">
        <v>13</v>
      </c>
      <c r="C9" s="23" t="s">
        <v>40</v>
      </c>
      <c r="D9" s="25">
        <v>13</v>
      </c>
      <c r="E9" s="24">
        <v>3</v>
      </c>
      <c r="F9" s="32">
        <v>2</v>
      </c>
    </row>
    <row r="10" spans="2:6" x14ac:dyDescent="0.25">
      <c r="B10" s="25">
        <v>3</v>
      </c>
      <c r="C10" s="23" t="s">
        <v>38</v>
      </c>
      <c r="D10" s="25">
        <v>3</v>
      </c>
      <c r="E10" s="24">
        <v>4</v>
      </c>
      <c r="F10" s="32">
        <v>3</v>
      </c>
    </row>
    <row r="11" spans="2:6" x14ac:dyDescent="0.25">
      <c r="B11" s="25">
        <v>4</v>
      </c>
      <c r="C11" s="23" t="s">
        <v>39</v>
      </c>
      <c r="D11" s="25">
        <v>4</v>
      </c>
      <c r="E11" s="24">
        <v>5</v>
      </c>
      <c r="F11" s="32">
        <v>2</v>
      </c>
    </row>
    <row r="12" spans="2:6" x14ac:dyDescent="0.25">
      <c r="B12" s="25">
        <v>5</v>
      </c>
      <c r="C12" s="23" t="s">
        <v>33</v>
      </c>
      <c r="D12" s="25">
        <v>5</v>
      </c>
      <c r="E12" s="24">
        <v>6</v>
      </c>
      <c r="F12" s="32">
        <v>3</v>
      </c>
    </row>
    <row r="13" spans="2:6" x14ac:dyDescent="0.25">
      <c r="B13" s="25">
        <v>6</v>
      </c>
      <c r="C13" s="23" t="s">
        <v>32</v>
      </c>
      <c r="D13" s="25">
        <v>6</v>
      </c>
      <c r="E13" s="24">
        <v>7</v>
      </c>
      <c r="F13" s="32">
        <v>5</v>
      </c>
    </row>
    <row r="14" spans="2:6" x14ac:dyDescent="0.25">
      <c r="B14" s="25">
        <v>7</v>
      </c>
      <c r="C14" s="23" t="s">
        <v>34</v>
      </c>
      <c r="D14" s="25">
        <v>7</v>
      </c>
      <c r="E14" s="24">
        <v>8</v>
      </c>
      <c r="F14" s="32">
        <v>2</v>
      </c>
    </row>
    <row r="15" spans="2:6" x14ac:dyDescent="0.25">
      <c r="B15" s="25">
        <v>8</v>
      </c>
      <c r="C15" s="23" t="s">
        <v>35</v>
      </c>
      <c r="D15" s="25">
        <v>8</v>
      </c>
      <c r="E15" s="24">
        <v>9</v>
      </c>
      <c r="F15" s="32">
        <v>3</v>
      </c>
    </row>
    <row r="16" spans="2:6" x14ac:dyDescent="0.25">
      <c r="B16" s="25">
        <v>9</v>
      </c>
      <c r="C16" s="23" t="s">
        <v>43</v>
      </c>
      <c r="D16" s="25">
        <v>9</v>
      </c>
      <c r="E16" s="24">
        <v>10</v>
      </c>
      <c r="F16" s="32">
        <v>5</v>
      </c>
    </row>
    <row r="17" spans="2:9" x14ac:dyDescent="0.25">
      <c r="B17" s="25">
        <v>10</v>
      </c>
      <c r="C17" s="23" t="s">
        <v>36</v>
      </c>
      <c r="D17" s="25">
        <v>10</v>
      </c>
      <c r="E17" s="24">
        <v>11</v>
      </c>
      <c r="F17" s="32">
        <v>5</v>
      </c>
    </row>
    <row r="18" spans="2:9" x14ac:dyDescent="0.25">
      <c r="B18" s="25">
        <v>11</v>
      </c>
      <c r="C18" s="30" t="s">
        <v>44</v>
      </c>
      <c r="D18" s="25">
        <v>11</v>
      </c>
      <c r="E18" s="24">
        <v>12</v>
      </c>
      <c r="F18" s="32">
        <v>3</v>
      </c>
      <c r="H18" s="12"/>
    </row>
    <row r="19" spans="2:9" x14ac:dyDescent="0.25">
      <c r="B19" s="25">
        <v>12</v>
      </c>
      <c r="C19" s="30" t="s">
        <v>45</v>
      </c>
      <c r="D19" s="25">
        <v>12</v>
      </c>
      <c r="E19" s="24">
        <v>13</v>
      </c>
      <c r="F19" s="32">
        <v>3</v>
      </c>
      <c r="H19" s="12"/>
    </row>
    <row r="20" spans="2:9" x14ac:dyDescent="0.25">
      <c r="B20" s="25">
        <v>14</v>
      </c>
      <c r="C20" s="23" t="s">
        <v>41</v>
      </c>
      <c r="D20" s="25">
        <v>14</v>
      </c>
      <c r="E20" s="24">
        <v>14</v>
      </c>
      <c r="F20" s="32">
        <v>3</v>
      </c>
      <c r="G20" s="1"/>
      <c r="H20" s="1"/>
      <c r="I20" s="1"/>
    </row>
    <row r="21" spans="2:9" x14ac:dyDescent="0.25">
      <c r="B21" s="25">
        <v>15</v>
      </c>
      <c r="C21" s="23" t="s">
        <v>42</v>
      </c>
      <c r="D21" s="25">
        <v>15</v>
      </c>
      <c r="E21" s="24">
        <v>15</v>
      </c>
      <c r="F21" s="32">
        <v>3</v>
      </c>
      <c r="G21" s="1"/>
      <c r="H21" s="1"/>
      <c r="I21" s="1"/>
    </row>
    <row r="23" spans="2:9" x14ac:dyDescent="0.25">
      <c r="E23" s="11" t="s">
        <v>10</v>
      </c>
      <c r="F23" s="10">
        <f>SUM(F7:F21)</f>
        <v>46</v>
      </c>
    </row>
    <row r="24" spans="2:9" x14ac:dyDescent="0.25">
      <c r="E24" s="11" t="s">
        <v>11</v>
      </c>
      <c r="F24" s="1"/>
    </row>
  </sheetData>
  <sortState xmlns:xlrd2="http://schemas.microsoft.com/office/spreadsheetml/2017/richdata2" ref="B7:F19">
    <sortCondition ref="E7:E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32"/>
  <sheetViews>
    <sheetView topLeftCell="A3" zoomScale="102" zoomScaleNormal="85" workbookViewId="0">
      <selection activeCell="C36" sqref="C36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9" t="s">
        <v>12</v>
      </c>
    </row>
    <row r="5" spans="2:6" x14ac:dyDescent="0.25">
      <c r="B5" s="1"/>
      <c r="C5" s="1"/>
      <c r="D5" s="1"/>
    </row>
    <row r="6" spans="2:6" x14ac:dyDescent="0.25">
      <c r="B6" s="4" t="s">
        <v>1</v>
      </c>
      <c r="C6" s="4" t="s">
        <v>2</v>
      </c>
      <c r="D6" s="4" t="s">
        <v>4</v>
      </c>
      <c r="E6" s="4" t="s">
        <v>6</v>
      </c>
      <c r="F6" s="4" t="s">
        <v>7</v>
      </c>
    </row>
    <row r="7" spans="2:6" x14ac:dyDescent="0.25">
      <c r="B7" s="25">
        <v>1</v>
      </c>
      <c r="C7" s="22" t="s">
        <v>37</v>
      </c>
      <c r="D7" s="25">
        <v>1</v>
      </c>
      <c r="E7" s="24">
        <v>1</v>
      </c>
      <c r="F7" s="32">
        <v>2</v>
      </c>
    </row>
    <row r="8" spans="2:6" x14ac:dyDescent="0.25">
      <c r="B8" s="25">
        <v>2</v>
      </c>
      <c r="C8" s="22" t="s">
        <v>31</v>
      </c>
      <c r="D8" s="25">
        <v>2</v>
      </c>
      <c r="E8" s="24">
        <v>2</v>
      </c>
      <c r="F8" s="32">
        <v>2</v>
      </c>
    </row>
    <row r="9" spans="2:6" x14ac:dyDescent="0.25">
      <c r="B9" s="25">
        <v>13</v>
      </c>
      <c r="C9" s="23" t="s">
        <v>40</v>
      </c>
      <c r="D9" s="25">
        <v>13</v>
      </c>
      <c r="E9" s="24">
        <v>3</v>
      </c>
      <c r="F9" s="32">
        <v>2</v>
      </c>
    </row>
    <row r="10" spans="2:6" x14ac:dyDescent="0.25">
      <c r="B10" s="25">
        <v>3</v>
      </c>
      <c r="C10" s="23" t="s">
        <v>38</v>
      </c>
      <c r="D10" s="25">
        <v>3</v>
      </c>
      <c r="E10" s="24">
        <v>4</v>
      </c>
      <c r="F10" s="32">
        <v>3</v>
      </c>
    </row>
    <row r="11" spans="2:6" x14ac:dyDescent="0.25">
      <c r="B11" s="25">
        <v>4</v>
      </c>
      <c r="C11" s="23" t="s">
        <v>39</v>
      </c>
      <c r="D11" s="25">
        <v>4</v>
      </c>
      <c r="E11" s="24">
        <v>5</v>
      </c>
      <c r="F11" s="32">
        <v>2</v>
      </c>
    </row>
    <row r="12" spans="2:6" x14ac:dyDescent="0.25">
      <c r="B12" s="25">
        <v>5</v>
      </c>
      <c r="C12" s="23" t="s">
        <v>33</v>
      </c>
      <c r="D12" s="25">
        <v>5</v>
      </c>
      <c r="E12" s="24">
        <v>6</v>
      </c>
      <c r="F12" s="32">
        <v>3</v>
      </c>
    </row>
    <row r="13" spans="2:6" x14ac:dyDescent="0.25">
      <c r="B13" s="25">
        <v>6</v>
      </c>
      <c r="C13" s="23" t="s">
        <v>32</v>
      </c>
      <c r="D13" s="25">
        <v>6</v>
      </c>
      <c r="E13" s="24">
        <v>7</v>
      </c>
      <c r="F13" s="32">
        <v>5</v>
      </c>
    </row>
    <row r="14" spans="2:6" x14ac:dyDescent="0.25">
      <c r="B14" s="25">
        <v>7</v>
      </c>
      <c r="C14" s="23" t="s">
        <v>34</v>
      </c>
      <c r="D14" s="25">
        <v>7</v>
      </c>
      <c r="E14" s="24">
        <v>8</v>
      </c>
      <c r="F14" s="32">
        <v>2</v>
      </c>
    </row>
    <row r="15" spans="2:6" x14ac:dyDescent="0.25">
      <c r="B15" s="25">
        <v>8</v>
      </c>
      <c r="C15" s="23" t="s">
        <v>35</v>
      </c>
      <c r="D15" s="25">
        <v>8</v>
      </c>
      <c r="E15" s="24">
        <v>9</v>
      </c>
      <c r="F15" s="32">
        <v>3</v>
      </c>
    </row>
    <row r="16" spans="2:6" x14ac:dyDescent="0.25">
      <c r="B16" s="25">
        <v>9</v>
      </c>
      <c r="C16" s="23" t="s">
        <v>43</v>
      </c>
      <c r="D16" s="25">
        <v>9</v>
      </c>
      <c r="E16" s="24">
        <v>10</v>
      </c>
      <c r="F16" s="32">
        <v>5</v>
      </c>
    </row>
    <row r="17" spans="2:9" x14ac:dyDescent="0.25">
      <c r="B17" s="25">
        <v>10</v>
      </c>
      <c r="C17" s="23" t="s">
        <v>36</v>
      </c>
      <c r="D17" s="25">
        <v>10</v>
      </c>
      <c r="E17" s="24">
        <v>11</v>
      </c>
      <c r="F17" s="32">
        <v>5</v>
      </c>
    </row>
    <row r="18" spans="2:9" x14ac:dyDescent="0.25">
      <c r="B18" s="25">
        <v>11</v>
      </c>
      <c r="C18" s="30" t="s">
        <v>44</v>
      </c>
      <c r="D18" s="25">
        <v>11</v>
      </c>
      <c r="E18" s="24">
        <v>12</v>
      </c>
      <c r="F18" s="32">
        <v>3</v>
      </c>
      <c r="H18" s="12"/>
    </row>
    <row r="19" spans="2:9" x14ac:dyDescent="0.25">
      <c r="B19" s="25">
        <v>12</v>
      </c>
      <c r="C19" s="30" t="s">
        <v>45</v>
      </c>
      <c r="D19" s="25">
        <v>12</v>
      </c>
      <c r="E19" s="24">
        <v>13</v>
      </c>
      <c r="F19" s="32">
        <v>3</v>
      </c>
      <c r="H19" s="12"/>
    </row>
    <row r="20" spans="2:9" x14ac:dyDescent="0.25">
      <c r="B20" s="25">
        <v>14</v>
      </c>
      <c r="C20" s="23" t="s">
        <v>41</v>
      </c>
      <c r="D20" s="25">
        <v>14</v>
      </c>
      <c r="E20" s="24">
        <v>14</v>
      </c>
      <c r="F20" s="32">
        <v>3</v>
      </c>
      <c r="G20" s="1"/>
      <c r="H20" s="1"/>
      <c r="I20" s="1"/>
    </row>
    <row r="21" spans="2:9" x14ac:dyDescent="0.25">
      <c r="B21" s="25">
        <v>15</v>
      </c>
      <c r="C21" s="23" t="s">
        <v>42</v>
      </c>
      <c r="D21" s="25">
        <v>15</v>
      </c>
      <c r="E21" s="24">
        <v>15</v>
      </c>
      <c r="F21" s="32">
        <v>3</v>
      </c>
      <c r="G21" s="1"/>
      <c r="H21" s="1"/>
      <c r="I21" s="1"/>
    </row>
    <row r="23" spans="2:9" x14ac:dyDescent="0.25">
      <c r="E23" s="11" t="s">
        <v>10</v>
      </c>
      <c r="F23" s="10">
        <f>SUM(F7:F21)</f>
        <v>46</v>
      </c>
    </row>
    <row r="24" spans="2:9" x14ac:dyDescent="0.25">
      <c r="E24" s="11" t="s">
        <v>11</v>
      </c>
      <c r="F24" s="1"/>
    </row>
    <row r="25" spans="2:9" x14ac:dyDescent="0.25">
      <c r="C25" s="16"/>
    </row>
    <row r="26" spans="2:9" x14ac:dyDescent="0.25">
      <c r="C26" s="16"/>
    </row>
    <row r="27" spans="2:9" x14ac:dyDescent="0.25">
      <c r="C27" s="16"/>
    </row>
    <row r="28" spans="2:9" x14ac:dyDescent="0.25">
      <c r="C28" s="16"/>
    </row>
    <row r="29" spans="2:9" x14ac:dyDescent="0.25">
      <c r="C29" s="16"/>
    </row>
    <row r="30" spans="2:9" x14ac:dyDescent="0.25">
      <c r="C30" s="16"/>
    </row>
    <row r="31" spans="2:9" x14ac:dyDescent="0.25">
      <c r="C31" s="16"/>
    </row>
    <row r="32" spans="2:9" x14ac:dyDescent="0.25">
      <c r="C32" s="16"/>
    </row>
  </sheetData>
  <sortState xmlns:xlrd2="http://schemas.microsoft.com/office/spreadsheetml/2017/richdata2" ref="B7:F19">
    <sortCondition ref="E7:E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36"/>
  <sheetViews>
    <sheetView workbookViewId="0">
      <selection activeCell="D7" sqref="D7"/>
    </sheetView>
  </sheetViews>
  <sheetFormatPr baseColWidth="10" defaultRowHeight="15" x14ac:dyDescent="0.25"/>
  <cols>
    <col min="3" max="3" width="25.140625" bestFit="1" customWidth="1"/>
    <col min="16" max="16" width="15.85546875" bestFit="1" customWidth="1"/>
  </cols>
  <sheetData>
    <row r="3" spans="2:5" ht="18.75" x14ac:dyDescent="0.3">
      <c r="B3" s="9" t="s">
        <v>13</v>
      </c>
    </row>
    <row r="6" spans="2:5" x14ac:dyDescent="0.25">
      <c r="C6" s="14" t="s">
        <v>15</v>
      </c>
      <c r="D6" s="13">
        <v>15</v>
      </c>
      <c r="E6" s="14" t="s">
        <v>14</v>
      </c>
    </row>
    <row r="36" spans="16:18" x14ac:dyDescent="0.25">
      <c r="P36" t="s">
        <v>29</v>
      </c>
      <c r="Q36">
        <v>14</v>
      </c>
      <c r="R36" t="s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24"/>
  <sheetViews>
    <sheetView zoomScaleNormal="100" workbookViewId="0">
      <selection activeCell="B7" sqref="B7:F21"/>
    </sheetView>
  </sheetViews>
  <sheetFormatPr baseColWidth="10" defaultRowHeight="15" x14ac:dyDescent="0.25"/>
  <cols>
    <col min="2" max="2" width="7" customWidth="1"/>
    <col min="3" max="3" width="91.85546875" bestFit="1" customWidth="1"/>
    <col min="4" max="4" width="13" customWidth="1"/>
    <col min="5" max="5" width="13.5703125" bestFit="1" customWidth="1"/>
    <col min="6" max="6" width="11.85546875" bestFit="1" customWidth="1"/>
  </cols>
  <sheetData>
    <row r="3" spans="2:6" ht="18.75" x14ac:dyDescent="0.3">
      <c r="B3" s="9" t="s">
        <v>16</v>
      </c>
    </row>
    <row r="5" spans="2:6" x14ac:dyDescent="0.25">
      <c r="B5" s="1"/>
      <c r="C5" s="1"/>
      <c r="D5" s="1"/>
    </row>
    <row r="6" spans="2:6" x14ac:dyDescent="0.25">
      <c r="B6" s="4" t="s">
        <v>1</v>
      </c>
      <c r="C6" s="4" t="s">
        <v>2</v>
      </c>
      <c r="D6" s="4" t="s">
        <v>4</v>
      </c>
      <c r="E6" s="4" t="s">
        <v>6</v>
      </c>
      <c r="F6" s="4" t="s">
        <v>7</v>
      </c>
    </row>
    <row r="7" spans="2:6" x14ac:dyDescent="0.25">
      <c r="B7" s="25">
        <v>1</v>
      </c>
      <c r="C7" s="22" t="s">
        <v>37</v>
      </c>
      <c r="D7" s="25">
        <v>1</v>
      </c>
      <c r="E7" s="24">
        <v>1</v>
      </c>
      <c r="F7" s="32">
        <v>2</v>
      </c>
    </row>
    <row r="8" spans="2:6" x14ac:dyDescent="0.25">
      <c r="B8" s="25">
        <v>2</v>
      </c>
      <c r="C8" s="22" t="s">
        <v>31</v>
      </c>
      <c r="D8" s="25">
        <v>2</v>
      </c>
      <c r="E8" s="24">
        <v>2</v>
      </c>
      <c r="F8" s="32">
        <v>2</v>
      </c>
    </row>
    <row r="9" spans="2:6" x14ac:dyDescent="0.25">
      <c r="B9" s="25">
        <v>13</v>
      </c>
      <c r="C9" s="23" t="s">
        <v>40</v>
      </c>
      <c r="D9" s="25">
        <v>13</v>
      </c>
      <c r="E9" s="24">
        <v>3</v>
      </c>
      <c r="F9" s="32">
        <v>2</v>
      </c>
    </row>
    <row r="10" spans="2:6" x14ac:dyDescent="0.25">
      <c r="B10" s="25">
        <v>3</v>
      </c>
      <c r="C10" s="23" t="s">
        <v>38</v>
      </c>
      <c r="D10" s="25">
        <v>3</v>
      </c>
      <c r="E10" s="24">
        <v>4</v>
      </c>
      <c r="F10" s="32">
        <v>3</v>
      </c>
    </row>
    <row r="11" spans="2:6" x14ac:dyDescent="0.25">
      <c r="B11" s="25">
        <v>4</v>
      </c>
      <c r="C11" s="23" t="s">
        <v>39</v>
      </c>
      <c r="D11" s="25">
        <v>4</v>
      </c>
      <c r="E11" s="24">
        <v>5</v>
      </c>
      <c r="F11" s="32">
        <v>2</v>
      </c>
    </row>
    <row r="12" spans="2:6" x14ac:dyDescent="0.25">
      <c r="B12" s="25">
        <v>5</v>
      </c>
      <c r="C12" s="23" t="s">
        <v>33</v>
      </c>
      <c r="D12" s="25">
        <v>5</v>
      </c>
      <c r="E12" s="24">
        <v>6</v>
      </c>
      <c r="F12" s="32">
        <v>3</v>
      </c>
    </row>
    <row r="13" spans="2:6" x14ac:dyDescent="0.25">
      <c r="B13" s="25">
        <v>6</v>
      </c>
      <c r="C13" s="23" t="s">
        <v>32</v>
      </c>
      <c r="D13" s="25">
        <v>6</v>
      </c>
      <c r="E13" s="24">
        <v>7</v>
      </c>
      <c r="F13" s="32">
        <v>5</v>
      </c>
    </row>
    <row r="14" spans="2:6" x14ac:dyDescent="0.25">
      <c r="B14" s="25">
        <v>7</v>
      </c>
      <c r="C14" s="23" t="s">
        <v>34</v>
      </c>
      <c r="D14" s="25">
        <v>7</v>
      </c>
      <c r="E14" s="24">
        <v>8</v>
      </c>
      <c r="F14" s="32">
        <v>2</v>
      </c>
    </row>
    <row r="15" spans="2:6" x14ac:dyDescent="0.25">
      <c r="B15" s="25">
        <v>8</v>
      </c>
      <c r="C15" s="23" t="s">
        <v>35</v>
      </c>
      <c r="D15" s="25">
        <v>8</v>
      </c>
      <c r="E15" s="24">
        <v>9</v>
      </c>
      <c r="F15" s="32">
        <v>3</v>
      </c>
    </row>
    <row r="16" spans="2:6" x14ac:dyDescent="0.25">
      <c r="B16" s="25">
        <v>9</v>
      </c>
      <c r="C16" s="23" t="s">
        <v>43</v>
      </c>
      <c r="D16" s="25">
        <v>9</v>
      </c>
      <c r="E16" s="24">
        <v>10</v>
      </c>
      <c r="F16" s="32">
        <v>5</v>
      </c>
    </row>
    <row r="17" spans="2:9" x14ac:dyDescent="0.25">
      <c r="B17" s="33">
        <v>10</v>
      </c>
      <c r="C17" s="34" t="s">
        <v>36</v>
      </c>
      <c r="D17" s="33">
        <v>10</v>
      </c>
      <c r="E17" s="33">
        <v>11</v>
      </c>
      <c r="F17" s="35">
        <v>5</v>
      </c>
    </row>
    <row r="18" spans="2:9" x14ac:dyDescent="0.25">
      <c r="B18" s="25">
        <v>11</v>
      </c>
      <c r="C18" s="30" t="s">
        <v>44</v>
      </c>
      <c r="D18" s="25">
        <v>11</v>
      </c>
      <c r="E18" s="24">
        <v>12</v>
      </c>
      <c r="F18" s="32">
        <v>3</v>
      </c>
      <c r="H18" s="12"/>
    </row>
    <row r="19" spans="2:9" x14ac:dyDescent="0.25">
      <c r="B19" s="25">
        <v>12</v>
      </c>
      <c r="C19" s="30" t="s">
        <v>45</v>
      </c>
      <c r="D19" s="25">
        <v>12</v>
      </c>
      <c r="E19" s="24">
        <v>13</v>
      </c>
      <c r="F19" s="32">
        <v>3</v>
      </c>
      <c r="H19" s="12"/>
    </row>
    <row r="20" spans="2:9" x14ac:dyDescent="0.25">
      <c r="B20" s="25">
        <v>14</v>
      </c>
      <c r="C20" s="23" t="s">
        <v>41</v>
      </c>
      <c r="D20" s="25">
        <v>14</v>
      </c>
      <c r="E20" s="24">
        <v>14</v>
      </c>
      <c r="F20" s="32">
        <v>3</v>
      </c>
      <c r="G20" s="1"/>
      <c r="H20" s="1"/>
      <c r="I20" s="1"/>
    </row>
    <row r="21" spans="2:9" x14ac:dyDescent="0.25">
      <c r="B21" s="25">
        <v>15</v>
      </c>
      <c r="C21" s="23" t="s">
        <v>42</v>
      </c>
      <c r="D21" s="25">
        <v>15</v>
      </c>
      <c r="E21" s="24">
        <v>15</v>
      </c>
      <c r="F21" s="32">
        <v>3</v>
      </c>
      <c r="G21" s="1"/>
      <c r="H21" s="1"/>
      <c r="I21" s="1"/>
    </row>
    <row r="23" spans="2:9" x14ac:dyDescent="0.25">
      <c r="E23" s="11" t="s">
        <v>10</v>
      </c>
      <c r="F23" s="10">
        <f>SUM(F7:F21)</f>
        <v>46</v>
      </c>
    </row>
    <row r="24" spans="2:9" x14ac:dyDescent="0.25">
      <c r="E24" s="11" t="s">
        <v>11</v>
      </c>
      <c r="F24" s="1"/>
    </row>
  </sheetData>
  <sortState xmlns:xlrd2="http://schemas.microsoft.com/office/spreadsheetml/2017/richdata2" ref="B7:F19">
    <sortCondition ref="E7:E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24"/>
  <sheetViews>
    <sheetView zoomScale="120" zoomScaleNormal="120" workbookViewId="0">
      <selection activeCell="F8" sqref="F8"/>
    </sheetView>
  </sheetViews>
  <sheetFormatPr baseColWidth="10" defaultRowHeight="15" x14ac:dyDescent="0.25"/>
  <cols>
    <col min="3" max="3" width="91.85546875" bestFit="1" customWidth="1"/>
    <col min="4" max="4" width="10.85546875" bestFit="1" customWidth="1"/>
    <col min="5" max="5" width="22.5703125" bestFit="1" customWidth="1"/>
  </cols>
  <sheetData>
    <row r="3" spans="2:6" ht="18.75" x14ac:dyDescent="0.3">
      <c r="B3" s="9" t="s">
        <v>17</v>
      </c>
    </row>
    <row r="6" spans="2:6" x14ac:dyDescent="0.25">
      <c r="B6" s="4" t="s">
        <v>1</v>
      </c>
      <c r="C6" s="4" t="s">
        <v>2</v>
      </c>
      <c r="D6" s="4" t="s">
        <v>4</v>
      </c>
      <c r="E6" s="4" t="s">
        <v>6</v>
      </c>
      <c r="F6" s="4" t="s">
        <v>7</v>
      </c>
    </row>
    <row r="7" spans="2:6" x14ac:dyDescent="0.25">
      <c r="B7" s="25">
        <v>1</v>
      </c>
      <c r="C7" s="22" t="s">
        <v>37</v>
      </c>
      <c r="D7" s="25">
        <v>1</v>
      </c>
      <c r="E7" s="24">
        <v>1</v>
      </c>
      <c r="F7" s="32">
        <v>0</v>
      </c>
    </row>
    <row r="8" spans="2:6" x14ac:dyDescent="0.25">
      <c r="B8" s="25">
        <v>2</v>
      </c>
      <c r="C8" s="22" t="s">
        <v>31</v>
      </c>
      <c r="D8" s="25">
        <v>2</v>
      </c>
      <c r="E8" s="24">
        <v>2</v>
      </c>
      <c r="F8" s="32">
        <v>2</v>
      </c>
    </row>
    <row r="9" spans="2:6" x14ac:dyDescent="0.25">
      <c r="B9" s="25">
        <v>13</v>
      </c>
      <c r="C9" s="23" t="s">
        <v>40</v>
      </c>
      <c r="D9" s="25">
        <v>13</v>
      </c>
      <c r="E9" s="24">
        <v>3</v>
      </c>
      <c r="F9" s="32">
        <v>2</v>
      </c>
    </row>
    <row r="10" spans="2:6" x14ac:dyDescent="0.25">
      <c r="B10" s="25">
        <v>3</v>
      </c>
      <c r="C10" s="23" t="s">
        <v>38</v>
      </c>
      <c r="D10" s="25">
        <v>3</v>
      </c>
      <c r="E10" s="24">
        <v>4</v>
      </c>
      <c r="F10" s="32">
        <v>3</v>
      </c>
    </row>
    <row r="11" spans="2:6" x14ac:dyDescent="0.25">
      <c r="B11" s="25">
        <v>4</v>
      </c>
      <c r="C11" s="23" t="s">
        <v>39</v>
      </c>
      <c r="D11" s="25">
        <v>4</v>
      </c>
      <c r="E11" s="24">
        <v>5</v>
      </c>
      <c r="F11" s="32">
        <v>2</v>
      </c>
    </row>
    <row r="12" spans="2:6" x14ac:dyDescent="0.25">
      <c r="B12" s="25">
        <v>5</v>
      </c>
      <c r="C12" s="23" t="s">
        <v>33</v>
      </c>
      <c r="D12" s="25">
        <v>5</v>
      </c>
      <c r="E12" s="24">
        <v>6</v>
      </c>
      <c r="F12" s="32">
        <v>3</v>
      </c>
    </row>
    <row r="13" spans="2:6" x14ac:dyDescent="0.25">
      <c r="B13" s="25">
        <v>6</v>
      </c>
      <c r="C13" s="23" t="s">
        <v>32</v>
      </c>
      <c r="D13" s="25">
        <v>6</v>
      </c>
      <c r="E13" s="24">
        <v>7</v>
      </c>
      <c r="F13" s="32">
        <v>5</v>
      </c>
    </row>
    <row r="14" spans="2:6" x14ac:dyDescent="0.25">
      <c r="B14" s="25">
        <v>7</v>
      </c>
      <c r="C14" s="23" t="s">
        <v>34</v>
      </c>
      <c r="D14" s="25">
        <v>7</v>
      </c>
      <c r="E14" s="24">
        <v>8</v>
      </c>
      <c r="F14" s="32">
        <v>2</v>
      </c>
    </row>
    <row r="15" spans="2:6" x14ac:dyDescent="0.25">
      <c r="B15" s="25">
        <v>8</v>
      </c>
      <c r="C15" s="23" t="s">
        <v>35</v>
      </c>
      <c r="D15" s="25">
        <v>8</v>
      </c>
      <c r="E15" s="24">
        <v>9</v>
      </c>
      <c r="F15" s="32">
        <v>3</v>
      </c>
    </row>
    <row r="16" spans="2:6" x14ac:dyDescent="0.25">
      <c r="B16" s="25">
        <v>9</v>
      </c>
      <c r="C16" s="23" t="s">
        <v>43</v>
      </c>
      <c r="D16" s="25">
        <v>9</v>
      </c>
      <c r="E16" s="24">
        <v>10</v>
      </c>
      <c r="F16" s="32">
        <v>5</v>
      </c>
    </row>
    <row r="17" spans="2:6" x14ac:dyDescent="0.25">
      <c r="B17" s="33">
        <v>10</v>
      </c>
      <c r="C17" s="34" t="s">
        <v>36</v>
      </c>
      <c r="D17" s="33">
        <v>10</v>
      </c>
      <c r="E17" s="33">
        <v>11</v>
      </c>
      <c r="F17" s="35">
        <v>5</v>
      </c>
    </row>
    <row r="18" spans="2:6" x14ac:dyDescent="0.25">
      <c r="B18" s="25">
        <v>11</v>
      </c>
      <c r="C18" s="30" t="s">
        <v>44</v>
      </c>
      <c r="D18" s="25">
        <v>11</v>
      </c>
      <c r="E18" s="24">
        <v>12</v>
      </c>
      <c r="F18" s="32">
        <v>3</v>
      </c>
    </row>
    <row r="19" spans="2:6" x14ac:dyDescent="0.25">
      <c r="B19" s="25">
        <v>12</v>
      </c>
      <c r="C19" s="30" t="s">
        <v>45</v>
      </c>
      <c r="D19" s="25">
        <v>12</v>
      </c>
      <c r="E19" s="24">
        <v>13</v>
      </c>
      <c r="F19" s="32">
        <v>3</v>
      </c>
    </row>
    <row r="20" spans="2:6" x14ac:dyDescent="0.25">
      <c r="B20" s="25">
        <v>14</v>
      </c>
      <c r="C20" s="23" t="s">
        <v>41</v>
      </c>
      <c r="D20" s="25">
        <v>14</v>
      </c>
      <c r="E20" s="24">
        <v>14</v>
      </c>
      <c r="F20" s="32">
        <v>3</v>
      </c>
    </row>
    <row r="21" spans="2:6" x14ac:dyDescent="0.25">
      <c r="B21" s="25">
        <v>15</v>
      </c>
      <c r="C21" s="23" t="s">
        <v>42</v>
      </c>
      <c r="D21" s="25">
        <v>15</v>
      </c>
      <c r="E21" s="24">
        <v>15</v>
      </c>
      <c r="F21" s="32">
        <v>3</v>
      </c>
    </row>
    <row r="24" spans="2:6" x14ac:dyDescent="0.25">
      <c r="E24" s="11" t="s">
        <v>18</v>
      </c>
      <c r="F24" s="15">
        <f>SUM(F7:F21)</f>
        <v>44</v>
      </c>
    </row>
  </sheetData>
  <sortState xmlns:xlrd2="http://schemas.microsoft.com/office/spreadsheetml/2017/richdata2" ref="B7:F16">
    <sortCondition ref="E7:E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Acer</cp:lastModifiedBy>
  <dcterms:created xsi:type="dcterms:W3CDTF">2014-04-26T04:15:58Z</dcterms:created>
  <dcterms:modified xsi:type="dcterms:W3CDTF">2020-09-02T19:25:11Z</dcterms:modified>
</cp:coreProperties>
</file>