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xampp\htdocs\oelt_v2\requerimientos\"/>
    </mc:Choice>
  </mc:AlternateContent>
  <xr:revisionPtr revIDLastSave="0" documentId="13_ncr:1_{04FEF65A-7845-4036-9B2F-B01F1EB1D95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OELT" sheetId="2" r:id="rId1"/>
    <sheet name="BIOMASTR" sheetId="1" r:id="rId2"/>
    <sheet name="Hoja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2" l="1"/>
  <c r="C17" i="2"/>
  <c r="F20" i="1"/>
  <c r="E22" i="1"/>
  <c r="D21" i="2"/>
  <c r="C16" i="1"/>
  <c r="D22" i="1"/>
</calcChain>
</file>

<file path=xl/sharedStrings.xml><?xml version="1.0" encoding="utf-8"?>
<sst xmlns="http://schemas.openxmlformats.org/spreadsheetml/2006/main" count="63" uniqueCount="31">
  <si>
    <t>Item</t>
  </si>
  <si>
    <t>Descripción / Fase</t>
  </si>
  <si>
    <t>Duración (Días)</t>
  </si>
  <si>
    <t>Comienzo</t>
  </si>
  <si>
    <t>Fin</t>
  </si>
  <si>
    <t>% Avance</t>
  </si>
  <si>
    <t>CRONOGRAMA DE DESARROLLO</t>
  </si>
  <si>
    <t>Resumen</t>
  </si>
  <si>
    <t>Inicio</t>
  </si>
  <si>
    <t>Fecha</t>
  </si>
  <si>
    <t>total en días</t>
  </si>
  <si>
    <t>Libro de reclamaciones</t>
  </si>
  <si>
    <t>Preparar el entorno de trabajo (agregar todas las carpetas necesarias y que muestre el index)</t>
  </si>
  <si>
    <t>Pruebas</t>
  </si>
  <si>
    <t>Correcciones</t>
  </si>
  <si>
    <t>N°</t>
  </si>
  <si>
    <t>Mapeo del sistema</t>
  </si>
  <si>
    <t>Revisar y corregir base de datos actual:
1. Modelo entidad relación
2. Diseño fisico.
3. Estructura de la base de datos
4. Procedimientos almacenados</t>
  </si>
  <si>
    <r>
      <t xml:space="preserve">implementar página web Pestaña: solo vistas
1. index (Inicio)
2. Quienes somos.
3. Servicios
4. Catálogo
5. Capacitación(cursos, diplomados)
6. Intranet
7. Aula Virtual
8. Contacto
</t>
    </r>
    <r>
      <rPr>
        <b/>
        <sz val="11"/>
        <color theme="1"/>
        <rFont val="Calibri"/>
        <family val="2"/>
        <scheme val="minor"/>
      </rPr>
      <t xml:space="preserve">Nota: </t>
    </r>
    <r>
      <rPr>
        <sz val="11"/>
        <color theme="1"/>
        <rFont val="Calibri"/>
        <family val="2"/>
        <scheme val="minor"/>
      </rPr>
      <t xml:space="preserve"> agregar las redes sociales, email y celular de la empresa OELT</t>
    </r>
  </si>
  <si>
    <t>Aplicación web: Adaptar el código existente con la nueva versión MVC
1. Consulta de certificado (buscar por código o dni)
2. Login Intranet</t>
  </si>
  <si>
    <t>Aplicación web: Adaptar el código existente con la nueva versión MVC
1. Implementar Intranet</t>
  </si>
  <si>
    <t>Aplicación web: Adaptar el código existente con la nueva versión MVC
1. Login admin
2. Enviar Contraseña</t>
  </si>
  <si>
    <t>Aplicación web - admin: Adaptar el código existente con la nueva versión MVC
1. Login
2. Enviar Contraseña
3. Pestañas: 
    a. Inicio (index)
    b. Area (CRUD)
    c. Cursos (CRUD)
    d. Cronograma (CRUD)</t>
  </si>
  <si>
    <t>Aplicación web - admin: Adaptar el código existente con la nueva versión MVC
1. Certificados (CRUD)
2. Estudiantes (CRUD)
3. Profesores (CRUD)</t>
  </si>
  <si>
    <t xml:space="preserve">Aplicación web - admin: Adaptar el código existente con la nueva versión MVC
1. Usuario
    a. Mostrar usuario
    b. Mostrar mis datos e implementar formulario (registrar)
    c. Mostrar cambiar contraseña e implementar formulario (cambiar contraseña)
    d. Cerrar sesión </t>
  </si>
  <si>
    <t>ESTADO</t>
  </si>
  <si>
    <t>completado</t>
  </si>
  <si>
    <t>Fecha de entrega
al cliente</t>
  </si>
  <si>
    <r>
      <t xml:space="preserve">implementar página web Pestaña: solo vistas
1. index (Inicio) (OK)
2. Quienes somos. (OK)
3. Servicios (OK)
4. Catálogo (OK)
5. Capacitación(cursos, diplomados)(OK)
6. Intranet(OK)
7. Contacto(OK)
</t>
    </r>
    <r>
      <rPr>
        <b/>
        <sz val="11"/>
        <color theme="1"/>
        <rFont val="Calibri"/>
        <family val="2"/>
        <scheme val="minor"/>
      </rPr>
      <t xml:space="preserve">Nota: </t>
    </r>
    <r>
      <rPr>
        <sz val="11"/>
        <color theme="1"/>
        <rFont val="Calibri"/>
        <family val="2"/>
        <scheme val="minor"/>
      </rPr>
      <t xml:space="preserve"> agregar las redes sociales, email y celular de la empresa OELT</t>
    </r>
  </si>
  <si>
    <t>a. Implementar menu arriba admin
b. Implementar vistas a la sección admin
1. inicio
2. Areas
3. Cursos
4. Cronogramas
5. Certificados
6. Estudiantes
7. Profesores</t>
  </si>
  <si>
    <t>Aplicación web: Adaptar el código existente con la nueva versión MVC
1. Consulta de certificado (buscar por código o dni)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</si>
</sst>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9"/>
      <color indexed="8"/>
      <name val="Tahoma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1" applyNumberFormat="0" applyAlignment="0" applyProtection="0"/>
    <xf numFmtId="0" fontId="13" fillId="24" borderId="4" applyFont="0">
      <alignment horizontal="center"/>
    </xf>
    <xf numFmtId="0" fontId="14" fillId="3" borderId="0" applyNumberFormat="0" applyBorder="0" applyAlignment="0" applyProtection="0"/>
    <xf numFmtId="0" fontId="15" fillId="22" borderId="0" applyNumberFormat="0" applyBorder="0" applyAlignment="0" applyProtection="0"/>
    <xf numFmtId="0" fontId="16" fillId="0" borderId="0"/>
    <xf numFmtId="0" fontId="5" fillId="23" borderId="5" applyNumberFormat="0" applyFont="0" applyAlignment="0" applyProtection="0"/>
    <xf numFmtId="0" fontId="17" fillId="16" borderId="6" applyNumberFormat="0" applyAlignment="0" applyProtection="0"/>
    <xf numFmtId="0" fontId="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11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3" fillId="0" borderId="10" applyNumberFormat="0" applyFill="0" applyAlignment="0" applyProtection="0"/>
  </cellStyleXfs>
  <cellXfs count="64">
    <xf numFmtId="0" fontId="0" fillId="0" borderId="0" xfId="0"/>
    <xf numFmtId="0" fontId="0" fillId="0" borderId="0" xfId="0"/>
    <xf numFmtId="0" fontId="1" fillId="25" borderId="11" xfId="0" applyFont="1" applyFill="1" applyBorder="1" applyAlignment="1">
      <alignment horizontal="center" vertical="center"/>
    </xf>
    <xf numFmtId="0" fontId="0" fillId="0" borderId="0" xfId="0"/>
    <xf numFmtId="0" fontId="2" fillId="0" borderId="1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wrapText="1"/>
    </xf>
    <xf numFmtId="0" fontId="2" fillId="0" borderId="11" xfId="0" applyFont="1" applyBorder="1" applyAlignment="1">
      <alignment horizontal="center"/>
    </xf>
    <xf numFmtId="0" fontId="27" fillId="0" borderId="11" xfId="0" applyFont="1" applyBorder="1" applyAlignment="1">
      <alignment wrapText="1"/>
    </xf>
    <xf numFmtId="14" fontId="24" fillId="27" borderId="11" xfId="0" applyNumberFormat="1" applyFont="1" applyFill="1" applyBorder="1" applyAlignment="1">
      <alignment horizontal="center" vertical="center"/>
    </xf>
    <xf numFmtId="14" fontId="24" fillId="25" borderId="11" xfId="0" applyNumberFormat="1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25" borderId="1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5" xfId="0" applyBorder="1" applyAlignment="1">
      <alignment wrapText="1"/>
    </xf>
    <xf numFmtId="0" fontId="22" fillId="0" borderId="0" xfId="0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 wrapText="1"/>
    </xf>
    <xf numFmtId="9" fontId="26" fillId="24" borderId="0" xfId="0" applyNumberFormat="1" applyFont="1" applyFill="1" applyBorder="1" applyAlignment="1">
      <alignment horizontal="center" vertical="center"/>
    </xf>
    <xf numFmtId="9" fontId="26" fillId="24" borderId="11" xfId="0" applyNumberFormat="1" applyFont="1" applyFill="1" applyBorder="1" applyAlignment="1">
      <alignment horizontal="center" vertical="center"/>
    </xf>
    <xf numFmtId="0" fontId="2" fillId="28" borderId="11" xfId="0" applyFont="1" applyFill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24" borderId="11" xfId="0" applyFill="1" applyBorder="1" applyAlignment="1">
      <alignment vertical="center" wrapText="1"/>
    </xf>
    <xf numFmtId="0" fontId="1" fillId="26" borderId="11" xfId="0" applyFont="1" applyFill="1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/>
    </xf>
    <xf numFmtId="14" fontId="24" fillId="26" borderId="11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2" fillId="0" borderId="12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right" vertical="center" wrapText="1"/>
    </xf>
    <xf numFmtId="0" fontId="2" fillId="0" borderId="11" xfId="0" applyFont="1" applyBorder="1" applyAlignment="1">
      <alignment horizontal="center" vertical="center"/>
    </xf>
    <xf numFmtId="14" fontId="0" fillId="0" borderId="12" xfId="0" applyNumberFormat="1" applyBorder="1" applyAlignment="1">
      <alignment vertical="center" wrapText="1"/>
    </xf>
    <xf numFmtId="14" fontId="0" fillId="0" borderId="13" xfId="0" applyNumberFormat="1" applyBorder="1" applyAlignment="1">
      <alignment vertical="center" wrapText="1"/>
    </xf>
    <xf numFmtId="14" fontId="0" fillId="0" borderId="14" xfId="0" applyNumberFormat="1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 wrapText="1"/>
    </xf>
    <xf numFmtId="9" fontId="26" fillId="24" borderId="14" xfId="0" applyNumberFormat="1" applyFont="1" applyFill="1" applyBorder="1" applyAlignment="1">
      <alignment horizontal="center" vertical="center"/>
    </xf>
    <xf numFmtId="9" fontId="26" fillId="24" borderId="16" xfId="0" applyNumberFormat="1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horizontal="center" vertical="center"/>
    </xf>
    <xf numFmtId="9" fontId="25" fillId="26" borderId="14" xfId="0" applyNumberFormat="1" applyFont="1" applyFill="1" applyBorder="1" applyAlignment="1">
      <alignment horizontal="center" vertical="center"/>
    </xf>
    <xf numFmtId="9" fontId="25" fillId="26" borderId="15" xfId="0" applyNumberFormat="1" applyFont="1" applyFill="1" applyBorder="1" applyAlignment="1">
      <alignment horizontal="center" vertical="center"/>
    </xf>
    <xf numFmtId="9" fontId="25" fillId="26" borderId="16" xfId="0" applyNumberFormat="1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2" fillId="0" borderId="11" xfId="0" applyFont="1" applyFill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 wrapText="1"/>
    </xf>
    <xf numFmtId="9" fontId="26" fillId="24" borderId="11" xfId="0" applyNumberFormat="1" applyFont="1" applyFill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 wrapText="1"/>
    </xf>
    <xf numFmtId="14" fontId="0" fillId="0" borderId="20" xfId="0" applyNumberForma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2" fillId="0" borderId="15" xfId="0" applyFont="1" applyFill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 wrapText="1"/>
    </xf>
    <xf numFmtId="14" fontId="0" fillId="0" borderId="19" xfId="0" applyNumberFormat="1" applyBorder="1" applyAlignment="1">
      <alignment horizontal="center" vertical="center" wrapText="1"/>
    </xf>
  </cellXfs>
  <cellStyles count="44">
    <cellStyle name="20% - Énfasis1 2" xfId="1" xr:uid="{FEA80DD9-0443-4ED7-9FD3-43CF49DADD5C}"/>
    <cellStyle name="20% - Énfasis2 2" xfId="2" xr:uid="{F225731F-F527-4E58-B0F8-BF5B1759F5AF}"/>
    <cellStyle name="20% - Énfasis3 2" xfId="3" xr:uid="{F42BF8AD-FA5F-4843-B6C6-D5CCDBA9A30B}"/>
    <cellStyle name="20% - Énfasis4 2" xfId="4" xr:uid="{892F0479-5E94-40C4-A367-7F1E2A1C8565}"/>
    <cellStyle name="20% - Énfasis5 2" xfId="5" xr:uid="{14436E30-35D8-4F50-B30D-11F6F28CF815}"/>
    <cellStyle name="20% - Énfasis6 2" xfId="6" xr:uid="{56CC7B60-5341-4F74-A160-E75ECBE5530F}"/>
    <cellStyle name="40% - Énfasis1 2" xfId="7" xr:uid="{09136095-4A85-423D-8689-F2F22D7E290F}"/>
    <cellStyle name="40% - Énfasis2 2" xfId="8" xr:uid="{3F62049C-CBA7-4745-A8CA-40BEDB44709C}"/>
    <cellStyle name="40% - Énfasis3 2" xfId="9" xr:uid="{D08B7786-7990-4466-84EE-CB76F9F70613}"/>
    <cellStyle name="40% - Énfasis4 2" xfId="10" xr:uid="{226BF9C4-B625-4140-BD93-5F4143A333E2}"/>
    <cellStyle name="40% - Énfasis5 2" xfId="11" xr:uid="{51982C70-0659-48D3-A23D-4F4C4A75F361}"/>
    <cellStyle name="40% - Énfasis6 2" xfId="12" xr:uid="{6E036C66-0DC1-4A25-BF5E-89DAB7B0A14C}"/>
    <cellStyle name="60% - Énfasis1 2" xfId="13" xr:uid="{F12D98E6-A15C-4A30-B9AF-207DFB4966C6}"/>
    <cellStyle name="60% - Énfasis2 2" xfId="14" xr:uid="{63A4733A-1E91-42FA-A9C2-E6F02F803035}"/>
    <cellStyle name="60% - Énfasis3 2" xfId="15" xr:uid="{E9178CEA-0584-41C6-B1E3-FD9887DCE370}"/>
    <cellStyle name="60% - Énfasis4 2" xfId="16" xr:uid="{FBEE9CD0-48C4-475A-B05F-A6D65F0203ED}"/>
    <cellStyle name="60% - Énfasis5 2" xfId="17" xr:uid="{7505765F-C074-4438-B171-44F52A022D6E}"/>
    <cellStyle name="60% - Énfasis6 2" xfId="18" xr:uid="{FAA99418-09DA-403F-BBA1-587F570A6005}"/>
    <cellStyle name="Buena 2" xfId="19" xr:uid="{F9F2636B-71E5-4AE0-8379-ADE3CB86D932}"/>
    <cellStyle name="Cálculo 2" xfId="20" xr:uid="{26ED76C1-FE44-4E9F-B0C8-DCCBD74E1FDB}"/>
    <cellStyle name="Celda de comprobación 2" xfId="21" xr:uid="{92A15BD4-99A5-4079-BEDC-78EAB560FED6}"/>
    <cellStyle name="Celda vinculada 2" xfId="22" xr:uid="{4F99DF50-17AF-4535-BAD4-001874201D86}"/>
    <cellStyle name="Encabezado 4 2" xfId="23" xr:uid="{5F77C18C-AD41-4248-BE26-A037E9BDCF32}"/>
    <cellStyle name="Énfasis1 2" xfId="24" xr:uid="{2A2CAFD9-646C-4E44-9F4F-39FE28930E1A}"/>
    <cellStyle name="Énfasis2 2" xfId="25" xr:uid="{39F83A4A-2346-48CA-8DE3-6BCB441407FA}"/>
    <cellStyle name="Énfasis3 2" xfId="26" xr:uid="{5BA61562-CA68-43A0-882C-B1DB29683AFB}"/>
    <cellStyle name="Énfasis4 2" xfId="27" xr:uid="{606D0A28-C351-4683-A434-EE9961D932F4}"/>
    <cellStyle name="Énfasis5 2" xfId="28" xr:uid="{A6DC9419-B7B9-4939-937B-B17948F772B3}"/>
    <cellStyle name="Énfasis6 2" xfId="29" xr:uid="{F247A0A3-0617-454F-8264-BB2F1B193A68}"/>
    <cellStyle name="Entrada 2" xfId="30" xr:uid="{3FDA4CCF-F604-4319-8432-9F835FAD26D3}"/>
    <cellStyle name="Estilo 1" xfId="31" xr:uid="{04B0F60F-0CDD-494A-99A5-AF3172B4FDAB}"/>
    <cellStyle name="Incorrecto 2" xfId="32" xr:uid="{A33DE2AA-EEB8-4C2E-93E4-6300E2356598}"/>
    <cellStyle name="Neutral 2" xfId="33" xr:uid="{77475195-CE98-4E45-A230-FB93E4C31E5A}"/>
    <cellStyle name="Normal" xfId="0" builtinId="0"/>
    <cellStyle name="Normal 2" xfId="34" xr:uid="{A16D86F8-3204-4AB2-BBBA-1B6C5DF387DB}"/>
    <cellStyle name="Notas 2" xfId="35" xr:uid="{79C87884-6B3E-440E-8E99-81515AB21A29}"/>
    <cellStyle name="Salida 2" xfId="36" xr:uid="{73F0A6C4-6557-44E8-B06C-5572E6580CAD}"/>
    <cellStyle name="Texto de advertencia 2" xfId="37" xr:uid="{E42CF561-D1C9-46A0-9A5F-B25EB4B302C0}"/>
    <cellStyle name="Texto explicativo 2" xfId="38" xr:uid="{D032E099-BA45-42D2-B3BE-81E5E136B31A}"/>
    <cellStyle name="Título 1 2" xfId="39" xr:uid="{13CDB0F6-2584-4780-AA96-BC16F4360810}"/>
    <cellStyle name="Título 2 2" xfId="40" xr:uid="{AD231C83-CC8E-45BD-ADFD-1E67BB3C96CE}"/>
    <cellStyle name="Título 3 2" xfId="41" xr:uid="{5A4DE7A6-E499-4254-B55D-A66BA8DAD93E}"/>
    <cellStyle name="Título 4" xfId="42" xr:uid="{75436B77-FE34-4AA5-8E80-BE514E08FAD8}"/>
    <cellStyle name="Total 2" xfId="43" xr:uid="{49CE8548-9DD9-405F-B552-846BC4FBE0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40A5-7C6C-47A4-8352-734FB3DF76C6}">
  <dimension ref="A1:J21"/>
  <sheetViews>
    <sheetView tabSelected="1" topLeftCell="A10" zoomScale="118" workbookViewId="0">
      <selection activeCell="F22" sqref="F22"/>
    </sheetView>
  </sheetViews>
  <sheetFormatPr baseColWidth="10" defaultColWidth="9.140625" defaultRowHeight="15" x14ac:dyDescent="0.25"/>
  <cols>
    <col min="1" max="1" width="5.140625" style="3" bestFit="1" customWidth="1"/>
    <col min="2" max="2" width="71.28515625" style="3" bestFit="1" customWidth="1"/>
    <col min="3" max="3" width="14.5703125" style="3" bestFit="1" customWidth="1"/>
    <col min="4" max="5" width="11.5703125" style="3" bestFit="1" customWidth="1"/>
    <col min="6" max="6" width="9.5703125" style="3" bestFit="1" customWidth="1"/>
    <col min="7" max="16384" width="9.140625" style="3"/>
  </cols>
  <sheetData>
    <row r="1" spans="1:10" x14ac:dyDescent="0.25">
      <c r="A1" s="60" t="s">
        <v>6</v>
      </c>
      <c r="B1" s="60"/>
      <c r="C1" s="60"/>
      <c r="D1" s="60"/>
      <c r="E1" s="60"/>
      <c r="F1" s="60"/>
    </row>
    <row r="2" spans="1:10" x14ac:dyDescent="0.25">
      <c r="A2" s="60" t="s">
        <v>11</v>
      </c>
      <c r="B2" s="60"/>
      <c r="C2" s="60"/>
      <c r="D2" s="60"/>
      <c r="E2" s="60"/>
      <c r="F2" s="60"/>
    </row>
    <row r="3" spans="1:10" x14ac:dyDescent="0.25">
      <c r="G3" s="17"/>
      <c r="H3" s="17"/>
      <c r="I3" s="17"/>
      <c r="J3" s="17"/>
    </row>
    <row r="4" spans="1:1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16" t="s">
        <v>5</v>
      </c>
    </row>
    <row r="5" spans="1:10" ht="26.25" x14ac:dyDescent="0.25">
      <c r="A5" s="4">
        <v>1</v>
      </c>
      <c r="B5" s="9" t="s">
        <v>12</v>
      </c>
      <c r="C5" s="45">
        <v>5</v>
      </c>
      <c r="D5" s="41">
        <v>44326</v>
      </c>
      <c r="E5" s="41">
        <v>44330</v>
      </c>
      <c r="F5" s="55">
        <v>1</v>
      </c>
    </row>
    <row r="6" spans="1:10" ht="150" x14ac:dyDescent="0.25">
      <c r="A6" s="4">
        <v>2</v>
      </c>
      <c r="B6" s="27" t="s">
        <v>28</v>
      </c>
      <c r="C6" s="61"/>
      <c r="D6" s="42"/>
      <c r="E6" s="42"/>
      <c r="F6" s="55"/>
    </row>
    <row r="7" spans="1:10" ht="135" x14ac:dyDescent="0.25">
      <c r="A7" s="4">
        <v>5</v>
      </c>
      <c r="B7" s="27" t="s">
        <v>29</v>
      </c>
      <c r="C7" s="45">
        <v>2</v>
      </c>
      <c r="D7" s="54">
        <v>44333</v>
      </c>
      <c r="E7" s="54">
        <v>44335</v>
      </c>
      <c r="F7" s="55">
        <v>0</v>
      </c>
    </row>
    <row r="8" spans="1:10" ht="75" x14ac:dyDescent="0.25">
      <c r="A8" s="4">
        <v>6</v>
      </c>
      <c r="B8" s="27" t="s">
        <v>17</v>
      </c>
      <c r="C8" s="61"/>
      <c r="D8" s="54"/>
      <c r="E8" s="54"/>
      <c r="F8" s="55"/>
    </row>
    <row r="9" spans="1:10" ht="135" x14ac:dyDescent="0.25">
      <c r="A9" s="4">
        <v>9</v>
      </c>
      <c r="B9" s="27" t="s">
        <v>22</v>
      </c>
      <c r="C9" s="45">
        <v>3</v>
      </c>
      <c r="D9" s="54">
        <v>44336</v>
      </c>
      <c r="E9" s="54">
        <v>44340</v>
      </c>
      <c r="F9" s="55">
        <v>0</v>
      </c>
    </row>
    <row r="10" spans="1:10" ht="30" x14ac:dyDescent="0.25">
      <c r="A10" s="4">
        <v>10</v>
      </c>
      <c r="B10" s="7" t="s">
        <v>30</v>
      </c>
      <c r="C10" s="61"/>
      <c r="D10" s="54"/>
      <c r="E10" s="54"/>
      <c r="F10" s="55"/>
    </row>
    <row r="11" spans="1:10" ht="51.75" x14ac:dyDescent="0.25">
      <c r="A11" s="4">
        <v>13</v>
      </c>
      <c r="B11" s="9" t="s">
        <v>23</v>
      </c>
      <c r="C11" s="45">
        <v>2</v>
      </c>
      <c r="D11" s="54">
        <v>44341</v>
      </c>
      <c r="E11" s="54">
        <v>44342</v>
      </c>
      <c r="F11" s="55">
        <v>0</v>
      </c>
    </row>
    <row r="12" spans="1:10" ht="120" x14ac:dyDescent="0.25">
      <c r="A12" s="4">
        <v>14</v>
      </c>
      <c r="B12" s="7" t="s">
        <v>24</v>
      </c>
      <c r="C12" s="61"/>
      <c r="D12" s="54"/>
      <c r="E12" s="54"/>
      <c r="F12" s="55"/>
    </row>
    <row r="13" spans="1:10" x14ac:dyDescent="0.25">
      <c r="A13" s="4">
        <v>13</v>
      </c>
      <c r="B13" s="25" t="s">
        <v>13</v>
      </c>
      <c r="C13" s="53">
        <v>1</v>
      </c>
      <c r="D13" s="62">
        <v>44343</v>
      </c>
      <c r="E13" s="56"/>
      <c r="F13" s="55">
        <v>0</v>
      </c>
    </row>
    <row r="14" spans="1:10" x14ac:dyDescent="0.25">
      <c r="A14" s="4">
        <v>14</v>
      </c>
      <c r="B14" s="25" t="s">
        <v>14</v>
      </c>
      <c r="C14" s="53"/>
      <c r="D14" s="63"/>
      <c r="E14" s="57"/>
      <c r="F14" s="55"/>
    </row>
    <row r="15" spans="1:10" x14ac:dyDescent="0.25">
      <c r="A15" s="18"/>
      <c r="B15" s="19"/>
      <c r="C15" s="20"/>
      <c r="D15" s="21"/>
      <c r="E15" s="21"/>
      <c r="F15" s="22"/>
    </row>
    <row r="16" spans="1:10" x14ac:dyDescent="0.25">
      <c r="A16" s="18"/>
      <c r="B16" s="19"/>
      <c r="C16" s="20"/>
      <c r="D16" s="21"/>
      <c r="E16" s="21"/>
      <c r="F16" s="22"/>
    </row>
    <row r="17" spans="2:6" x14ac:dyDescent="0.25">
      <c r="B17" s="12" t="s">
        <v>10</v>
      </c>
      <c r="C17" s="13">
        <f>SUM(C5:C14)</f>
        <v>13</v>
      </c>
    </row>
    <row r="19" spans="2:6" x14ac:dyDescent="0.25">
      <c r="B19" s="5"/>
      <c r="C19" s="50" t="s">
        <v>7</v>
      </c>
      <c r="D19" s="14" t="s">
        <v>9</v>
      </c>
      <c r="E19" s="15"/>
      <c r="F19" s="47">
        <f>SUM(F5:F14)/5</f>
        <v>0.2</v>
      </c>
    </row>
    <row r="20" spans="2:6" x14ac:dyDescent="0.25">
      <c r="B20" s="5"/>
      <c r="C20" s="51"/>
      <c r="D20" s="8" t="s">
        <v>8</v>
      </c>
      <c r="E20" s="8" t="s">
        <v>4</v>
      </c>
      <c r="F20" s="48"/>
    </row>
    <row r="21" spans="2:6" x14ac:dyDescent="0.25">
      <c r="B21" s="6"/>
      <c r="C21" s="52"/>
      <c r="D21" s="10">
        <f>D5</f>
        <v>44326</v>
      </c>
      <c r="E21" s="11">
        <v>44344</v>
      </c>
      <c r="F21" s="49"/>
    </row>
  </sheetData>
  <mergeCells count="23">
    <mergeCell ref="C19:C21"/>
    <mergeCell ref="F19:F21"/>
    <mergeCell ref="C13:C14"/>
    <mergeCell ref="D13:E14"/>
    <mergeCell ref="F13:F14"/>
    <mergeCell ref="C9:C10"/>
    <mergeCell ref="F9:F10"/>
    <mergeCell ref="C11:C12"/>
    <mergeCell ref="F11:F12"/>
    <mergeCell ref="D9:D10"/>
    <mergeCell ref="E9:E10"/>
    <mergeCell ref="D11:D12"/>
    <mergeCell ref="E11:E12"/>
    <mergeCell ref="C7:C8"/>
    <mergeCell ref="F7:F8"/>
    <mergeCell ref="A1:F1"/>
    <mergeCell ref="A2:F2"/>
    <mergeCell ref="C5:C6"/>
    <mergeCell ref="F5:F6"/>
    <mergeCell ref="D5:D6"/>
    <mergeCell ref="E5:E6"/>
    <mergeCell ref="D7:D8"/>
    <mergeCell ref="E7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zoomScale="109" zoomScaleNormal="160" workbookViewId="0">
      <selection activeCell="B14" sqref="B14:B15"/>
    </sheetView>
  </sheetViews>
  <sheetFormatPr baseColWidth="10" defaultColWidth="9.140625" defaultRowHeight="15" x14ac:dyDescent="0.25"/>
  <cols>
    <col min="1" max="1" width="5.140625" bestFit="1" customWidth="1"/>
    <col min="2" max="2" width="71.28515625" bestFit="1" customWidth="1"/>
    <col min="3" max="3" width="16.28515625" bestFit="1" customWidth="1"/>
    <col min="4" max="5" width="10.85546875" bestFit="1" customWidth="1"/>
    <col min="6" max="6" width="9.5703125" bestFit="1" customWidth="1"/>
  </cols>
  <sheetData>
    <row r="1" spans="1:10" x14ac:dyDescent="0.25">
      <c r="A1" s="60" t="s">
        <v>6</v>
      </c>
      <c r="B1" s="60"/>
      <c r="C1" s="60"/>
      <c r="D1" s="60"/>
      <c r="E1" s="60"/>
      <c r="F1" s="60"/>
    </row>
    <row r="2" spans="1:10" x14ac:dyDescent="0.25">
      <c r="A2" s="60" t="s">
        <v>11</v>
      </c>
      <c r="B2" s="60"/>
      <c r="C2" s="60"/>
      <c r="D2" s="60"/>
      <c r="E2" s="60"/>
      <c r="F2" s="60"/>
    </row>
    <row r="3" spans="1:10" x14ac:dyDescent="0.25">
      <c r="A3" s="1"/>
      <c r="B3" s="1"/>
      <c r="C3" s="1"/>
      <c r="D3" s="1"/>
      <c r="E3" s="1"/>
      <c r="F3" s="1"/>
      <c r="G3" s="17"/>
      <c r="H3" s="17"/>
      <c r="I3" s="17"/>
      <c r="J3" s="17"/>
    </row>
    <row r="4" spans="1:1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16" t="s">
        <v>5</v>
      </c>
    </row>
    <row r="5" spans="1:10" ht="37.5" customHeight="1" x14ac:dyDescent="0.25">
      <c r="A5" s="4">
        <v>1</v>
      </c>
      <c r="B5" s="9" t="s">
        <v>12</v>
      </c>
      <c r="C5" s="53">
        <v>2</v>
      </c>
      <c r="D5" s="41">
        <v>44321</v>
      </c>
      <c r="E5" s="41">
        <v>44322</v>
      </c>
      <c r="F5" s="43">
        <v>1</v>
      </c>
    </row>
    <row r="6" spans="1:10" s="3" customFormat="1" ht="150" x14ac:dyDescent="0.25">
      <c r="A6" s="4">
        <v>2</v>
      </c>
      <c r="B6" s="27" t="s">
        <v>28</v>
      </c>
      <c r="C6" s="53"/>
      <c r="D6" s="42"/>
      <c r="E6" s="42"/>
      <c r="F6" s="44"/>
    </row>
    <row r="7" spans="1:10" s="3" customFormat="1" ht="149.25" customHeight="1" x14ac:dyDescent="0.25">
      <c r="A7" s="4">
        <v>3</v>
      </c>
      <c r="B7" s="27" t="s">
        <v>29</v>
      </c>
      <c r="C7" s="45">
        <v>2</v>
      </c>
      <c r="D7" s="41">
        <v>44333</v>
      </c>
      <c r="E7" s="41">
        <v>44334</v>
      </c>
      <c r="F7" s="43">
        <v>0</v>
      </c>
    </row>
    <row r="8" spans="1:10" ht="75" x14ac:dyDescent="0.25">
      <c r="A8" s="4">
        <v>4</v>
      </c>
      <c r="B8" s="27" t="s">
        <v>17</v>
      </c>
      <c r="C8" s="46"/>
      <c r="D8" s="42"/>
      <c r="E8" s="42"/>
      <c r="F8" s="44"/>
    </row>
    <row r="9" spans="1:10" s="3" customFormat="1" ht="69.75" customHeight="1" x14ac:dyDescent="0.25">
      <c r="A9" s="4">
        <v>5</v>
      </c>
      <c r="B9" s="27" t="s">
        <v>19</v>
      </c>
      <c r="C9" s="53">
        <v>2</v>
      </c>
      <c r="D9" s="54">
        <v>44327</v>
      </c>
      <c r="E9" s="54">
        <v>44328</v>
      </c>
      <c r="F9" s="55">
        <v>0</v>
      </c>
    </row>
    <row r="10" spans="1:10" s="3" customFormat="1" ht="45" x14ac:dyDescent="0.25">
      <c r="A10" s="4">
        <v>6</v>
      </c>
      <c r="B10" s="27" t="s">
        <v>21</v>
      </c>
      <c r="C10" s="53"/>
      <c r="D10" s="54"/>
      <c r="E10" s="54"/>
      <c r="F10" s="55"/>
    </row>
    <row r="11" spans="1:10" s="3" customFormat="1" ht="135" x14ac:dyDescent="0.25">
      <c r="A11" s="4">
        <v>7</v>
      </c>
      <c r="B11" s="27" t="s">
        <v>22</v>
      </c>
      <c r="C11" s="53"/>
      <c r="D11" s="54"/>
      <c r="E11" s="54"/>
      <c r="F11" s="55"/>
    </row>
    <row r="12" spans="1:10" s="3" customFormat="1" ht="75" x14ac:dyDescent="0.25">
      <c r="A12" s="4">
        <v>8</v>
      </c>
      <c r="B12" s="27" t="s">
        <v>23</v>
      </c>
      <c r="C12" s="31">
        <v>2</v>
      </c>
      <c r="D12" s="39">
        <v>44329</v>
      </c>
      <c r="E12" s="40">
        <v>44330</v>
      </c>
      <c r="F12" s="23">
        <v>0</v>
      </c>
    </row>
    <row r="13" spans="1:10" s="3" customFormat="1" ht="120" x14ac:dyDescent="0.25">
      <c r="A13" s="4">
        <v>9</v>
      </c>
      <c r="B13" s="27" t="s">
        <v>24</v>
      </c>
      <c r="C13" s="31">
        <v>2</v>
      </c>
      <c r="D13" s="30">
        <v>44333</v>
      </c>
      <c r="E13" s="30">
        <v>44334</v>
      </c>
      <c r="F13" s="23">
        <v>0</v>
      </c>
    </row>
    <row r="14" spans="1:10" s="3" customFormat="1" x14ac:dyDescent="0.25">
      <c r="A14" s="35">
        <v>10</v>
      </c>
      <c r="B14" s="25" t="s">
        <v>13</v>
      </c>
      <c r="C14" s="53">
        <v>2</v>
      </c>
      <c r="D14" s="56">
        <v>44335</v>
      </c>
      <c r="E14" s="41">
        <v>44336</v>
      </c>
      <c r="F14" s="43">
        <v>0</v>
      </c>
    </row>
    <row r="15" spans="1:10" x14ac:dyDescent="0.25">
      <c r="A15" s="36">
        <v>11</v>
      </c>
      <c r="B15" s="25" t="s">
        <v>14</v>
      </c>
      <c r="C15" s="53"/>
      <c r="D15" s="57"/>
      <c r="E15" s="42"/>
      <c r="F15" s="44"/>
    </row>
    <row r="16" spans="1:10" x14ac:dyDescent="0.25">
      <c r="A16" s="18"/>
      <c r="B16" s="37" t="s">
        <v>10</v>
      </c>
      <c r="C16" s="38">
        <f>SUM(C5:C15)</f>
        <v>12</v>
      </c>
      <c r="D16" s="21"/>
      <c r="E16" s="21"/>
      <c r="F16" s="22"/>
    </row>
    <row r="17" spans="1:6" x14ac:dyDescent="0.25">
      <c r="A17" s="18"/>
      <c r="B17" s="34"/>
      <c r="C17" s="20"/>
      <c r="D17" s="21"/>
      <c r="E17" s="21"/>
      <c r="F17" s="22"/>
    </row>
    <row r="18" spans="1:6" x14ac:dyDescent="0.25">
      <c r="A18" s="5"/>
    </row>
    <row r="20" spans="1:6" x14ac:dyDescent="0.25">
      <c r="B20" s="5"/>
      <c r="C20" s="50" t="s">
        <v>7</v>
      </c>
      <c r="D20" s="58" t="s">
        <v>9</v>
      </c>
      <c r="E20" s="59"/>
      <c r="F20" s="47">
        <f>SUM(F5:F15)/6</f>
        <v>0.16666666666666666</v>
      </c>
    </row>
    <row r="21" spans="1:6" x14ac:dyDescent="0.25">
      <c r="B21" s="5"/>
      <c r="C21" s="51"/>
      <c r="D21" s="8" t="s">
        <v>8</v>
      </c>
      <c r="E21" s="8" t="s">
        <v>4</v>
      </c>
      <c r="F21" s="48"/>
    </row>
    <row r="22" spans="1:6" x14ac:dyDescent="0.25">
      <c r="B22" s="6"/>
      <c r="C22" s="52"/>
      <c r="D22" s="10">
        <f>D5</f>
        <v>44321</v>
      </c>
      <c r="E22" s="11">
        <f>E14</f>
        <v>44336</v>
      </c>
      <c r="F22" s="49"/>
    </row>
    <row r="25" spans="1:6" ht="30" x14ac:dyDescent="0.25">
      <c r="C25" s="33" t="s">
        <v>27</v>
      </c>
      <c r="D25" s="32">
        <v>43977</v>
      </c>
    </row>
  </sheetData>
  <mergeCells count="21">
    <mergeCell ref="A1:F1"/>
    <mergeCell ref="A2:F2"/>
    <mergeCell ref="C5:C6"/>
    <mergeCell ref="D5:D6"/>
    <mergeCell ref="E5:E6"/>
    <mergeCell ref="F5:F6"/>
    <mergeCell ref="D7:D8"/>
    <mergeCell ref="E7:E8"/>
    <mergeCell ref="F7:F8"/>
    <mergeCell ref="C7:C8"/>
    <mergeCell ref="F20:F22"/>
    <mergeCell ref="C20:C22"/>
    <mergeCell ref="C9:C11"/>
    <mergeCell ref="D9:D11"/>
    <mergeCell ref="E9:E11"/>
    <mergeCell ref="F9:F11"/>
    <mergeCell ref="C14:C15"/>
    <mergeCell ref="D14:D15"/>
    <mergeCell ref="E14:E15"/>
    <mergeCell ref="F14:F15"/>
    <mergeCell ref="D20:E20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E6DF-4778-4976-90C8-6B1C5DF4F394}">
  <dimension ref="C5:E16"/>
  <sheetViews>
    <sheetView topLeftCell="A9" workbookViewId="0">
      <selection activeCell="D9" sqref="D9:D16"/>
    </sheetView>
  </sheetViews>
  <sheetFormatPr baseColWidth="10" defaultRowHeight="15" x14ac:dyDescent="0.25"/>
  <cols>
    <col min="4" max="4" width="81.5703125" bestFit="1" customWidth="1"/>
    <col min="5" max="5" width="17.7109375" customWidth="1"/>
  </cols>
  <sheetData>
    <row r="5" spans="3:5" x14ac:dyDescent="0.25">
      <c r="C5" s="24" t="s">
        <v>15</v>
      </c>
      <c r="D5" s="24" t="s">
        <v>16</v>
      </c>
      <c r="E5" s="26" t="s">
        <v>25</v>
      </c>
    </row>
    <row r="6" spans="3:5" x14ac:dyDescent="0.25">
      <c r="C6" s="26">
        <v>1</v>
      </c>
      <c r="D6" s="9" t="s">
        <v>12</v>
      </c>
      <c r="E6" s="28" t="s">
        <v>26</v>
      </c>
    </row>
    <row r="7" spans="3:5" ht="75" x14ac:dyDescent="0.25">
      <c r="C7" s="26">
        <v>2</v>
      </c>
      <c r="D7" s="27" t="s">
        <v>17</v>
      </c>
      <c r="E7" s="26"/>
    </row>
    <row r="8" spans="3:5" ht="165" x14ac:dyDescent="0.25">
      <c r="C8" s="26">
        <v>3</v>
      </c>
      <c r="D8" s="27" t="s">
        <v>18</v>
      </c>
      <c r="E8" s="29">
        <v>0.1</v>
      </c>
    </row>
    <row r="9" spans="3:5" ht="45" x14ac:dyDescent="0.25">
      <c r="C9" s="26">
        <v>4</v>
      </c>
      <c r="D9" s="27" t="s">
        <v>19</v>
      </c>
      <c r="E9" s="26"/>
    </row>
    <row r="10" spans="3:5" ht="30" x14ac:dyDescent="0.25">
      <c r="C10" s="26">
        <v>5</v>
      </c>
      <c r="D10" s="27" t="s">
        <v>20</v>
      </c>
      <c r="E10" s="26"/>
    </row>
    <row r="11" spans="3:5" ht="45" x14ac:dyDescent="0.25">
      <c r="C11" s="26">
        <v>6</v>
      </c>
      <c r="D11" s="27" t="s">
        <v>21</v>
      </c>
      <c r="E11" s="26"/>
    </row>
    <row r="12" spans="3:5" ht="120" x14ac:dyDescent="0.25">
      <c r="C12" s="26">
        <v>7</v>
      </c>
      <c r="D12" s="27" t="s">
        <v>22</v>
      </c>
      <c r="E12" s="26"/>
    </row>
    <row r="13" spans="3:5" ht="60" x14ac:dyDescent="0.25">
      <c r="C13" s="26">
        <v>8</v>
      </c>
      <c r="D13" s="27" t="s">
        <v>23</v>
      </c>
      <c r="E13" s="26"/>
    </row>
    <row r="14" spans="3:5" ht="90" x14ac:dyDescent="0.25">
      <c r="C14" s="26">
        <v>9</v>
      </c>
      <c r="D14" s="27" t="s">
        <v>24</v>
      </c>
      <c r="E14" s="26"/>
    </row>
    <row r="15" spans="3:5" x14ac:dyDescent="0.25">
      <c r="C15" s="26">
        <v>10</v>
      </c>
      <c r="D15" s="25" t="s">
        <v>13</v>
      </c>
      <c r="E15" s="26"/>
    </row>
    <row r="16" spans="3:5" x14ac:dyDescent="0.25">
      <c r="C16" s="26">
        <v>11</v>
      </c>
      <c r="D16" s="25" t="s">
        <v>14</v>
      </c>
      <c r="E16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OELT</vt:lpstr>
      <vt:lpstr>BIOMASTR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2021-05-17T17:35:25Z</dcterms:modified>
</cp:coreProperties>
</file>