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dedhi\soumyadedhia\collegeWork\DAN\"/>
    </mc:Choice>
  </mc:AlternateContent>
  <xr:revisionPtr revIDLastSave="0" documentId="13_ncr:1_{AF7A5D51-5A64-47A7-A2B9-4D12539FB6A6}" xr6:coauthVersionLast="47" xr6:coauthVersionMax="47" xr10:uidLastSave="{00000000-0000-0000-0000-000000000000}"/>
  <bookViews>
    <workbookView xWindow="14295" yWindow="0" windowWidth="14610" windowHeight="16305" firstSheet="10" activeTab="14" xr2:uid="{F87E98F4-8706-40A9-8E8B-3ED39F8C921F}"/>
  </bookViews>
  <sheets>
    <sheet name="Q1" sheetId="1" r:id="rId1"/>
    <sheet name="Q2" sheetId="2" r:id="rId2"/>
    <sheet name="Q3" sheetId="3" r:id="rId3"/>
    <sheet name="Q4" sheetId="4" r:id="rId4"/>
    <sheet name="Q5" sheetId="5" r:id="rId5"/>
    <sheet name="Q6" sheetId="6" r:id="rId6"/>
    <sheet name="Q7" sheetId="7" r:id="rId7"/>
    <sheet name="Q8" sheetId="8" r:id="rId8"/>
    <sheet name="Q9" sheetId="9" r:id="rId9"/>
    <sheet name="Q10" sheetId="10" r:id="rId10"/>
    <sheet name="Q11" sheetId="11" r:id="rId11"/>
    <sheet name="Q12" sheetId="12" r:id="rId12"/>
    <sheet name="Q13" sheetId="13" r:id="rId13"/>
    <sheet name="Q14" sheetId="14" r:id="rId14"/>
    <sheet name="Q15" sheetId="15" r:id="rId15"/>
  </sheets>
  <definedNames>
    <definedName name="_xlchart.v1.0" hidden="1">'Q10'!$A$1</definedName>
    <definedName name="_xlchart.v1.1" hidden="1">'Q10'!$A$2:$A$9</definedName>
    <definedName name="Slicer_Product">#N/A</definedName>
  </definedNames>
  <calcPr calcId="191029"/>
  <pivotCaches>
    <pivotCache cacheId="10" r:id="rId16"/>
    <pivotCache cacheId="42" r:id="rId17"/>
    <pivotCache cacheId="48" r:id="rId18"/>
    <pivotCache cacheId="53"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23" i="7" l="1"/>
  <c r="C23" i="7"/>
  <c r="B23" i="7"/>
  <c r="D2" i="4"/>
  <c r="C2" i="4"/>
  <c r="B2" i="4"/>
  <c r="B7" i="2"/>
  <c r="B3" i="2"/>
  <c r="B4" i="2"/>
  <c r="B5" i="2"/>
  <c r="B2" i="2"/>
  <c r="C2" i="1"/>
</calcChain>
</file>

<file path=xl/sharedStrings.xml><?xml version="1.0" encoding="utf-8"?>
<sst xmlns="http://schemas.openxmlformats.org/spreadsheetml/2006/main" count="164" uniqueCount="98">
  <si>
    <t>A</t>
  </si>
  <si>
    <t>B</t>
  </si>
  <si>
    <t>T Test</t>
  </si>
  <si>
    <t>Year</t>
  </si>
  <si>
    <t>Total Stud</t>
  </si>
  <si>
    <t>Students Passed</t>
  </si>
  <si>
    <t>Pass Percent</t>
  </si>
  <si>
    <t>Product</t>
  </si>
  <si>
    <t>Category</t>
  </si>
  <si>
    <t>Price</t>
  </si>
  <si>
    <t>Pen</t>
  </si>
  <si>
    <t>Pencil</t>
  </si>
  <si>
    <t>Eraser</t>
  </si>
  <si>
    <t>Marker Pen</t>
  </si>
  <si>
    <t>Student</t>
  </si>
  <si>
    <t>Division</t>
  </si>
  <si>
    <t>Subject</t>
  </si>
  <si>
    <t>Marks</t>
  </si>
  <si>
    <t>Ananya</t>
  </si>
  <si>
    <t>Math</t>
  </si>
  <si>
    <t>Bin</t>
  </si>
  <si>
    <t>Chetan</t>
  </si>
  <si>
    <t>Dinash</t>
  </si>
  <si>
    <t>Esha</t>
  </si>
  <si>
    <t>Fareeha</t>
  </si>
  <si>
    <t>Science</t>
  </si>
  <si>
    <t>Grand Total</t>
  </si>
  <si>
    <t>Row Labels</t>
  </si>
  <si>
    <t>Sum of Marks</t>
  </si>
  <si>
    <t>data</t>
  </si>
  <si>
    <t>Mean</t>
  </si>
  <si>
    <t>Median</t>
  </si>
  <si>
    <t>Mode</t>
  </si>
  <si>
    <t>Here the mode formula is giving NA as all the element's frequency is same here</t>
  </si>
  <si>
    <t>Date</t>
  </si>
  <si>
    <t>Region</t>
  </si>
  <si>
    <t>Sales</t>
  </si>
  <si>
    <t>East</t>
  </si>
  <si>
    <t>Apple</t>
  </si>
  <si>
    <t>Banana</t>
  </si>
  <si>
    <t>West</t>
  </si>
  <si>
    <t>Sum of Sales</t>
  </si>
  <si>
    <t>Products</t>
  </si>
  <si>
    <t>Date And Region</t>
  </si>
  <si>
    <t>Furniture</t>
  </si>
  <si>
    <t>South</t>
  </si>
  <si>
    <t>North</t>
  </si>
  <si>
    <t>Electronics</t>
  </si>
  <si>
    <t>Product Type</t>
  </si>
  <si>
    <t>Laptop</t>
  </si>
  <si>
    <t>Phone</t>
  </si>
  <si>
    <t>Tablet</t>
  </si>
  <si>
    <t>Company</t>
  </si>
  <si>
    <t>Market Share (%)</t>
  </si>
  <si>
    <t>Company C</t>
  </si>
  <si>
    <t>Company X</t>
  </si>
  <si>
    <t>Company Y</t>
  </si>
  <si>
    <t>Company Z</t>
  </si>
  <si>
    <t>Why a Bar Chart is Best for This Data</t>
  </si>
  <si>
    <t>1. Clear Comparison:</t>
  </si>
  <si>
    <t>A bar chart allows easy comparison of market shares among companies — you can instantly see which company leads or lags.</t>
  </si>
  <si>
    <t>2. Quantitative Clarity:</t>
  </si>
  <si>
    <t>The length of each bar directly represents the percentage, making it simple to interpret values at a glance.</t>
  </si>
  <si>
    <t>3. Categorical Data Suitability:</t>
  </si>
  <si>
    <r>
      <t xml:space="preserve">Bar charts work best for </t>
    </r>
    <r>
      <rPr>
        <b/>
        <sz val="11"/>
        <color rgb="FF000000"/>
        <rFont val="Arial"/>
        <family val="2"/>
      </rPr>
      <t>discrete categories</t>
    </r>
    <r>
      <rPr>
        <sz val="11"/>
        <color rgb="FF000000"/>
        <rFont val="Arial"/>
        <family val="2"/>
      </rPr>
      <t xml:space="preserve"> (like company names) rather than continuous data.</t>
    </r>
  </si>
  <si>
    <t>4. Visual Emphasis:</t>
  </si>
  <si>
    <r>
      <t xml:space="preserve">Color-coded bars can highlight </t>
    </r>
    <r>
      <rPr>
        <b/>
        <sz val="11"/>
        <color rgb="FF000000"/>
        <rFont val="Arial"/>
        <family val="2"/>
      </rPr>
      <t>Company C’s</t>
    </r>
    <r>
      <rPr>
        <sz val="11"/>
        <color rgb="FF000000"/>
        <rFont val="Arial"/>
        <family val="2"/>
      </rPr>
      <t xml:space="preserve"> position relative to competitors — perfect for presentations or reports.</t>
    </r>
  </si>
  <si>
    <t>Total Students</t>
  </si>
  <si>
    <t>Pass Percentage (%)</t>
  </si>
  <si>
    <t>Test Score</t>
  </si>
  <si>
    <t>Month</t>
  </si>
  <si>
    <t>Product A</t>
  </si>
  <si>
    <t>Product B</t>
  </si>
  <si>
    <t>Product C</t>
  </si>
  <si>
    <t>Product D</t>
  </si>
  <si>
    <t>January</t>
  </si>
  <si>
    <t>February</t>
  </si>
  <si>
    <t>March</t>
  </si>
  <si>
    <t>April</t>
  </si>
  <si>
    <t>Smartphones</t>
  </si>
  <si>
    <t>Tablets</t>
  </si>
  <si>
    <t>Accessories</t>
  </si>
  <si>
    <t>Monitors</t>
  </si>
  <si>
    <t>Product E</t>
  </si>
  <si>
    <t>Quarter</t>
  </si>
  <si>
    <t>Sales (₹)</t>
  </si>
  <si>
    <t>Q1</t>
  </si>
  <si>
    <t>Q2</t>
  </si>
  <si>
    <t>Q3</t>
  </si>
  <si>
    <t>Q4</t>
  </si>
  <si>
    <t>Marks (in %)</t>
  </si>
  <si>
    <t>Number of Students</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</si>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</sst>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3"/>
      <color rgb="FF000000"/>
      <name val="Arial"/>
      <family val="2"/>
    </font>
    <font>
      <sz val="11"/>
      <color rgb="FF000000"/>
      <name val="Arial"/>
      <family val="2"/>
    </font>
    <font>
      <b/>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applyAlignment="1">
      <alignment horizontal="left" vertical="center" wrapText="1"/>
    </xf>
    <xf numFmtId="0" fontId="1" fillId="0" borderId="0" xfId="0" applyFont="1" applyAlignment="1">
      <alignment horizontal="center" vertical="center" wrapText="1"/>
    </xf>
    <xf numFmtId="14"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left"/>
    </xf>
    <xf numFmtId="0" fontId="2" fillId="0" borderId="0" xfId="0" applyFont="1" applyAlignment="1">
      <alignment vertical="center"/>
    </xf>
    <xf numFmtId="0" fontId="0" fillId="0" borderId="0" xfId="0" applyAlignment="1">
      <alignment horizontal="left" vertical="center" indent="1"/>
    </xf>
    <xf numFmtId="0" fontId="4" fillId="0" borderId="0" xfId="0" applyFont="1" applyAlignment="1">
      <alignment horizontal="left" vertical="center" indent="1"/>
    </xf>
    <xf numFmtId="0" fontId="3" fillId="0" borderId="0" xfId="0" applyFont="1" applyAlignment="1">
      <alignment horizontal="left" vertical="center" indent="1"/>
    </xf>
    <xf numFmtId="3"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Passing Percentage</a:t>
            </a:r>
            <a:r>
              <a:rPr lang="en-IN" baseline="0"/>
              <a:t> of Students</a:t>
            </a:r>
          </a:p>
          <a:p>
            <a:pPr>
              <a:defRPr/>
            </a:pPr>
            <a:r>
              <a:rPr lang="en-IN" baseline="0"/>
              <a:t>(By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'Q1'!$B$8</c:f>
              <c:strCache>
                <c:ptCount val="1"/>
                <c:pt idx="0">
                  <c:v>Total Stud</c:v>
                </c:pt>
              </c:strCache>
            </c:strRef>
          </c:tx>
          <c:spPr>
            <a:solidFill>
              <a:schemeClr val="accent1"/>
            </a:solidFill>
            <a:ln>
              <a:noFill/>
            </a:ln>
            <a:effectLst/>
          </c:spPr>
          <c:invertIfNegative val="0"/>
          <c:cat>
            <c:numRef>
              <c:f>'Q1'!$A$9:$A$14</c:f>
              <c:numCache>
                <c:formatCode>General</c:formatCode>
                <c:ptCount val="6"/>
                <c:pt idx="0">
                  <c:v>2019</c:v>
                </c:pt>
                <c:pt idx="1">
                  <c:v>2020</c:v>
                </c:pt>
                <c:pt idx="2">
                  <c:v>2021</c:v>
                </c:pt>
                <c:pt idx="3">
                  <c:v>2022</c:v>
                </c:pt>
                <c:pt idx="4">
                  <c:v>2023</c:v>
                </c:pt>
                <c:pt idx="5">
                  <c:v>2024</c:v>
                </c:pt>
              </c:numCache>
            </c:numRef>
          </c:cat>
          <c:val>
            <c:numRef>
              <c:f>'Q1'!$B$9:$B$14</c:f>
              <c:numCache>
                <c:formatCode>General</c:formatCode>
                <c:ptCount val="6"/>
                <c:pt idx="0">
                  <c:v>120</c:v>
                </c:pt>
                <c:pt idx="1">
                  <c:v>115</c:v>
                </c:pt>
                <c:pt idx="2">
                  <c:v>125</c:v>
                </c:pt>
                <c:pt idx="3">
                  <c:v>130</c:v>
                </c:pt>
                <c:pt idx="4">
                  <c:v>140</c:v>
                </c:pt>
                <c:pt idx="5">
                  <c:v>135</c:v>
                </c:pt>
              </c:numCache>
            </c:numRef>
          </c:val>
          <c:extLst>
            <c:ext xmlns:c16="http://schemas.microsoft.com/office/drawing/2014/chart" uri="{C3380CC4-5D6E-409C-BE32-E72D297353CC}">
              <c16:uniqueId val="{00000000-879A-415E-B0F3-CC3545084A7E}"/>
            </c:ext>
          </c:extLst>
        </c:ser>
        <c:ser>
          <c:idx val="1"/>
          <c:order val="1"/>
          <c:tx>
            <c:strRef>
              <c:f>'Q1'!$C$8</c:f>
              <c:strCache>
                <c:ptCount val="1"/>
                <c:pt idx="0">
                  <c:v>Students Passed</c:v>
                </c:pt>
              </c:strCache>
            </c:strRef>
          </c:tx>
          <c:spPr>
            <a:solidFill>
              <a:schemeClr val="accent2"/>
            </a:solidFill>
            <a:ln>
              <a:noFill/>
            </a:ln>
            <a:effectLst/>
          </c:spPr>
          <c:invertIfNegative val="0"/>
          <c:cat>
            <c:numRef>
              <c:f>'Q1'!$A$9:$A$14</c:f>
              <c:numCache>
                <c:formatCode>General</c:formatCode>
                <c:ptCount val="6"/>
                <c:pt idx="0">
                  <c:v>2019</c:v>
                </c:pt>
                <c:pt idx="1">
                  <c:v>2020</c:v>
                </c:pt>
                <c:pt idx="2">
                  <c:v>2021</c:v>
                </c:pt>
                <c:pt idx="3">
                  <c:v>2022</c:v>
                </c:pt>
                <c:pt idx="4">
                  <c:v>2023</c:v>
                </c:pt>
                <c:pt idx="5">
                  <c:v>2024</c:v>
                </c:pt>
              </c:numCache>
            </c:numRef>
          </c:cat>
          <c:val>
            <c:numRef>
              <c:f>'Q1'!$C$9:$C$14</c:f>
              <c:numCache>
                <c:formatCode>General</c:formatCode>
                <c:ptCount val="6"/>
                <c:pt idx="0">
                  <c:v>108</c:v>
                </c:pt>
                <c:pt idx="1">
                  <c:v>102</c:v>
                </c:pt>
                <c:pt idx="2">
                  <c:v>115</c:v>
                </c:pt>
                <c:pt idx="3">
                  <c:v>118</c:v>
                </c:pt>
                <c:pt idx="4">
                  <c:v>130</c:v>
                </c:pt>
                <c:pt idx="5">
                  <c:v>128</c:v>
                </c:pt>
              </c:numCache>
            </c:numRef>
          </c:val>
          <c:extLst>
            <c:ext xmlns:c16="http://schemas.microsoft.com/office/drawing/2014/chart" uri="{C3380CC4-5D6E-409C-BE32-E72D297353CC}">
              <c16:uniqueId val="{00000001-879A-415E-B0F3-CC3545084A7E}"/>
            </c:ext>
          </c:extLst>
        </c:ser>
        <c:ser>
          <c:idx val="2"/>
          <c:order val="2"/>
          <c:tx>
            <c:strRef>
              <c:f>'Q1'!$D$8</c:f>
              <c:strCache>
                <c:ptCount val="1"/>
                <c:pt idx="0">
                  <c:v>Pass Percent</c:v>
                </c:pt>
              </c:strCache>
            </c:strRef>
          </c:tx>
          <c:spPr>
            <a:solidFill>
              <a:schemeClr val="accent3"/>
            </a:solidFill>
            <a:ln>
              <a:noFill/>
            </a:ln>
            <a:effectLst/>
          </c:spPr>
          <c:invertIfNegative val="0"/>
          <c:cat>
            <c:numRef>
              <c:f>'Q1'!$A$9:$A$14</c:f>
              <c:numCache>
                <c:formatCode>General</c:formatCode>
                <c:ptCount val="6"/>
                <c:pt idx="0">
                  <c:v>2019</c:v>
                </c:pt>
                <c:pt idx="1">
                  <c:v>2020</c:v>
                </c:pt>
                <c:pt idx="2">
                  <c:v>2021</c:v>
                </c:pt>
                <c:pt idx="3">
                  <c:v>2022</c:v>
                </c:pt>
                <c:pt idx="4">
                  <c:v>2023</c:v>
                </c:pt>
                <c:pt idx="5">
                  <c:v>2024</c:v>
                </c:pt>
              </c:numCache>
            </c:numRef>
          </c:cat>
          <c:val>
            <c:numRef>
              <c:f>'Q1'!$D$9:$D$14</c:f>
              <c:numCache>
                <c:formatCode>General</c:formatCode>
                <c:ptCount val="6"/>
                <c:pt idx="0">
                  <c:v>90</c:v>
                </c:pt>
                <c:pt idx="1">
                  <c:v>88.7</c:v>
                </c:pt>
                <c:pt idx="2">
                  <c:v>92</c:v>
                </c:pt>
                <c:pt idx="3">
                  <c:v>90.8</c:v>
                </c:pt>
                <c:pt idx="4">
                  <c:v>92.9</c:v>
                </c:pt>
                <c:pt idx="5">
                  <c:v>94.8</c:v>
                </c:pt>
              </c:numCache>
            </c:numRef>
          </c:val>
          <c:extLst>
            <c:ext xmlns:c16="http://schemas.microsoft.com/office/drawing/2014/chart" uri="{C3380CC4-5D6E-409C-BE32-E72D297353CC}">
              <c16:uniqueId val="{00000002-879A-415E-B0F3-CC3545084A7E}"/>
            </c:ext>
          </c:extLst>
        </c:ser>
        <c:dLbls>
          <c:showLegendKey val="0"/>
          <c:showVal val="0"/>
          <c:showCatName val="0"/>
          <c:showSerName val="0"/>
          <c:showPercent val="0"/>
          <c:showBubbleSize val="0"/>
        </c:dLbls>
        <c:gapWidth val="219"/>
        <c:overlap val="-27"/>
        <c:axId val="1136325039"/>
        <c:axId val="1136326479"/>
      </c:barChart>
      <c:catAx>
        <c:axId val="113632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26479"/>
        <c:crosses val="autoZero"/>
        <c:auto val="1"/>
        <c:lblAlgn val="ctr"/>
        <c:lblOffset val="100"/>
        <c:noMultiLvlLbl val="0"/>
      </c:catAx>
      <c:valAx>
        <c:axId val="113632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25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'Q14'!$B$1</c:f>
              <c:strCache>
                <c:ptCount val="1"/>
                <c:pt idx="0">
                  <c:v>Sales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explosion val="21"/>
            <c:spPr>
              <a:solidFill>
                <a:schemeClr val="accent3"/>
              </a:solidFill>
              <a:ln w="19050">
                <a:solidFill>
                  <a:schemeClr val="lt1"/>
                </a:solidFill>
              </a:ln>
              <a:effectLst/>
            </c:spPr>
            <c:extLst>
              <c:ext xmlns:c16="http://schemas.microsoft.com/office/drawing/2014/chart" uri="{C3380CC4-5D6E-409C-BE32-E72D297353CC}">
                <c16:uniqueId val="{00000001-F985-49F8-B6D9-D48053BAE1E3}"/>
              </c:ext>
            </c:extLst>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'Q14'!$A$2:$A$5</c:f>
              <c:strCache>
                <c:ptCount val="4"/>
                <c:pt idx="0">
                  <c:v>Q1</c:v>
                </c:pt>
                <c:pt idx="1">
                  <c:v>Q2</c:v>
                </c:pt>
                <c:pt idx="2">
                  <c:v>Q3</c:v>
                </c:pt>
                <c:pt idx="3">
                  <c:v>Q4</c:v>
                </c:pt>
              </c:strCache>
            </c:strRef>
          </c:cat>
          <c:val>
            <c:numRef>
              <c:f>'Q14'!$B$2:$B$5</c:f>
              <c:numCache>
                <c:formatCode>#,##0</c:formatCode>
                <c:ptCount val="4"/>
                <c:pt idx="0">
                  <c:v>150000</c:v>
                </c:pt>
                <c:pt idx="1">
                  <c:v>180000</c:v>
                </c:pt>
                <c:pt idx="2">
                  <c:v>200000</c:v>
                </c:pt>
                <c:pt idx="3">
                  <c:v>170000</c:v>
                </c:pt>
              </c:numCache>
            </c:numRef>
          </c:val>
          <c:extLst>
            <c:ext xmlns:c16="http://schemas.microsoft.com/office/drawing/2014/chart" uri="{C3380CC4-5D6E-409C-BE32-E72D297353CC}">
              <c16:uniqueId val="{00000000-F985-49F8-B6D9-D48053BAE1E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83333333333333E-2"/>
          <c:y val="0.15060002916302132"/>
          <c:w val="0.90694444444444444"/>
          <c:h val="0.69979476523767858"/>
        </c:manualLayout>
      </c:layout>
      <c:pie3DChart>
        <c:varyColors val="1"/>
        <c:ser>
          <c:idx val="0"/>
          <c:order val="0"/>
          <c:tx>
            <c:strRef>
              <c:f>'Q15'!$B$1</c:f>
              <c:strCache>
                <c:ptCount val="1"/>
                <c:pt idx="0">
                  <c:v>Number of Students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'Q15'!$A$2:$A$7</c:f>
              <c:strCache>
                <c:ptCount val="6"/>
                <c:pt idx="0">
                  <c:v>40–50</c:v>
                </c:pt>
                <c:pt idx="1">
                  <c:v>50–60</c:v>
                </c:pt>
                <c:pt idx="2">
                  <c:v>60–70</c:v>
                </c:pt>
                <c:pt idx="3">
                  <c:v>70–80</c:v>
                </c:pt>
                <c:pt idx="4">
                  <c:v>80–90</c:v>
                </c:pt>
                <c:pt idx="5">
                  <c:v>90–100</c:v>
                </c:pt>
              </c:strCache>
            </c:strRef>
          </c:cat>
          <c:val>
            <c:numRef>
              <c:f>'Q15'!$B$2:$B$7</c:f>
              <c:numCache>
                <c:formatCode>General</c:formatCode>
                <c:ptCount val="6"/>
                <c:pt idx="0">
                  <c:v>5</c:v>
                </c:pt>
                <c:pt idx="1">
                  <c:v>4</c:v>
                </c:pt>
                <c:pt idx="2">
                  <c:v>6</c:v>
                </c:pt>
                <c:pt idx="3">
                  <c:v>8</c:v>
                </c:pt>
                <c:pt idx="4">
                  <c:v>6</c:v>
                </c:pt>
                <c:pt idx="5">
                  <c:v>5</c:v>
                </c:pt>
              </c:numCache>
            </c:numRef>
          </c:val>
          <c:extLst>
            <c:ext xmlns:c16="http://schemas.microsoft.com/office/drawing/2014/chart" uri="{C3380CC4-5D6E-409C-BE32-E72D297353CC}">
              <c16:uniqueId val="{00000000-6B63-4341-A0D1-DFCC48E098B4}"/>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[Book1.xlsx]Q5!PivotTable4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'Q5'!$B$15:$B$16</c:f>
              <c:strCache>
                <c:ptCount val="1"/>
                <c:pt idx="0">
                  <c:v>Apple</c:v>
                </c:pt>
              </c:strCache>
            </c:strRef>
          </c:tx>
          <c:spPr>
            <a:solidFill>
              <a:schemeClr val="accent1"/>
            </a:solidFill>
            <a:ln>
              <a:noFill/>
            </a:ln>
            <a:effectLst/>
          </c:spPr>
          <c:invertIfNegative val="0"/>
          <c:cat>
            <c:multiLvlStrRef>
              <c:f>'Q5'!$A$17:$A$23</c:f>
              <c:multiLvlStrCache>
                <c:ptCount val="4"/>
                <c:lvl>
                  <c:pt idx="0">
                    <c:v>East</c:v>
                  </c:pt>
                  <c:pt idx="1">
                    <c:v>West</c:v>
                  </c:pt>
                  <c:pt idx="2">
                    <c:v>East</c:v>
                  </c:pt>
                  <c:pt idx="3">
                    <c:v>West</c:v>
                  </c:pt>
                </c:lvl>
                <c:lvl>
                  <c:pt idx="0">
                    <c:v>01-01-2025</c:v>
                  </c:pt>
                  <c:pt idx="1">
                    <c:v>02-01-2025</c:v>
                  </c:pt>
                  <c:pt idx="2">
                    <c:v>03-01-2025</c:v>
                  </c:pt>
                </c:lvl>
              </c:multiLvlStrCache>
            </c:multiLvlStrRef>
          </c:cat>
          <c:val>
            <c:numRef>
              <c:f>'Q5'!$B$17:$B$23</c:f>
              <c:numCache>
                <c:formatCode>General</c:formatCode>
                <c:ptCount val="4"/>
                <c:pt idx="0">
                  <c:v>100</c:v>
                </c:pt>
                <c:pt idx="1">
                  <c:v>200</c:v>
                </c:pt>
                <c:pt idx="2">
                  <c:v>130</c:v>
                </c:pt>
              </c:numCache>
            </c:numRef>
          </c:val>
          <c:extLst>
            <c:ext xmlns:c16="http://schemas.microsoft.com/office/drawing/2014/chart" uri="{C3380CC4-5D6E-409C-BE32-E72D297353CC}">
              <c16:uniqueId val="{00000000-F351-438B-8C56-6BED29A75CF4}"/>
            </c:ext>
          </c:extLst>
        </c:ser>
        <c:ser>
          <c:idx val="1"/>
          <c:order val="1"/>
          <c:tx>
            <c:strRef>
              <c:f>'Q5'!$C$15:$C$16</c:f>
              <c:strCache>
                <c:ptCount val="1"/>
                <c:pt idx="0">
                  <c:v>Banana</c:v>
                </c:pt>
              </c:strCache>
            </c:strRef>
          </c:tx>
          <c:spPr>
            <a:solidFill>
              <a:schemeClr val="accent2"/>
            </a:solidFill>
            <a:ln>
              <a:noFill/>
            </a:ln>
            <a:effectLst/>
          </c:spPr>
          <c:invertIfNegative val="0"/>
          <c:cat>
            <c:multiLvlStrRef>
              <c:f>'Q5'!$A$17:$A$23</c:f>
              <c:multiLvlStrCache>
                <c:ptCount val="4"/>
                <c:lvl>
                  <c:pt idx="0">
                    <c:v>East</c:v>
                  </c:pt>
                  <c:pt idx="1">
                    <c:v>West</c:v>
                  </c:pt>
                  <c:pt idx="2">
                    <c:v>East</c:v>
                  </c:pt>
                  <c:pt idx="3">
                    <c:v>West</c:v>
                  </c:pt>
                </c:lvl>
                <c:lvl>
                  <c:pt idx="0">
                    <c:v>01-01-2025</c:v>
                  </c:pt>
                  <c:pt idx="1">
                    <c:v>02-01-2025</c:v>
                  </c:pt>
                  <c:pt idx="2">
                    <c:v>03-01-2025</c:v>
                  </c:pt>
                </c:lvl>
              </c:multiLvlStrCache>
            </c:multiLvlStrRef>
          </c:cat>
          <c:val>
            <c:numRef>
              <c:f>'Q5'!$C$17:$C$23</c:f>
              <c:numCache>
                <c:formatCode>General</c:formatCode>
                <c:ptCount val="4"/>
                <c:pt idx="0">
                  <c:v>150</c:v>
                </c:pt>
                <c:pt idx="1">
                  <c:v>120</c:v>
                </c:pt>
                <c:pt idx="3">
                  <c:v>170</c:v>
                </c:pt>
              </c:numCache>
            </c:numRef>
          </c:val>
          <c:extLst>
            <c:ext xmlns:c16="http://schemas.microsoft.com/office/drawing/2014/chart" uri="{C3380CC4-5D6E-409C-BE32-E72D297353CC}">
              <c16:uniqueId val="{0000001B-F351-438B-8C56-6BED29A75CF4}"/>
            </c:ext>
          </c:extLst>
        </c:ser>
        <c:dLbls>
          <c:showLegendKey val="0"/>
          <c:showVal val="0"/>
          <c:showCatName val="0"/>
          <c:showSerName val="0"/>
          <c:showPercent val="0"/>
          <c:showBubbleSize val="0"/>
        </c:dLbls>
        <c:gapWidth val="219"/>
        <c:overlap val="-27"/>
        <c:axId val="1411738111"/>
        <c:axId val="1411738591"/>
      </c:barChart>
      <c:catAx>
        <c:axId val="141173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38591"/>
        <c:crosses val="autoZero"/>
        <c:auto val="1"/>
        <c:lblAlgn val="ctr"/>
        <c:lblOffset val="100"/>
        <c:noMultiLvlLbl val="0"/>
      </c:catAx>
      <c:valAx>
        <c:axId val="14117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3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[Book1.xlsx]Q6!PivotTable5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'Q6'!$B$10:$B$11</c:f>
              <c:strCache>
                <c:ptCount val="1"/>
                <c:pt idx="0">
                  <c:v>Electronics</c:v>
                </c:pt>
              </c:strCache>
            </c:strRef>
          </c:tx>
          <c:spPr>
            <a:solidFill>
              <a:schemeClr val="accent1"/>
            </a:solidFill>
            <a:ln>
              <a:noFill/>
            </a:ln>
            <a:effectLst/>
          </c:spPr>
          <c:invertIfNegative val="0"/>
          <c:cat>
            <c:strRef>
              <c:f>'Q6'!$A$12:$A$14</c:f>
              <c:strCache>
                <c:ptCount val="2"/>
                <c:pt idx="0">
                  <c:v>North</c:v>
                </c:pt>
                <c:pt idx="1">
                  <c:v>South</c:v>
                </c:pt>
              </c:strCache>
            </c:strRef>
          </c:cat>
          <c:val>
            <c:numRef>
              <c:f>'Q6'!$B$12:$B$14</c:f>
              <c:numCache>
                <c:formatCode>General</c:formatCode>
                <c:ptCount val="2"/>
                <c:pt idx="0">
                  <c:v>1000</c:v>
                </c:pt>
                <c:pt idx="1">
                  <c:v>1200</c:v>
                </c:pt>
              </c:numCache>
            </c:numRef>
          </c:val>
          <c:extLst>
            <c:ext xmlns:c16="http://schemas.microsoft.com/office/drawing/2014/chart" uri="{C3380CC4-5D6E-409C-BE32-E72D297353CC}">
              <c16:uniqueId val="{00000000-4B91-4607-B29B-585E3F31B5D3}"/>
            </c:ext>
          </c:extLst>
        </c:ser>
        <c:ser>
          <c:idx val="1"/>
          <c:order val="1"/>
          <c:tx>
            <c:strRef>
              <c:f>'Q6'!$C$10:$C$11</c:f>
              <c:strCache>
                <c:ptCount val="1"/>
                <c:pt idx="0">
                  <c:v>Furniture</c:v>
                </c:pt>
              </c:strCache>
            </c:strRef>
          </c:tx>
          <c:spPr>
            <a:solidFill>
              <a:schemeClr val="accent2"/>
            </a:solidFill>
            <a:ln>
              <a:noFill/>
            </a:ln>
            <a:effectLst/>
          </c:spPr>
          <c:invertIfNegative val="0"/>
          <c:cat>
            <c:strRef>
              <c:f>'Q6'!$A$12:$A$14</c:f>
              <c:strCache>
                <c:ptCount val="2"/>
                <c:pt idx="0">
                  <c:v>North</c:v>
                </c:pt>
                <c:pt idx="1">
                  <c:v>South</c:v>
                </c:pt>
              </c:strCache>
            </c:strRef>
          </c:cat>
          <c:val>
            <c:numRef>
              <c:f>'Q6'!$C$12:$C$14</c:f>
              <c:numCache>
                <c:formatCode>General</c:formatCode>
                <c:ptCount val="2"/>
                <c:pt idx="0">
                  <c:v>800</c:v>
                </c:pt>
                <c:pt idx="1">
                  <c:v>950</c:v>
                </c:pt>
              </c:numCache>
            </c:numRef>
          </c:val>
          <c:extLst>
            <c:ext xmlns:c16="http://schemas.microsoft.com/office/drawing/2014/chart" uri="{C3380CC4-5D6E-409C-BE32-E72D297353CC}">
              <c16:uniqueId val="{00000001-4B91-4607-B29B-585E3F31B5D3}"/>
            </c:ext>
          </c:extLst>
        </c:ser>
        <c:dLbls>
          <c:showLegendKey val="0"/>
          <c:showVal val="0"/>
          <c:showCatName val="0"/>
          <c:showSerName val="0"/>
          <c:showPercent val="0"/>
          <c:showBubbleSize val="0"/>
        </c:dLbls>
        <c:gapWidth val="219"/>
        <c:overlap val="-27"/>
        <c:axId val="1778328655"/>
        <c:axId val="1778329135"/>
      </c:barChart>
      <c:catAx>
        <c:axId val="177832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329135"/>
        <c:crosses val="autoZero"/>
        <c:auto val="1"/>
        <c:lblAlgn val="ctr"/>
        <c:lblOffset val="100"/>
        <c:noMultiLvlLbl val="0"/>
      </c:catAx>
      <c:valAx>
        <c:axId val="177832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32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[Book1.xlsx]Q7!PivotTable6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'Q7'!$B$10</c:f>
              <c:strCache>
                <c:ptCount val="1"/>
                <c:pt idx="0">
                  <c:v>Total</c:v>
                </c:pt>
              </c:strCache>
            </c:strRef>
          </c:tx>
          <c:spPr>
            <a:solidFill>
              <a:schemeClr val="accent1"/>
            </a:solidFill>
            <a:ln>
              <a:noFill/>
            </a:ln>
            <a:effectLst/>
          </c:spPr>
          <c:invertIfNegative val="0"/>
          <c:cat>
            <c:strRef>
              <c:f>'Q7'!$A$11:$A$14</c:f>
              <c:strCache>
                <c:ptCount val="3"/>
                <c:pt idx="0">
                  <c:v>Laptop</c:v>
                </c:pt>
                <c:pt idx="1">
                  <c:v>Phone</c:v>
                </c:pt>
                <c:pt idx="2">
                  <c:v>Tablet</c:v>
                </c:pt>
              </c:strCache>
            </c:strRef>
          </c:cat>
          <c:val>
            <c:numRef>
              <c:f>'Q7'!$B$11:$B$14</c:f>
              <c:numCache>
                <c:formatCode>General</c:formatCode>
                <c:ptCount val="3"/>
                <c:pt idx="0">
                  <c:v>2100</c:v>
                </c:pt>
                <c:pt idx="1">
                  <c:v>1500</c:v>
                </c:pt>
                <c:pt idx="2">
                  <c:v>900</c:v>
                </c:pt>
              </c:numCache>
            </c:numRef>
          </c:val>
          <c:extLst>
            <c:ext xmlns:c16="http://schemas.microsoft.com/office/drawing/2014/chart" uri="{C3380CC4-5D6E-409C-BE32-E72D297353CC}">
              <c16:uniqueId val="{00000000-6A32-46D8-9BD4-3E6C14BC79CC}"/>
            </c:ext>
          </c:extLst>
        </c:ser>
        <c:dLbls>
          <c:showLegendKey val="0"/>
          <c:showVal val="0"/>
          <c:showCatName val="0"/>
          <c:showSerName val="0"/>
          <c:showPercent val="0"/>
          <c:showBubbleSize val="0"/>
        </c:dLbls>
        <c:gapWidth val="219"/>
        <c:overlap val="-27"/>
        <c:axId val="1538060735"/>
        <c:axId val="1538059295"/>
      </c:barChart>
      <c:catAx>
        <c:axId val="15380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059295"/>
        <c:crosses val="autoZero"/>
        <c:auto val="1"/>
        <c:lblAlgn val="ctr"/>
        <c:lblOffset val="100"/>
        <c:noMultiLvlLbl val="0"/>
      </c:catAx>
      <c:valAx>
        <c:axId val="153805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06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'Q8'!$B$1</c:f>
              <c:strCache>
                <c:ptCount val="1"/>
                <c:pt idx="0">
                  <c:v>Market Share (%)</c:v>
                </c:pt>
              </c:strCache>
            </c:strRef>
          </c:tx>
          <c:spPr>
            <a:solidFill>
              <a:schemeClr val="accent1"/>
            </a:solidFill>
            <a:ln>
              <a:noFill/>
            </a:ln>
            <a:effectLst/>
          </c:spPr>
          <c:invertIfNegative val="0"/>
          <c:cat>
            <c:strRef>
              <c:f>'Q8'!$A$2:$A$5</c:f>
              <c:strCache>
                <c:ptCount val="4"/>
                <c:pt idx="0">
                  <c:v>Company C</c:v>
                </c:pt>
                <c:pt idx="1">
                  <c:v>Company X</c:v>
                </c:pt>
                <c:pt idx="2">
                  <c:v>Company Y</c:v>
                </c:pt>
                <c:pt idx="3">
                  <c:v>Company Z</c:v>
                </c:pt>
              </c:strCache>
            </c:strRef>
          </c:cat>
          <c:val>
            <c:numRef>
              <c:f>'Q8'!$B$2:$B$5</c:f>
              <c:numCache>
                <c:formatCode>General</c:formatCode>
                <c:ptCount val="4"/>
                <c:pt idx="0">
                  <c:v>40</c:v>
                </c:pt>
                <c:pt idx="1">
                  <c:v>25</c:v>
                </c:pt>
                <c:pt idx="2">
                  <c:v>20</c:v>
                </c:pt>
                <c:pt idx="3">
                  <c:v>15</c:v>
                </c:pt>
              </c:numCache>
            </c:numRef>
          </c:val>
          <c:extLst>
            <c:ext xmlns:c16="http://schemas.microsoft.com/office/drawing/2014/chart" uri="{C3380CC4-5D6E-409C-BE32-E72D297353CC}">
              <c16:uniqueId val="{00000000-C7EE-4ECC-AD32-8C7FE6F631CE}"/>
            </c:ext>
          </c:extLst>
        </c:ser>
        <c:dLbls>
          <c:showLegendKey val="0"/>
          <c:showVal val="0"/>
          <c:showCatName val="0"/>
          <c:showSerName val="0"/>
          <c:showPercent val="0"/>
          <c:showBubbleSize val="0"/>
        </c:dLbls>
        <c:gapWidth val="219"/>
        <c:overlap val="-27"/>
        <c:axId val="1876732671"/>
        <c:axId val="1876735551"/>
      </c:barChart>
      <c:catAx>
        <c:axId val="187673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735551"/>
        <c:crosses val="autoZero"/>
        <c:auto val="1"/>
        <c:lblAlgn val="ctr"/>
        <c:lblOffset val="100"/>
        <c:noMultiLvlLbl val="0"/>
      </c:catAx>
      <c:valAx>
        <c:axId val="187673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732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'Q9'!$D$1</c:f>
              <c:strCache>
                <c:ptCount val="1"/>
                <c:pt idx="0">
                  <c:v>Pass Percentage (%)</c:v>
                </c:pt>
              </c:strCache>
            </c:strRef>
          </c:tx>
          <c:spPr>
            <a:solidFill>
              <a:schemeClr val="accent3"/>
            </a:solidFill>
            <a:ln>
              <a:noFill/>
            </a:ln>
            <a:effectLst/>
          </c:spPr>
          <c:invertIfNegative val="0"/>
          <c:cat>
            <c:numRef>
              <c:f>'Q9'!$A$2:$A$7</c:f>
              <c:numCache>
                <c:formatCode>General</c:formatCode>
                <c:ptCount val="6"/>
                <c:pt idx="0">
                  <c:v>2019</c:v>
                </c:pt>
                <c:pt idx="1">
                  <c:v>2020</c:v>
                </c:pt>
                <c:pt idx="2">
                  <c:v>2021</c:v>
                </c:pt>
                <c:pt idx="3">
                  <c:v>2022</c:v>
                </c:pt>
                <c:pt idx="4">
                  <c:v>2023</c:v>
                </c:pt>
                <c:pt idx="5">
                  <c:v>2024</c:v>
                </c:pt>
              </c:numCache>
            </c:numRef>
          </c:cat>
          <c:val>
            <c:numRef>
              <c:f>'Q9'!$D$2:$D$7</c:f>
              <c:numCache>
                <c:formatCode>General</c:formatCode>
                <c:ptCount val="6"/>
                <c:pt idx="0">
                  <c:v>90</c:v>
                </c:pt>
                <c:pt idx="1">
                  <c:v>87</c:v>
                </c:pt>
                <c:pt idx="2">
                  <c:v>91</c:v>
                </c:pt>
                <c:pt idx="3">
                  <c:v>89</c:v>
                </c:pt>
                <c:pt idx="4">
                  <c:v>95</c:v>
                </c:pt>
                <c:pt idx="5">
                  <c:v>94.7</c:v>
                </c:pt>
              </c:numCache>
            </c:numRef>
          </c:val>
          <c:extLst>
            <c:ext xmlns:c16="http://schemas.microsoft.com/office/drawing/2014/chart" uri="{C3380CC4-5D6E-409C-BE32-E72D297353CC}">
              <c16:uniqueId val="{00000002-A284-4F98-9D52-A43AA0DF27B3}"/>
            </c:ext>
          </c:extLst>
        </c:ser>
        <c:dLbls>
          <c:showLegendKey val="0"/>
          <c:showVal val="0"/>
          <c:showCatName val="0"/>
          <c:showSerName val="0"/>
          <c:showPercent val="0"/>
          <c:showBubbleSize val="0"/>
        </c:dLbls>
        <c:gapWidth val="219"/>
        <c:overlap val="-27"/>
        <c:axId val="1876735071"/>
        <c:axId val="1876736511"/>
        <c:extLst>
          <c:ext xmlns:c15="http://schemas.microsoft.com/office/drawing/2012/chart" uri="{02D57815-91ED-43cb-92C2-25804820EDAC}">
            <c15:filteredBarSeries>
              <c15:ser>
                <c:idx val="0"/>
                <c:order val="0"/>
                <c:tx>
                  <c:strRef>
                    <c:extLst>
                      <c:ext uri="{02D57815-91ED-43cb-92C2-25804820EDAC}">
                        <c15:formulaRef>
                          <c15:sqref>'Q9'!$B$1</c15:sqref>
                        </c15:formulaRef>
                      </c:ext>
                    </c:extLst>
                    <c:strCache>
                      <c:ptCount val="1"/>
                      <c:pt idx="0">
                        <c:v>Total Students</c:v>
                      </c:pt>
                    </c:strCache>
                  </c:strRef>
                </c:tx>
                <c:spPr>
                  <a:solidFill>
                    <a:schemeClr val="accent1"/>
                  </a:solidFill>
                  <a:ln>
                    <a:noFill/>
                  </a:ln>
                  <a:effectLst/>
                </c:spPr>
                <c:invertIfNegative val="0"/>
                <c:cat>
                  <c:numRef>
                    <c:extLst>
                      <c:ext uri="{02D57815-91ED-43cb-92C2-25804820EDAC}">
                        <c15:formulaRef>
                          <c15:sqref>'Q9'!$A$2:$A$7</c15:sqref>
                        </c15:formulaRef>
                      </c:ext>
                    </c:extLst>
                    <c:numCache>
                      <c:formatCode>General</c:formatCode>
                      <c:ptCount val="6"/>
                      <c:pt idx="0">
                        <c:v>2019</c:v>
                      </c:pt>
                      <c:pt idx="1">
                        <c:v>2020</c:v>
                      </c:pt>
                      <c:pt idx="2">
                        <c:v>2021</c:v>
                      </c:pt>
                      <c:pt idx="3">
                        <c:v>2022</c:v>
                      </c:pt>
                      <c:pt idx="4">
                        <c:v>2023</c:v>
                      </c:pt>
                      <c:pt idx="5">
                        <c:v>2024</c:v>
                      </c:pt>
                    </c:numCache>
                  </c:numRef>
                </c:cat>
                <c:val>
                  <c:numRef>
                    <c:extLst>
                      <c:ext uri="{02D57815-91ED-43cb-92C2-25804820EDAC}">
                        <c15:formulaRef>
                          <c15:sqref>'Q9'!$B$2:$B$7</c15:sqref>
                        </c15:formulaRef>
                      </c:ext>
                    </c:extLst>
                    <c:numCache>
                      <c:formatCode>General</c:formatCode>
                      <c:ptCount val="6"/>
                      <c:pt idx="0">
                        <c:v>120</c:v>
                      </c:pt>
                      <c:pt idx="1">
                        <c:v>115</c:v>
                      </c:pt>
                      <c:pt idx="2">
                        <c:v>130</c:v>
                      </c:pt>
                      <c:pt idx="3">
                        <c:v>140</c:v>
                      </c:pt>
                      <c:pt idx="4">
                        <c:v>135</c:v>
                      </c:pt>
                      <c:pt idx="5">
                        <c:v>150</c:v>
                      </c:pt>
                    </c:numCache>
                  </c:numRef>
                </c:val>
                <c:extLst>
                  <c:ext xmlns:c16="http://schemas.microsoft.com/office/drawing/2014/chart" uri="{C3380CC4-5D6E-409C-BE32-E72D297353CC}">
                    <c16:uniqueId val="{00000000-A284-4F98-9D52-A43AA0DF27B3}"/>
                  </c:ext>
                </c:extLst>
              </c15:ser>
            </c15:filteredBarSeries>
            <c15:filteredBarSeries>
              <c15:ser>
                <c:idx val="1"/>
                <c:order val="1"/>
                <c:tx>
                  <c:strRef>
                    <c:extLst>
                      <c:ext xmlns:c15="http://schemas.microsoft.com/office/drawing/2012/chart" uri="{02D57815-91ED-43cb-92C2-25804820EDAC}">
                        <c15:formulaRef>
                          <c15:sqref>'Q9'!$C$1</c15:sqref>
                        </c15:formulaRef>
                      </c:ext>
                    </c:extLst>
                    <c:strCache>
                      <c:ptCount val="1"/>
                      <c:pt idx="0">
                        <c:v>Students Passed</c:v>
                      </c:pt>
                    </c:strCache>
                  </c:strRef>
                </c:tx>
                <c:spPr>
                  <a:solidFill>
                    <a:schemeClr val="accent2"/>
                  </a:solidFill>
                  <a:ln>
                    <a:noFill/>
                  </a:ln>
                  <a:effectLst/>
                </c:spPr>
                <c:invertIfNegative val="0"/>
                <c:cat>
                  <c:numRef>
                    <c:extLst>
                      <c:ext xmlns:c15="http://schemas.microsoft.com/office/drawing/2012/chart" uri="{02D57815-91ED-43cb-92C2-25804820EDAC}">
                        <c15:formulaRef>
                          <c15:sqref>'Q9'!$A$2:$A$7</c15:sqref>
                        </c15:formulaRef>
                      </c:ext>
                    </c:extLst>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ormulaRef>
                          <c15:sqref>'Q9'!$C$2:$C$7</c15:sqref>
                        </c15:formulaRef>
                      </c:ext>
                    </c:extLst>
                    <c:numCache>
                      <c:formatCode>General</c:formatCode>
                      <c:ptCount val="6"/>
                      <c:pt idx="0">
                        <c:v>108</c:v>
                      </c:pt>
                      <c:pt idx="1">
                        <c:v>100</c:v>
                      </c:pt>
                      <c:pt idx="2">
                        <c:v>118</c:v>
                      </c:pt>
                      <c:pt idx="3">
                        <c:v>125</c:v>
                      </c:pt>
                      <c:pt idx="4">
                        <c:v>128</c:v>
                      </c:pt>
                      <c:pt idx="5">
                        <c:v>142</c:v>
                      </c:pt>
                    </c:numCache>
                  </c:numRef>
                </c:val>
                <c:extLst>
                  <c:ext xmlns:c16="http://schemas.microsoft.com/office/drawing/2014/chart" uri="{C3380CC4-5D6E-409C-BE32-E72D297353CC}">
                    <c16:uniqueId val="{00000001-A284-4F98-9D52-A43AA0DF27B3}"/>
                  </c:ext>
                </c:extLst>
              </c15:ser>
            </c15:filteredBarSeries>
          </c:ext>
        </c:extLst>
      </c:barChart>
      <c:catAx>
        <c:axId val="187673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736511"/>
        <c:crosses val="autoZero"/>
        <c:auto val="1"/>
        <c:lblAlgn val="ctr"/>
        <c:lblOffset val="100"/>
        <c:noMultiLvlLbl val="0"/>
      </c:catAx>
      <c:valAx>
        <c:axId val="187673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735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'Q11'!$B$1</c:f>
              <c:strCache>
                <c:ptCount val="1"/>
                <c:pt idx="0">
                  <c:v>Product A</c:v>
                </c:pt>
              </c:strCache>
            </c:strRef>
          </c:tx>
          <c:spPr>
            <a:solidFill>
              <a:schemeClr val="accent1"/>
            </a:solidFill>
            <a:ln>
              <a:noFill/>
            </a:ln>
            <a:effectLst/>
          </c:spPr>
          <c:invertIfNegative val="0"/>
          <c:cat>
            <c:strRef>
              <c:f>'Q11'!$A$2:$A$5</c:f>
              <c:strCache>
                <c:ptCount val="4"/>
                <c:pt idx="0">
                  <c:v>January</c:v>
                </c:pt>
                <c:pt idx="1">
                  <c:v>February</c:v>
                </c:pt>
                <c:pt idx="2">
                  <c:v>March</c:v>
                </c:pt>
                <c:pt idx="3">
                  <c:v>April</c:v>
                </c:pt>
              </c:strCache>
            </c:strRef>
          </c:cat>
          <c:val>
            <c:numRef>
              <c:f>'Q11'!$B$2:$B$5</c:f>
              <c:numCache>
                <c:formatCode>General</c:formatCode>
                <c:ptCount val="4"/>
                <c:pt idx="0">
                  <c:v>1200</c:v>
                </c:pt>
                <c:pt idx="1">
                  <c:v>1350</c:v>
                </c:pt>
                <c:pt idx="2">
                  <c:v>1500</c:v>
                </c:pt>
                <c:pt idx="3">
                  <c:v>1400</c:v>
                </c:pt>
              </c:numCache>
            </c:numRef>
          </c:val>
          <c:extLst>
            <c:ext xmlns:c16="http://schemas.microsoft.com/office/drawing/2014/chart" uri="{C3380CC4-5D6E-409C-BE32-E72D297353CC}">
              <c16:uniqueId val="{00000000-AA69-492C-A898-0404AA19D93A}"/>
            </c:ext>
          </c:extLst>
        </c:ser>
        <c:ser>
          <c:idx val="1"/>
          <c:order val="1"/>
          <c:tx>
            <c:strRef>
              <c:f>'Q11'!$C$1</c:f>
              <c:strCache>
                <c:ptCount val="1"/>
                <c:pt idx="0">
                  <c:v>Product B</c:v>
                </c:pt>
              </c:strCache>
            </c:strRef>
          </c:tx>
          <c:spPr>
            <a:solidFill>
              <a:schemeClr val="accent2"/>
            </a:solidFill>
            <a:ln>
              <a:noFill/>
            </a:ln>
            <a:effectLst/>
          </c:spPr>
          <c:invertIfNegative val="0"/>
          <c:cat>
            <c:strRef>
              <c:f>'Q11'!$A$2:$A$5</c:f>
              <c:strCache>
                <c:ptCount val="4"/>
                <c:pt idx="0">
                  <c:v>January</c:v>
                </c:pt>
                <c:pt idx="1">
                  <c:v>February</c:v>
                </c:pt>
                <c:pt idx="2">
                  <c:v>March</c:v>
                </c:pt>
                <c:pt idx="3">
                  <c:v>April</c:v>
                </c:pt>
              </c:strCache>
            </c:strRef>
          </c:cat>
          <c:val>
            <c:numRef>
              <c:f>'Q11'!$C$2:$C$5</c:f>
              <c:numCache>
                <c:formatCode>General</c:formatCode>
                <c:ptCount val="4"/>
                <c:pt idx="0">
                  <c:v>900</c:v>
                </c:pt>
                <c:pt idx="1">
                  <c:v>950</c:v>
                </c:pt>
                <c:pt idx="2">
                  <c:v>1100</c:v>
                </c:pt>
                <c:pt idx="3">
                  <c:v>1000</c:v>
                </c:pt>
              </c:numCache>
            </c:numRef>
          </c:val>
          <c:extLst>
            <c:ext xmlns:c16="http://schemas.microsoft.com/office/drawing/2014/chart" uri="{C3380CC4-5D6E-409C-BE32-E72D297353CC}">
              <c16:uniqueId val="{00000001-AA69-492C-A898-0404AA19D93A}"/>
            </c:ext>
          </c:extLst>
        </c:ser>
        <c:ser>
          <c:idx val="2"/>
          <c:order val="2"/>
          <c:tx>
            <c:strRef>
              <c:f>'Q11'!$D$1</c:f>
              <c:strCache>
                <c:ptCount val="1"/>
                <c:pt idx="0">
                  <c:v>Product C</c:v>
                </c:pt>
              </c:strCache>
            </c:strRef>
          </c:tx>
          <c:spPr>
            <a:solidFill>
              <a:schemeClr val="accent3"/>
            </a:solidFill>
            <a:ln>
              <a:noFill/>
            </a:ln>
            <a:effectLst/>
          </c:spPr>
          <c:invertIfNegative val="0"/>
          <c:cat>
            <c:strRef>
              <c:f>'Q11'!$A$2:$A$5</c:f>
              <c:strCache>
                <c:ptCount val="4"/>
                <c:pt idx="0">
                  <c:v>January</c:v>
                </c:pt>
                <c:pt idx="1">
                  <c:v>February</c:v>
                </c:pt>
                <c:pt idx="2">
                  <c:v>March</c:v>
                </c:pt>
                <c:pt idx="3">
                  <c:v>April</c:v>
                </c:pt>
              </c:strCache>
            </c:strRef>
          </c:cat>
          <c:val>
            <c:numRef>
              <c:f>'Q11'!$D$2:$D$5</c:f>
              <c:numCache>
                <c:formatCode>General</c:formatCode>
                <c:ptCount val="4"/>
                <c:pt idx="0">
                  <c:v>750</c:v>
                </c:pt>
                <c:pt idx="1">
                  <c:v>800</c:v>
                </c:pt>
                <c:pt idx="2">
                  <c:v>950</c:v>
                </c:pt>
                <c:pt idx="3">
                  <c:v>880</c:v>
                </c:pt>
              </c:numCache>
            </c:numRef>
          </c:val>
          <c:extLst>
            <c:ext xmlns:c16="http://schemas.microsoft.com/office/drawing/2014/chart" uri="{C3380CC4-5D6E-409C-BE32-E72D297353CC}">
              <c16:uniqueId val="{00000002-AA69-492C-A898-0404AA19D93A}"/>
            </c:ext>
          </c:extLst>
        </c:ser>
        <c:ser>
          <c:idx val="3"/>
          <c:order val="3"/>
          <c:tx>
            <c:strRef>
              <c:f>'Q11'!$E$1</c:f>
              <c:strCache>
                <c:ptCount val="1"/>
                <c:pt idx="0">
                  <c:v>Product D</c:v>
                </c:pt>
              </c:strCache>
            </c:strRef>
          </c:tx>
          <c:spPr>
            <a:solidFill>
              <a:schemeClr val="accent4"/>
            </a:solidFill>
            <a:ln>
              <a:noFill/>
            </a:ln>
            <a:effectLst/>
          </c:spPr>
          <c:invertIfNegative val="0"/>
          <c:cat>
            <c:strRef>
              <c:f>'Q11'!$A$2:$A$5</c:f>
              <c:strCache>
                <c:ptCount val="4"/>
                <c:pt idx="0">
                  <c:v>January</c:v>
                </c:pt>
                <c:pt idx="1">
                  <c:v>February</c:v>
                </c:pt>
                <c:pt idx="2">
                  <c:v>March</c:v>
                </c:pt>
                <c:pt idx="3">
                  <c:v>April</c:v>
                </c:pt>
              </c:strCache>
            </c:strRef>
          </c:cat>
          <c:val>
            <c:numRef>
              <c:f>'Q11'!$E$2:$E$5</c:f>
              <c:numCache>
                <c:formatCode>General</c:formatCode>
                <c:ptCount val="4"/>
                <c:pt idx="0">
                  <c:v>1100</c:v>
                </c:pt>
                <c:pt idx="1">
                  <c:v>1150</c:v>
                </c:pt>
                <c:pt idx="2">
                  <c:v>1300</c:v>
                </c:pt>
                <c:pt idx="3">
                  <c:v>1250</c:v>
                </c:pt>
              </c:numCache>
            </c:numRef>
          </c:val>
          <c:extLst>
            <c:ext xmlns:c16="http://schemas.microsoft.com/office/drawing/2014/chart" uri="{C3380CC4-5D6E-409C-BE32-E72D297353CC}">
              <c16:uniqueId val="{00000003-AA69-492C-A898-0404AA19D93A}"/>
            </c:ext>
          </c:extLst>
        </c:ser>
        <c:dLbls>
          <c:showLegendKey val="0"/>
          <c:showVal val="0"/>
          <c:showCatName val="0"/>
          <c:showSerName val="0"/>
          <c:showPercent val="0"/>
          <c:showBubbleSize val="0"/>
        </c:dLbls>
        <c:gapWidth val="219"/>
        <c:overlap val="-27"/>
        <c:axId val="1887272511"/>
        <c:axId val="1887267231"/>
      </c:barChart>
      <c:catAx>
        <c:axId val="188727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67231"/>
        <c:crosses val="autoZero"/>
        <c:auto val="1"/>
        <c:lblAlgn val="ctr"/>
        <c:lblOffset val="100"/>
        <c:noMultiLvlLbl val="0"/>
      </c:catAx>
      <c:valAx>
        <c:axId val="188726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72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Product sale</a:t>
            </a:r>
          </a:p>
        </c:rich>
      </c:tx>
      <c:layout>
        <c:manualLayout>
          <c:xMode val="edge"/>
          <c:yMode val="edge"/>
          <c:x val="0.17853455818022743"/>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'Q12'!$A$1:$A$4</c:f>
              <c:strCache>
                <c:ptCount val="4"/>
                <c:pt idx="0">
                  <c:v>Smartphones</c:v>
                </c:pt>
                <c:pt idx="1">
                  <c:v>Tablets</c:v>
                </c:pt>
                <c:pt idx="2">
                  <c:v>Accessories</c:v>
                </c:pt>
                <c:pt idx="3">
                  <c:v>Monitors</c:v>
                </c:pt>
              </c:strCache>
            </c:strRef>
          </c:cat>
          <c:val>
            <c:numRef>
              <c:f>'Q12'!$B$1:$B$4</c:f>
              <c:numCache>
                <c:formatCode>General</c:formatCode>
                <c:ptCount val="4"/>
                <c:pt idx="0">
                  <c:v>900</c:v>
                </c:pt>
                <c:pt idx="1">
                  <c:v>750</c:v>
                </c:pt>
                <c:pt idx="2">
                  <c:v>500</c:v>
                </c:pt>
                <c:pt idx="3">
                  <c:v>850</c:v>
                </c:pt>
              </c:numCache>
            </c:numRef>
          </c:val>
          <c:extLst>
            <c:ext xmlns:c16="http://schemas.microsoft.com/office/drawing/2014/chart" uri="{C3380CC4-5D6E-409C-BE32-E72D297353CC}">
              <c16:uniqueId val="{00000000-D8D2-47ED-90FE-1838FA6040F5}"/>
            </c:ext>
          </c:extLst>
        </c:ser>
        <c:ser>
          <c:idx val="1"/>
          <c:order val="1"/>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'Q12'!$A$1:$A$4</c:f>
              <c:strCache>
                <c:ptCount val="4"/>
                <c:pt idx="0">
                  <c:v>Smartphones</c:v>
                </c:pt>
                <c:pt idx="1">
                  <c:v>Tablets</c:v>
                </c:pt>
                <c:pt idx="2">
                  <c:v>Accessories</c:v>
                </c:pt>
                <c:pt idx="3">
                  <c:v>Monitors</c:v>
                </c:pt>
              </c:strCache>
            </c:strRef>
          </c:cat>
          <c:val>
            <c:numRef>
              <c:f>'Q12'!$C$1:$C$4</c:f>
              <c:numCache>
                <c:formatCode>General</c:formatCode>
                <c:ptCount val="4"/>
                <c:pt idx="0">
                  <c:v>1000</c:v>
                </c:pt>
                <c:pt idx="1">
                  <c:v>800</c:v>
                </c:pt>
                <c:pt idx="2">
                  <c:v>650</c:v>
                </c:pt>
                <c:pt idx="3">
                  <c:v>900</c:v>
                </c:pt>
              </c:numCache>
            </c:numRef>
          </c:val>
          <c:extLst>
            <c:ext xmlns:c16="http://schemas.microsoft.com/office/drawing/2014/chart" uri="{C3380CC4-5D6E-409C-BE32-E72D297353CC}">
              <c16:uniqueId val="{00000001-D8D2-47ED-90FE-1838FA6040F5}"/>
            </c:ext>
          </c:extLst>
        </c:ser>
        <c:ser>
          <c:idx val="2"/>
          <c:order val="2"/>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'Q12'!$A$1:$A$4</c:f>
              <c:strCache>
                <c:ptCount val="4"/>
                <c:pt idx="0">
                  <c:v>Smartphones</c:v>
                </c:pt>
                <c:pt idx="1">
                  <c:v>Tablets</c:v>
                </c:pt>
                <c:pt idx="2">
                  <c:v>Accessories</c:v>
                </c:pt>
                <c:pt idx="3">
                  <c:v>Monitors</c:v>
                </c:pt>
              </c:strCache>
            </c:strRef>
          </c:cat>
          <c:val>
            <c:numRef>
              <c:f>'Q12'!$D$1:$D$4</c:f>
              <c:numCache>
                <c:formatCode>General</c:formatCode>
                <c:ptCount val="4"/>
                <c:pt idx="0">
                  <c:v>1100</c:v>
                </c:pt>
                <c:pt idx="1">
                  <c:v>950</c:v>
                </c:pt>
                <c:pt idx="2">
                  <c:v>700</c:v>
                </c:pt>
                <c:pt idx="3">
                  <c:v>1000</c:v>
                </c:pt>
              </c:numCache>
            </c:numRef>
          </c:val>
          <c:extLst>
            <c:ext xmlns:c16="http://schemas.microsoft.com/office/drawing/2014/chart" uri="{C3380CC4-5D6E-409C-BE32-E72D297353CC}">
              <c16:uniqueId val="{00000002-D8D2-47ED-90FE-1838FA6040F5}"/>
            </c:ext>
          </c:extLst>
        </c:ser>
        <c:dLbls>
          <c:dLblPos val="outEnd"/>
          <c:showLegendKey val="0"/>
          <c:showVal val="1"/>
          <c:showCatName val="0"/>
          <c:showSerName val="0"/>
          <c:showPercent val="0"/>
          <c:showBubbleSize val="0"/>
        </c:dLbls>
        <c:gapWidth val="164"/>
        <c:overlap val="-22"/>
        <c:axId val="1884116367"/>
        <c:axId val="1884113487"/>
      </c:barChart>
      <c:catAx>
        <c:axId val="188411636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13487"/>
        <c:crosses val="autoZero"/>
        <c:auto val="1"/>
        <c:lblAlgn val="ctr"/>
        <c:lblOffset val="100"/>
        <c:noMultiLvlLbl val="0"/>
      </c:catAx>
      <c:valAx>
        <c:axId val="1884113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163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'Q13'!$B$1</c:f>
              <c:strCache>
                <c:ptCount val="1"/>
                <c:pt idx="0">
                  <c:v>Market Share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73-40B8-B053-581C02F0E613}"/>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B073-40B8-B053-581C02F0E6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B073-40B8-B053-581C02F0E6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'Q13'!$A$2:$A$6</c:f>
              <c:strCache>
                <c:ptCount val="5"/>
                <c:pt idx="0">
                  <c:v>Product A</c:v>
                </c:pt>
                <c:pt idx="1">
                  <c:v>Product B</c:v>
                </c:pt>
                <c:pt idx="2">
                  <c:v>Product C</c:v>
                </c:pt>
                <c:pt idx="3">
                  <c:v>Product D</c:v>
                </c:pt>
                <c:pt idx="4">
                  <c:v>Product E</c:v>
                </c:pt>
              </c:strCache>
            </c:strRef>
          </c:cat>
          <c:val>
            <c:numRef>
              <c:f>'Q13'!$B$2:$B$6</c:f>
              <c:numCache>
                <c:formatCode>General</c:formatCode>
                <c:ptCount val="5"/>
                <c:pt idx="0">
                  <c:v>35</c:v>
                </c:pt>
                <c:pt idx="1">
                  <c:v>25</c:v>
                </c:pt>
                <c:pt idx="2">
                  <c:v>20</c:v>
                </c:pt>
                <c:pt idx="3">
                  <c:v>15</c:v>
                </c:pt>
                <c:pt idx="4">
                  <c:v>5</c:v>
                </c:pt>
              </c:numCache>
            </c:numRef>
          </c:val>
          <c:extLst>
            <c:ext xmlns:c16="http://schemas.microsoft.com/office/drawing/2014/chart" uri="{C3380CC4-5D6E-409C-BE32-E72D297353CC}">
              <c16:uniqueId val="{00000000-B073-40B8-B053-581C02F0E6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Box Plot</a:t>
          </a:r>
        </a:p>
      </cx:txPr>
    </cx:title>
    <cx:plotArea>
      <cx:plotAreaRegion>
        <cx:series layoutId="boxWhisker" uniqueId="{7E82CCC5-074E-4E69-A01C-F09709265C57}">
          <cx:tx>
            <cx:txData>
              <cx:f>_xlchart.v1.0</cx:f>
              <cx:v>Test Score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447675</xdr:colOff>
      <xdr:row>5</xdr:row>
      <xdr:rowOff>23812</xdr:rowOff>
    </xdr:from>
    <xdr:to>
      <xdr:col>12</xdr:col>
      <xdr:colOff>142875</xdr:colOff>
      <xdr:row>19</xdr:row>
      <xdr:rowOff>100012</xdr:rowOff>
    </xdr:to>
    <xdr:graphicFrame macro="">
      <xdr:nvGraphicFramePr>
        <xdr:cNvPr id="2" name="Chart 1">
          <a:extLst>
            <a:ext uri="{FF2B5EF4-FFF2-40B4-BE49-F238E27FC236}">
              <a16:creationId xmlns:a16="http://schemas.microsoft.com/office/drawing/2014/main" id="{50DE32DF-7310-68C0-A229-B5EEF599A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119061</xdr:colOff>
      <xdr:row>0</xdr:row>
      <xdr:rowOff>52386</xdr:rowOff>
    </xdr:from>
    <xdr:to>
      <xdr:col>15</xdr:col>
      <xdr:colOff>152400</xdr:colOff>
      <xdr:row>16</xdr:row>
      <xdr:rowOff>76199</xdr:rowOff>
    </xdr:to>
    <xdr:graphicFrame macro="">
      <xdr:nvGraphicFramePr>
        <xdr:cNvPr id="2" name="Chart 1">
          <a:extLst>
            <a:ext uri="{FF2B5EF4-FFF2-40B4-BE49-F238E27FC236}">
              <a16:creationId xmlns:a16="http://schemas.microsoft.com/office/drawing/2014/main" id="{DE0B7E64-6B80-9194-8FDB-528E5D005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133349</xdr:colOff>
      <xdr:row>0</xdr:row>
      <xdr:rowOff>0</xdr:rowOff>
    </xdr:from>
    <xdr:to>
      <xdr:col>11</xdr:col>
      <xdr:colOff>447674</xdr:colOff>
      <xdr:row>20</xdr:row>
      <xdr:rowOff>76200</xdr:rowOff>
    </xdr:to>
    <xdr:graphicFrame macro="">
      <xdr:nvGraphicFramePr>
        <xdr:cNvPr id="2" name="Chart 1">
          <a:extLst>
            <a:ext uri="{FF2B5EF4-FFF2-40B4-BE49-F238E27FC236}">
              <a16:creationId xmlns:a16="http://schemas.microsoft.com/office/drawing/2014/main" id="{5DDA099F-8A36-0153-B189-3665D5904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514350</xdr:colOff>
      <xdr:row>0</xdr:row>
      <xdr:rowOff>252412</xdr:rowOff>
    </xdr:from>
    <xdr:to>
      <xdr:col>10</xdr:col>
      <xdr:colOff>209550</xdr:colOff>
      <xdr:row>13</xdr:row>
      <xdr:rowOff>138112</xdr:rowOff>
    </xdr:to>
    <xdr:graphicFrame macro="">
      <xdr:nvGraphicFramePr>
        <xdr:cNvPr id="2" name="Chart 1">
          <a:extLst>
            <a:ext uri="{FF2B5EF4-FFF2-40B4-BE49-F238E27FC236}">
              <a16:creationId xmlns:a16="http://schemas.microsoft.com/office/drawing/2014/main" id="{33C90A32-AE5F-4B5B-2BA3-5CB8974E0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133350</xdr:colOff>
      <xdr:row>5</xdr:row>
      <xdr:rowOff>57150</xdr:rowOff>
    </xdr:from>
    <xdr:to>
      <xdr:col>21</xdr:col>
      <xdr:colOff>133350</xdr:colOff>
      <xdr:row>19</xdr:row>
      <xdr:rowOff>57150</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B450E74F-76AA-95C1-7EEB-2DE3C636A6A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477625" y="10096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523875</xdr:colOff>
      <xdr:row>9</xdr:row>
      <xdr:rowOff>171450</xdr:rowOff>
    </xdr:from>
    <xdr:to>
      <xdr:col>16</xdr:col>
      <xdr:colOff>219075</xdr:colOff>
      <xdr:row>24</xdr:row>
      <xdr:rowOff>57150</xdr:rowOff>
    </xdr:to>
    <xdr:graphicFrame macro="">
      <xdr:nvGraphicFramePr>
        <xdr:cNvPr id="3" name="Chart 2">
          <a:extLst>
            <a:ext uri="{FF2B5EF4-FFF2-40B4-BE49-F238E27FC236}">
              <a16:creationId xmlns:a16="http://schemas.microsoft.com/office/drawing/2014/main" id="{37C36586-2D4E-83FE-1C9C-AAB32E492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352425</xdr:colOff>
      <xdr:row>5</xdr:row>
      <xdr:rowOff>176212</xdr:rowOff>
    </xdr:from>
    <xdr:to>
      <xdr:col>12</xdr:col>
      <xdr:colOff>47625</xdr:colOff>
      <xdr:row>20</xdr:row>
      <xdr:rowOff>61912</xdr:rowOff>
    </xdr:to>
    <xdr:graphicFrame macro="">
      <xdr:nvGraphicFramePr>
        <xdr:cNvPr id="2" name="Chart 1">
          <a:extLst>
            <a:ext uri="{FF2B5EF4-FFF2-40B4-BE49-F238E27FC236}">
              <a16:creationId xmlns:a16="http://schemas.microsoft.com/office/drawing/2014/main" id="{958BE9B8-B446-CCCD-73C3-D78D393CB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180975</xdr:colOff>
      <xdr:row>6</xdr:row>
      <xdr:rowOff>14287</xdr:rowOff>
    </xdr:from>
    <xdr:to>
      <xdr:col>10</xdr:col>
      <xdr:colOff>485775</xdr:colOff>
      <xdr:row>20</xdr:row>
      <xdr:rowOff>90487</xdr:rowOff>
    </xdr:to>
    <xdr:graphicFrame macro="">
      <xdr:nvGraphicFramePr>
        <xdr:cNvPr id="2" name="Chart 1">
          <a:extLst>
            <a:ext uri="{FF2B5EF4-FFF2-40B4-BE49-F238E27FC236}">
              <a16:creationId xmlns:a16="http://schemas.microsoft.com/office/drawing/2014/main" id="{287D1A90-CD0B-A2A6-2729-C03E062B2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285750</xdr:colOff>
      <xdr:row>0</xdr:row>
      <xdr:rowOff>42862</xdr:rowOff>
    </xdr:from>
    <xdr:to>
      <xdr:col>10</xdr:col>
      <xdr:colOff>590550</xdr:colOff>
      <xdr:row>8</xdr:row>
      <xdr:rowOff>119062</xdr:rowOff>
    </xdr:to>
    <xdr:graphicFrame macro="">
      <xdr:nvGraphicFramePr>
        <xdr:cNvPr id="2" name="Chart 1">
          <a:extLst>
            <a:ext uri="{FF2B5EF4-FFF2-40B4-BE49-F238E27FC236}">
              <a16:creationId xmlns:a16="http://schemas.microsoft.com/office/drawing/2014/main" id="{A5E0C4D8-5C26-8B7E-1FC7-F259B0E98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228600</xdr:colOff>
      <xdr:row>0</xdr:row>
      <xdr:rowOff>147637</xdr:rowOff>
    </xdr:from>
    <xdr:to>
      <xdr:col>11</xdr:col>
      <xdr:colOff>533400</xdr:colOff>
      <xdr:row>13</xdr:row>
      <xdr:rowOff>33337</xdr:rowOff>
    </xdr:to>
    <xdr:graphicFrame macro="">
      <xdr:nvGraphicFramePr>
        <xdr:cNvPr id="2" name="Chart 1">
          <a:extLst>
            <a:ext uri="{FF2B5EF4-FFF2-40B4-BE49-F238E27FC236}">
              <a16:creationId xmlns:a16="http://schemas.microsoft.com/office/drawing/2014/main" id="{E7B1392D-A1C5-C6D9-E894-A124CEBC6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457200</xdr:colOff>
      <xdr:row>0</xdr:row>
      <xdr:rowOff>47625</xdr:rowOff>
    </xdr:from>
    <xdr:to>
      <xdr:col>9</xdr:col>
      <xdr:colOff>152400</xdr:colOff>
      <xdr:row>13</xdr:row>
      <xdr:rowOff>123825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3DEF8AE-E4A3-E999-43AB-C48435D11D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66800" y="476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242887</xdr:colOff>
      <xdr:row>5</xdr:row>
      <xdr:rowOff>176212</xdr:rowOff>
    </xdr:from>
    <xdr:to>
      <xdr:col>7</xdr:col>
      <xdr:colOff>547687</xdr:colOff>
      <xdr:row>20</xdr:row>
      <xdr:rowOff>61912</xdr:rowOff>
    </xdr:to>
    <xdr:graphicFrame macro="">
      <xdr:nvGraphicFramePr>
        <xdr:cNvPr id="2" name="Chart 1">
          <a:extLst>
            <a:ext uri="{FF2B5EF4-FFF2-40B4-BE49-F238E27FC236}">
              <a16:creationId xmlns:a16="http://schemas.microsoft.com/office/drawing/2014/main" id="{A5C963DC-726B-C02D-BAF1-B029A877E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157162</xdr:colOff>
      <xdr:row>5</xdr:row>
      <xdr:rowOff>23811</xdr:rowOff>
    </xdr:from>
    <xdr:to>
      <xdr:col>8</xdr:col>
      <xdr:colOff>419100</xdr:colOff>
      <xdr:row>23</xdr:row>
      <xdr:rowOff>47624</xdr:rowOff>
    </xdr:to>
    <xdr:graphicFrame macro="">
      <xdr:nvGraphicFramePr>
        <xdr:cNvPr id="2" name="Chart 1">
          <a:extLst>
            <a:ext uri="{FF2B5EF4-FFF2-40B4-BE49-F238E27FC236}">
              <a16:creationId xmlns:a16="http://schemas.microsoft.com/office/drawing/2014/main" id="{9A379B68-F03C-A673-5502-9352D97A9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Dedhia" refreshedDate="45960.578620138891" createdVersion="8" refreshedVersion="8" minRefreshableVersion="3" recordCount="6" xr:uid="{F2009BDD-272A-46D5-9353-9B928BEA26FF}">
  <cacheSource type="worksheet">
    <worksheetSource ref="A1:D7" sheet="Q3"/>
  </cacheSource>
  <cacheFields count="4">
    <cacheField name="Student" numFmtId="0">
      <sharedItems count="6">
        <s v="Ananya"/>
        <s v="Bin"/>
        <s v="Chetan"/>
        <s v="Dinash"/>
        <s v="Esha"/>
        <s v="Fareeha"/>
      </sharedItems>
    </cacheField>
    <cacheField name="Division" numFmtId="0">
      <sharedItems count="2">
        <s v="A"/>
        <s v="B"/>
      </sharedItems>
    </cacheField>
    <cacheField name="Subject" numFmtId="0">
      <sharedItems count="2">
        <s v="Math"/>
        <s v="Science"/>
      </sharedItems>
    </cacheField>
    <cacheField name="Marks" numFmtId="0">
      <sharedItems containsSemiMixedTypes="0" containsString="0" containsNumber="1" containsInteger="1" minValue="75" maxValue="92" count="6">
        <n v="85"/>
        <n v="78"/>
        <n v="92"/>
        <n v="88"/>
        <n v="90"/>
        <n v="7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Dedhia" refreshedDate="45960.587057986108" createdVersion="8" refreshedVersion="8" minRefreshableVersion="3" recordCount="6" xr:uid="{6662C28C-D279-4E96-89A6-F4F254BB40B5}">
  <cacheSource type="worksheet">
    <worksheetSource ref="A1:D7" sheet="Q5"/>
  </cacheSource>
  <cacheFields count="4">
    <cacheField name="Date" numFmtId="14">
      <sharedItems containsSemiMixedTypes="0" containsNonDate="0" containsDate="1" containsString="0" minDate="2025-01-01T00:00:00" maxDate="2025-01-04T00:00:00" count="3">
        <d v="2025-01-01T00:00:00"/>
        <d v="2025-01-02T00:00:00"/>
        <d v="2025-01-03T00:00:00"/>
      </sharedItems>
    </cacheField>
    <cacheField name="Region" numFmtId="0">
      <sharedItems count="2">
        <s v="East"/>
        <s v="West"/>
      </sharedItems>
    </cacheField>
    <cacheField name="Product" numFmtId="0">
      <sharedItems count="2">
        <s v="Apple"/>
        <s v="Banana"/>
      </sharedItems>
    </cacheField>
    <cacheField name="Sales" numFmtId="0">
      <sharedItems containsSemiMixedTypes="0" containsString="0" containsNumber="1" containsInteger="1" minValue="100" maxValue="200" count="6">
        <n v="100"/>
        <n v="150"/>
        <n v="200"/>
        <n v="120"/>
        <n v="130"/>
        <n v="170"/>
      </sharedItems>
    </cacheField>
  </cacheFields>
  <extLst>
    <ext xmlns:x14="http://schemas.microsoft.com/office/spreadsheetml/2009/9/main" uri="{725AE2AE-9491-48be-B2B4-4EB974FC3084}">
      <x14:pivotCacheDefinition pivotCacheId="13452725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Dedhia" refreshedDate="45960.604386921295" createdVersion="8" refreshedVersion="8" minRefreshableVersion="3" recordCount="4" xr:uid="{0A971267-EF88-4F16-B755-1BE738296897}">
  <cacheSource type="worksheet">
    <worksheetSource ref="A1:C5" sheet="Q6"/>
  </cacheSource>
  <cacheFields count="3">
    <cacheField name="Region" numFmtId="0">
      <sharedItems count="2">
        <s v="North"/>
        <s v="South"/>
      </sharedItems>
    </cacheField>
    <cacheField name="Product Type" numFmtId="0">
      <sharedItems count="2">
        <s v="Electronics"/>
        <s v="Furniture"/>
      </sharedItems>
    </cacheField>
    <cacheField name="Sales" numFmtId="0">
      <sharedItems containsSemiMixedTypes="0" containsString="0" containsNumber="1" containsInteger="1" minValue="800" maxValue="1200" count="4">
        <n v="1000"/>
        <n v="1200"/>
        <n v="800"/>
        <n v="95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Dedhia" refreshedDate="45960.605944097224" createdVersion="8" refreshedVersion="8" minRefreshableVersion="3" recordCount="5" xr:uid="{670EF5CB-D3F5-46CA-9D9B-6A6B9FEC3645}">
  <cacheSource type="worksheet">
    <worksheetSource ref="A1:C6" sheet="Q7"/>
  </cacheSource>
  <cacheFields count="6">
    <cacheField name="Date" numFmtId="14">
      <sharedItems containsSemiMixedTypes="0" containsNonDate="0" containsDate="1" containsString="0" minDate="2023-01-21T00:00:00" maxDate="2025-05-30T00:00:00" count="5">
        <d v="2023-01-21T00:00:00"/>
        <d v="2023-02-15T00:00:00"/>
        <d v="2024-03-21T00:00:00"/>
        <d v="2024-04-19T00:00:00"/>
        <d v="2025-05-29T00:00:00"/>
      </sharedItems>
      <fieldGroup par="5"/>
    </cacheField>
    <cacheField name="Product" numFmtId="0">
      <sharedItems count="3">
        <s v="Laptop"/>
        <s v="Phone"/>
        <s v="Tablet"/>
      </sharedItems>
    </cacheField>
    <cacheField name="Sales" numFmtId="0">
      <sharedItems containsSemiMixedTypes="0" containsString="0" containsNumber="1" containsInteger="1" minValue="700" maxValue="1100"/>
    </cacheField>
    <cacheField name="Months (Date)" numFmtId="0" databaseField="0">
      <fieldGroup base="0">
        <rangePr groupBy="months" startDate="2023-01-21T00:00:00" endDate="2025-05-30T00:00:00"/>
        <groupItems count="14">
          <s v="&lt;21-01-2023"/>
          <s v="Jan"/>
          <s v="Feb"/>
          <s v="Mar"/>
          <s v="Apr"/>
          <s v="May"/>
          <s v="Jun"/>
          <s v="Jul"/>
          <s v="Aug"/>
          <s v="Sep"/>
          <s v="Oct"/>
          <s v="Nov"/>
          <s v="Dec"/>
          <s v="&gt;30-05-2025"/>
        </groupItems>
      </fieldGroup>
    </cacheField>
    <cacheField name="Quarters (Date)" numFmtId="0" databaseField="0">
      <fieldGroup base="0">
        <rangePr groupBy="quarters" startDate="2023-01-21T00:00:00" endDate="2025-05-30T00:00:00"/>
        <groupItems count="6">
          <s v="&lt;21-01-2023"/>
          <s v="Qtr1"/>
          <s v="Qtr2"/>
          <s v="Qtr3"/>
          <s v="Qtr4"/>
          <s v="&gt;30-05-2025"/>
        </groupItems>
      </fieldGroup>
    </cacheField>
    <cacheField name="Years (Date)" numFmtId="0" databaseField="0">
      <fieldGroup base="0">
        <rangePr groupBy="years" startDate="2023-01-21T00:00:00" endDate="2025-05-30T00:00:00"/>
        <groupItems count="5">
          <s v="&lt;21-01-2023"/>
          <s v="2023"/>
          <s v="2024"/>
          <s v="2025"/>
          <s v="&gt;30-05-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r>
  <r>
    <x v="1"/>
    <x v="0"/>
    <x v="1"/>
    <x v="1"/>
  </r>
  <r>
    <x v="2"/>
    <x v="1"/>
    <x v="0"/>
    <x v="2"/>
  </r>
  <r>
    <x v="3"/>
    <x v="1"/>
    <x v="1"/>
    <x v="3"/>
  </r>
  <r>
    <x v="4"/>
    <x v="0"/>
    <x v="0"/>
    <x v="4"/>
  </r>
  <r>
    <x v="5"/>
    <x v="1"/>
    <x v="0"/>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r>
  <r>
    <x v="0"/>
    <x v="0"/>
    <x v="1"/>
    <x v="1"/>
  </r>
  <r>
    <x v="1"/>
    <x v="1"/>
    <x v="0"/>
    <x v="2"/>
  </r>
  <r>
    <x v="1"/>
    <x v="1"/>
    <x v="1"/>
    <x v="3"/>
  </r>
  <r>
    <x v="2"/>
    <x v="0"/>
    <x v="0"/>
    <x v="4"/>
  </r>
  <r>
    <x v="2"/>
    <x v="1"/>
    <x v="1"/>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0"/>
    <x v="1"/>
  </r>
  <r>
    <x v="0"/>
    <x v="1"/>
    <x v="2"/>
  </r>
  <r>
    <x v="1"/>
    <x v="1"/>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1000"/>
  </r>
  <r>
    <x v="1"/>
    <x v="1"/>
    <n v="800"/>
  </r>
  <r>
    <x v="2"/>
    <x v="2"/>
    <n v="900"/>
  </r>
  <r>
    <x v="3"/>
    <x v="1"/>
    <n v="700"/>
  </r>
  <r>
    <x v="4"/>
    <x v="0"/>
    <n v="1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78A18-FEE2-4314-B109-2B58AF1C236C}" name="PivotTable3"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H9:J13" firstHeaderRow="1" firstDataRow="2" firstDataCol="1" rowPageCount="1" colPageCount="1"/>
  <pivotFields count="4">
    <pivotField axis="axisRow" compact="0" outline="0" showAll="0" sortType="ascending" defaultSubtotal="0">
      <items count="6">
        <item sd="0" x="0"/>
        <item sd="0" x="1"/>
        <item sd="0" x="2"/>
        <item sd="0" x="3"/>
        <item sd="0" x="4"/>
        <item sd="0" x="5"/>
      </items>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axis="axisCol" compact="0" outline="0" showAll="0" sortType="descending" defaultSubtotal="0">
      <items count="2">
        <item x="1"/>
        <item x="0"/>
      </items>
      <extLst>
        <ext xmlns:x14="http://schemas.microsoft.com/office/spreadsheetml/2009/9/main" uri="{2946ED86-A175-432a-8AC1-64E0C546D7DE}">
          <x14:pivotField fillDownLabels="1"/>
        </ext>
      </extLst>
    </pivotField>
    <pivotField dataField="1" compact="0" outline="0" showAll="0" defaultSubtotal="0">
      <items count="6">
        <item x="5"/>
        <item x="1"/>
        <item x="0"/>
        <item x="3"/>
        <item x="4"/>
        <item x="2"/>
      </items>
      <extLst>
        <ext xmlns:x14="http://schemas.microsoft.com/office/spreadsheetml/2009/9/main" uri="{2946ED86-A175-432a-8AC1-64E0C546D7DE}">
          <x14:pivotField fillDownLabels="1"/>
        </ext>
      </extLst>
    </pivotField>
  </pivotFields>
  <rowFields count="1">
    <field x="0"/>
  </rowFields>
  <rowItems count="3">
    <i>
      <x v="2"/>
    </i>
    <i>
      <x v="3"/>
    </i>
    <i>
      <x v="5"/>
    </i>
  </rowItems>
  <colFields count="1">
    <field x="2"/>
  </colFields>
  <colItems count="2">
    <i>
      <x/>
    </i>
    <i>
      <x v="1"/>
    </i>
  </colItems>
  <pageFields count="1">
    <pageField fld="1" item="1" hier="-1"/>
  </pageFields>
  <dataFields count="1">
    <dataField name="Sum of Marks" fld="3" baseField="0" baseItem="0"/>
  </data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FD7489-AED5-4DD4-8DF8-110FEF0AB026}" name="PivotTable4"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Date And Region" colHeaderCaption="Products">
  <location ref="A15:C23" firstHeaderRow="1" firstDataRow="2" firstDataCol="1"/>
  <pivotFields count="4">
    <pivotField axis="axisRow" numFmtId="14" showAll="0" defaultSubtotal="0">
      <items count="3">
        <item x="0"/>
        <item x="1"/>
        <item x="2"/>
      </items>
    </pivotField>
    <pivotField axis="axisRow" showAll="0" defaultSubtotal="0">
      <items count="2">
        <item x="0"/>
        <item x="1"/>
      </items>
    </pivotField>
    <pivotField axis="axisCol" showAll="0" defaultSubtotal="0">
      <items count="2">
        <item x="0"/>
        <item x="1"/>
      </items>
    </pivotField>
    <pivotField dataField="1" showAll="0" defaultSubtotal="0">
      <items count="6">
        <item x="0"/>
        <item x="3"/>
        <item x="4"/>
        <item x="1"/>
        <item x="5"/>
        <item x="2"/>
      </items>
    </pivotField>
  </pivotFields>
  <rowFields count="2">
    <field x="0"/>
    <field x="1"/>
  </rowFields>
  <rowItems count="7">
    <i>
      <x/>
    </i>
    <i r="1">
      <x/>
    </i>
    <i>
      <x v="1"/>
    </i>
    <i r="1">
      <x v="1"/>
    </i>
    <i>
      <x v="2"/>
    </i>
    <i r="1">
      <x/>
    </i>
    <i r="1">
      <x v="1"/>
    </i>
  </rowItems>
  <colFields count="1">
    <field x="2"/>
  </colFields>
  <colItems count="2">
    <i>
      <x/>
    </i>
    <i>
      <x v="1"/>
    </i>
  </colItems>
  <dataFields count="1">
    <dataField name="Sum of Sales" fld="3" baseField="0" baseItem="0"/>
  </dataFields>
  <chartFormats count="6">
    <chartFormat chart="0" format="19" series="1">
      <pivotArea type="data" outline="0" fieldPosition="0">
        <references count="1">
          <reference field="2" count="1" selected="0">
            <x v="0"/>
          </reference>
        </references>
      </pivotArea>
    </chartFormat>
    <chartFormat chart="0" format="20" series="1">
      <pivotArea type="data" outline="0" fieldPosition="0">
        <references count="1">
          <reference field="2" count="1" selected="0">
            <x v="1"/>
          </reference>
        </references>
      </pivotArea>
    </chartFormat>
    <chartFormat chart="0" format="25" series="1">
      <pivotArea type="data" outline="0" fieldPosition="0">
        <references count="1">
          <reference field="4294967294" count="1" selected="0">
            <x v="0"/>
          </reference>
        </references>
      </pivotArea>
    </chartFormat>
    <chartFormat chart="0" format="26" series="1">
      <pivotArea type="data" outline="0" fieldPosition="0">
        <references count="2">
          <reference field="4294967294" count="1" selected="0">
            <x v="0"/>
          </reference>
          <reference field="2" count="1" selected="0">
            <x v="1"/>
          </reference>
        </references>
      </pivotArea>
    </chartFormat>
    <chartFormat chart="0" format="27"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28" series="1">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E1973-1CD6-433C-9CE9-40F7440AD396}" name="PivotTable5" cacheId="4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
  <location ref="A10:D14" firstHeaderRow="1" firstDataRow="2" firstDataCol="1"/>
  <pivotFields count="3">
    <pivotField axis="axisRow" compact="0" showAll="0">
      <items count="3">
        <item x="0"/>
        <item x="1"/>
        <item t="default"/>
      </items>
    </pivotField>
    <pivotField axis="axisCol" compact="0" showAll="0">
      <items count="3">
        <item x="0"/>
        <item x="1"/>
        <item t="default"/>
      </items>
    </pivotField>
    <pivotField dataField="1" compact="0" showAll="0">
      <items count="5">
        <item x="2"/>
        <item x="3"/>
        <item x="0"/>
        <item x="1"/>
        <item t="default"/>
      </items>
    </pivotField>
  </pivotFields>
  <rowFields count="1">
    <field x="0"/>
  </rowFields>
  <rowItems count="3">
    <i>
      <x/>
    </i>
    <i>
      <x v="1"/>
    </i>
    <i t="grand">
      <x/>
    </i>
  </rowItems>
  <colFields count="1">
    <field x="1"/>
  </colFields>
  <colItems count="3">
    <i>
      <x/>
    </i>
    <i>
      <x v="1"/>
    </i>
    <i t="grand">
      <x/>
    </i>
  </colItems>
  <dataFields count="1">
    <dataField name="Sum of Sales" fld="2"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723FAD-B79D-4ED9-BBD5-A14C91ABFFFA}"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B14" firstHeaderRow="1" firstDataRow="1" firstDataCol="1"/>
  <pivotFields count="6">
    <pivotField axis="axisRow" numFmtId="14" showAll="0">
      <items count="6">
        <item x="0"/>
        <item x="1"/>
        <item x="2"/>
        <item x="3"/>
        <item x="4"/>
        <item t="default"/>
      </items>
    </pivotField>
    <pivotField axis="axisRow" showAll="0">
      <items count="4">
        <item sd="0" x="0"/>
        <item sd="0" x="1"/>
        <item sd="0" x="2"/>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5">
    <field x="1"/>
    <field x="5"/>
    <field x="4"/>
    <field x="3"/>
    <field x="0"/>
  </rowFields>
  <rowItems count="4">
    <i>
      <x/>
    </i>
    <i>
      <x v="1"/>
    </i>
    <i>
      <x v="2"/>
    </i>
    <i t="grand">
      <x/>
    </i>
  </rowItems>
  <colItems count="1">
    <i/>
  </colItems>
  <dataFields count="1">
    <dataField name="Sum of Sal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A4C64D-092C-496A-89DB-EA84EBA07489}" sourceName="Product">
  <pivotTables>
    <pivotTable tabId="5" name="PivotTable4"/>
  </pivotTables>
  <data>
    <tabular pivotCacheId="13452725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7AAC713-190C-4F78-85D0-A0D0C6B3F34B}" cache="Slicer_Product" caption="Product"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304D4-5B10-483F-A301-E9F8B7C9B107}">
  <dimension ref="A1:D14"/>
  <sheetViews>
    <sheetView workbookViewId="0">
      <selection activeCell="H30" sqref="H30"/>
    </sheetView>
  </sheetViews>
  <sheetFormatPr defaultRowHeight="15" x14ac:dyDescent="0.25"/>
  <sheetData>
    <row r="1" spans="1:4" x14ac:dyDescent="0.25">
      <c r="A1" t="s">
        <v>0</v>
      </c>
      <c r="B1" t="s">
        <v>1</v>
      </c>
      <c r="C1" t="s">
        <v>2</v>
      </c>
    </row>
    <row r="2" spans="1:4" x14ac:dyDescent="0.25">
      <c r="A2">
        <v>72</v>
      </c>
      <c r="B2">
        <v>68</v>
      </c>
      <c r="C2">
        <f>_xlfn.T.TEST(A2:A6,B2:B6,2,2)</f>
        <v>3.3954068765167894E-3</v>
      </c>
    </row>
    <row r="3" spans="1:4" x14ac:dyDescent="0.25">
      <c r="A3">
        <v>75</v>
      </c>
      <c r="B3">
        <v>65</v>
      </c>
    </row>
    <row r="4" spans="1:4" x14ac:dyDescent="0.25">
      <c r="A4">
        <v>78</v>
      </c>
      <c r="B4">
        <v>70</v>
      </c>
    </row>
    <row r="5" spans="1:4" x14ac:dyDescent="0.25">
      <c r="A5">
        <v>74</v>
      </c>
      <c r="B5">
        <v>67</v>
      </c>
    </row>
    <row r="6" spans="1:4" x14ac:dyDescent="0.25">
      <c r="A6">
        <v>70</v>
      </c>
      <c r="B6">
        <v>66</v>
      </c>
    </row>
    <row r="8" spans="1:4" x14ac:dyDescent="0.25">
      <c r="A8" t="s">
        <v>3</v>
      </c>
      <c r="B8" t="s">
        <v>4</v>
      </c>
      <c r="C8" t="s">
        <v>5</v>
      </c>
      <c r="D8" t="s">
        <v>6</v>
      </c>
    </row>
    <row r="9" spans="1:4" x14ac:dyDescent="0.25">
      <c r="A9">
        <v>2019</v>
      </c>
      <c r="B9">
        <v>120</v>
      </c>
      <c r="C9">
        <v>108</v>
      </c>
      <c r="D9">
        <v>90</v>
      </c>
    </row>
    <row r="10" spans="1:4" x14ac:dyDescent="0.25">
      <c r="A10">
        <v>2020</v>
      </c>
      <c r="B10">
        <v>115</v>
      </c>
      <c r="C10">
        <v>102</v>
      </c>
      <c r="D10">
        <v>88.7</v>
      </c>
    </row>
    <row r="11" spans="1:4" x14ac:dyDescent="0.25">
      <c r="A11">
        <v>2021</v>
      </c>
      <c r="B11">
        <v>125</v>
      </c>
      <c r="C11">
        <v>115</v>
      </c>
      <c r="D11">
        <v>92</v>
      </c>
    </row>
    <row r="12" spans="1:4" x14ac:dyDescent="0.25">
      <c r="A12">
        <v>2022</v>
      </c>
      <c r="B12">
        <v>130</v>
      </c>
      <c r="C12">
        <v>118</v>
      </c>
      <c r="D12">
        <v>90.8</v>
      </c>
    </row>
    <row r="13" spans="1:4" x14ac:dyDescent="0.25">
      <c r="A13">
        <v>2023</v>
      </c>
      <c r="B13">
        <v>140</v>
      </c>
      <c r="C13">
        <v>130</v>
      </c>
      <c r="D13">
        <v>92.9</v>
      </c>
    </row>
    <row r="14" spans="1:4" x14ac:dyDescent="0.25">
      <c r="A14">
        <v>2024</v>
      </c>
      <c r="B14">
        <v>135</v>
      </c>
      <c r="C14">
        <v>128</v>
      </c>
      <c r="D14">
        <v>94.8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7EE4A-0F0C-45D5-8CFD-E1302295B894}">
  <dimension ref="A1:A9"/>
  <sheetViews>
    <sheetView workbookViewId="0">
      <selection activeCell="E38" sqref="E38"/>
    </sheetView>
  </sheetViews>
  <sheetFormatPr defaultRowHeight="15" x14ac:dyDescent="0.25"/>
  <sheetData>
    <row r="1" spans="1:1" ht="30" x14ac:dyDescent="0.25">
      <c r="A1" s="6" t="s">
        <v>69</v>
      </c>
    </row>
    <row r="2" spans="1:1" x14ac:dyDescent="0.25">
      <c r="A2" s="9">
        <v>78</v>
      </c>
    </row>
    <row r="3" spans="1:1" x14ac:dyDescent="0.25">
      <c r="A3" s="9">
        <v>85</v>
      </c>
    </row>
    <row r="4" spans="1:1" x14ac:dyDescent="0.25">
      <c r="A4" s="9">
        <v>88</v>
      </c>
    </row>
    <row r="5" spans="1:1" x14ac:dyDescent="0.25">
      <c r="A5" s="9">
        <v>92</v>
      </c>
    </row>
    <row r="6" spans="1:1" x14ac:dyDescent="0.25">
      <c r="A6" s="9">
        <v>67</v>
      </c>
    </row>
    <row r="7" spans="1:1" x14ac:dyDescent="0.25">
      <c r="A7" s="9">
        <v>73</v>
      </c>
    </row>
    <row r="8" spans="1:1" x14ac:dyDescent="0.25">
      <c r="A8" s="9">
        <v>85</v>
      </c>
    </row>
    <row r="9" spans="1:1" x14ac:dyDescent="0.25">
      <c r="A9" s="9">
        <v>90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7966F-BA08-4E07-B8E4-E9AD9E5D63F4}">
  <dimension ref="A1:E5"/>
  <sheetViews>
    <sheetView workbookViewId="0">
      <selection activeCell="D30" sqref="D30"/>
    </sheetView>
  </sheetViews>
  <sheetFormatPr defaultRowHeight="15" x14ac:dyDescent="0.25"/>
  <sheetData>
    <row r="1" spans="1:5" ht="30" x14ac:dyDescent="0.25">
      <c r="A1" s="5" t="s">
        <v>70</v>
      </c>
      <c r="B1" s="6" t="s">
        <v>71</v>
      </c>
      <c r="C1" s="6" t="s">
        <v>72</v>
      </c>
      <c r="D1" s="6" t="s">
        <v>73</v>
      </c>
      <c r="E1" s="6" t="s">
        <v>74</v>
      </c>
    </row>
    <row r="2" spans="1:5" x14ac:dyDescent="0.25">
      <c r="A2" s="8" t="s">
        <v>75</v>
      </c>
      <c r="B2" s="9">
        <v>1200</v>
      </c>
      <c r="C2" s="9">
        <v>900</v>
      </c>
      <c r="D2" s="9">
        <v>750</v>
      </c>
      <c r="E2" s="9">
        <v>1100</v>
      </c>
    </row>
    <row r="3" spans="1:5" x14ac:dyDescent="0.25">
      <c r="A3" s="8" t="s">
        <v>76</v>
      </c>
      <c r="B3" s="9">
        <v>1350</v>
      </c>
      <c r="C3" s="9">
        <v>950</v>
      </c>
      <c r="D3" s="9">
        <v>800</v>
      </c>
      <c r="E3" s="9">
        <v>1150</v>
      </c>
    </row>
    <row r="4" spans="1:5" x14ac:dyDescent="0.25">
      <c r="A4" s="8" t="s">
        <v>77</v>
      </c>
      <c r="B4" s="9">
        <v>1500</v>
      </c>
      <c r="C4" s="9">
        <v>1100</v>
      </c>
      <c r="D4" s="9">
        <v>950</v>
      </c>
      <c r="E4" s="9">
        <v>1300</v>
      </c>
    </row>
    <row r="5" spans="1:5" x14ac:dyDescent="0.25">
      <c r="A5" s="8" t="s">
        <v>78</v>
      </c>
      <c r="B5" s="9">
        <v>1400</v>
      </c>
      <c r="C5" s="9">
        <v>1000</v>
      </c>
      <c r="D5" s="9">
        <v>880</v>
      </c>
      <c r="E5" s="9">
        <v>1250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7C4EB-B91F-48FB-A4E6-298611785337}">
  <dimension ref="A1:D4"/>
  <sheetViews>
    <sheetView workbookViewId="0">
      <selection activeCell="C30" sqref="C30"/>
    </sheetView>
  </sheetViews>
  <sheetFormatPr defaultRowHeight="15" x14ac:dyDescent="0.25"/>
  <sheetData>
    <row r="1" spans="1:4" ht="30" x14ac:dyDescent="0.25">
      <c r="A1" s="8" t="s">
        <v>79</v>
      </c>
      <c r="B1" s="9">
        <v>900</v>
      </c>
      <c r="C1" s="9">
        <v>1000</v>
      </c>
      <c r="D1" s="9">
        <v>1100</v>
      </c>
    </row>
    <row r="2" spans="1:4" x14ac:dyDescent="0.25">
      <c r="A2" s="8" t="s">
        <v>80</v>
      </c>
      <c r="B2" s="9">
        <v>750</v>
      </c>
      <c r="C2" s="9">
        <v>800</v>
      </c>
      <c r="D2" s="9">
        <v>950</v>
      </c>
    </row>
    <row r="3" spans="1:4" ht="30" x14ac:dyDescent="0.25">
      <c r="A3" s="8" t="s">
        <v>81</v>
      </c>
      <c r="B3" s="9">
        <v>500</v>
      </c>
      <c r="C3" s="9">
        <v>650</v>
      </c>
      <c r="D3" s="9">
        <v>700</v>
      </c>
    </row>
    <row r="4" spans="1:4" x14ac:dyDescent="0.25">
      <c r="A4" s="8" t="s">
        <v>82</v>
      </c>
      <c r="B4" s="9">
        <v>850</v>
      </c>
      <c r="C4" s="9">
        <v>900</v>
      </c>
      <c r="D4" s="9">
        <v>1000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1D0F-CC97-457B-BB5F-9AD3B7D8AB40}">
  <dimension ref="A1:B6"/>
  <sheetViews>
    <sheetView topLeftCell="B1" workbookViewId="0">
      <selection activeCell="D20" sqref="C20:D20"/>
    </sheetView>
  </sheetViews>
  <sheetFormatPr defaultRowHeight="15" x14ac:dyDescent="0.25"/>
  <sheetData>
    <row r="1" spans="1:2" ht="45" x14ac:dyDescent="0.25">
      <c r="A1" s="5" t="s">
        <v>7</v>
      </c>
      <c r="B1" s="6" t="s">
        <v>53</v>
      </c>
    </row>
    <row r="2" spans="1:2" ht="30" x14ac:dyDescent="0.25">
      <c r="A2" s="8" t="s">
        <v>71</v>
      </c>
      <c r="B2" s="9">
        <v>35</v>
      </c>
    </row>
    <row r="3" spans="1:2" ht="30" x14ac:dyDescent="0.25">
      <c r="A3" s="8" t="s">
        <v>72</v>
      </c>
      <c r="B3" s="9">
        <v>25</v>
      </c>
    </row>
    <row r="4" spans="1:2" ht="30" x14ac:dyDescent="0.25">
      <c r="A4" s="8" t="s">
        <v>73</v>
      </c>
      <c r="B4" s="9">
        <v>20</v>
      </c>
    </row>
    <row r="5" spans="1:2" ht="30" x14ac:dyDescent="0.25">
      <c r="A5" s="8" t="s">
        <v>74</v>
      </c>
      <c r="B5" s="9">
        <v>15</v>
      </c>
    </row>
    <row r="6" spans="1:2" ht="30" x14ac:dyDescent="0.25">
      <c r="A6" s="8" t="s">
        <v>83</v>
      </c>
      <c r="B6" s="9">
        <v>5</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C7CC-C562-4708-941D-16F507D04811}">
  <dimension ref="A1:B5"/>
  <sheetViews>
    <sheetView workbookViewId="0">
      <selection sqref="A1:B5"/>
    </sheetView>
  </sheetViews>
  <sheetFormatPr defaultRowHeight="15" x14ac:dyDescent="0.25"/>
  <sheetData>
    <row r="1" spans="1:2" x14ac:dyDescent="0.25">
      <c r="A1" s="5" t="s">
        <v>84</v>
      </c>
      <c r="B1" s="6" t="s">
        <v>85</v>
      </c>
    </row>
    <row r="2" spans="1:2" x14ac:dyDescent="0.25">
      <c r="A2" s="8" t="s">
        <v>86</v>
      </c>
      <c r="B2" s="15">
        <v>150000</v>
      </c>
    </row>
    <row r="3" spans="1:2" x14ac:dyDescent="0.25">
      <c r="A3" s="8" t="s">
        <v>87</v>
      </c>
      <c r="B3" s="15">
        <v>180000</v>
      </c>
    </row>
    <row r="4" spans="1:2" x14ac:dyDescent="0.25">
      <c r="A4" s="8" t="s">
        <v>88</v>
      </c>
      <c r="B4" s="15">
        <v>200000</v>
      </c>
    </row>
    <row r="5" spans="1:2" x14ac:dyDescent="0.25">
      <c r="A5" s="8" t="s">
        <v>89</v>
      </c>
      <c r="B5" s="15">
        <v>170000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AE03D-2411-464B-9A79-253303BE39E3}">
  <dimension ref="A1:B7"/>
  <sheetViews>
    <sheetView tabSelected="1" workbookViewId="0">
      <selection activeCell="H21" sqref="H21"/>
    </sheetView>
  </sheetViews>
  <sheetFormatPr defaultRowHeight="15" x14ac:dyDescent="0.25"/>
  <sheetData>
    <row r="1" spans="1:2" ht="45" x14ac:dyDescent="0.25">
      <c r="A1" s="6" t="s">
        <v>90</v>
      </c>
      <c r="B1" s="6" t="s">
        <v>91</v>
      </c>
    </row>
    <row r="2" spans="1:2" x14ac:dyDescent="0.25">
      <c r="A2" s="9" t="s">
        <v>92</v>
      </c>
      <c r="B2" s="9">
        <v>5</v>
      </c>
    </row>
    <row r="3" spans="1:2" x14ac:dyDescent="0.25">
      <c r="A3" s="9" t="s">
        <v>93</v>
      </c>
      <c r="B3" s="9">
        <v>4</v>
      </c>
    </row>
    <row r="4" spans="1:2" x14ac:dyDescent="0.25">
      <c r="A4" s="9" t="s">
        <v>94</v>
      </c>
      <c r="B4" s="9">
        <v>6</v>
      </c>
    </row>
    <row r="5" spans="1:2" x14ac:dyDescent="0.25">
      <c r="A5" s="9" t="s">
        <v>95</v>
      </c>
      <c r="B5" s="9">
        <v>8</v>
      </c>
    </row>
    <row r="6" spans="1:2" x14ac:dyDescent="0.25">
      <c r="A6" s="9" t="s">
        <v>96</v>
      </c>
      <c r="B6" s="9">
        <v>6</v>
      </c>
    </row>
    <row r="7" spans="1:2" x14ac:dyDescent="0.25">
      <c r="A7" s="9" t="s">
        <v>97</v>
      </c>
      <c r="B7" s="9">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69402-82EA-4299-AFE7-1D8F80989751}">
  <dimension ref="A1:C11"/>
  <sheetViews>
    <sheetView workbookViewId="0">
      <selection activeCell="B8" sqref="B8"/>
    </sheetView>
  </sheetViews>
  <sheetFormatPr defaultRowHeight="15" x14ac:dyDescent="0.25"/>
  <cols>
    <col min="2" max="2" width="11.7109375" bestFit="1" customWidth="1"/>
  </cols>
  <sheetData>
    <row r="1" spans="1:3" x14ac:dyDescent="0.25">
      <c r="A1" t="s">
        <v>7</v>
      </c>
      <c r="B1" t="s">
        <v>8</v>
      </c>
      <c r="C1" t="s">
        <v>9</v>
      </c>
    </row>
    <row r="2" spans="1:3" x14ac:dyDescent="0.25">
      <c r="A2" t="s">
        <v>10</v>
      </c>
      <c r="B2" t="str">
        <f>UPPER("Stationery")</f>
        <v>STATIONERY</v>
      </c>
      <c r="C2">
        <v>1.5</v>
      </c>
    </row>
    <row r="3" spans="1:3" x14ac:dyDescent="0.25">
      <c r="A3" t="s">
        <v>11</v>
      </c>
      <c r="B3" t="str">
        <f>UPPER("Stationery")</f>
        <v>STATIONERY</v>
      </c>
      <c r="C3">
        <v>1</v>
      </c>
    </row>
    <row r="4" spans="1:3" x14ac:dyDescent="0.25">
      <c r="A4" t="s">
        <v>12</v>
      </c>
      <c r="B4" t="str">
        <f>UPPER("Stationery")</f>
        <v>STATIONERY</v>
      </c>
      <c r="C4">
        <v>0.5</v>
      </c>
    </row>
    <row r="5" spans="1:3" x14ac:dyDescent="0.25">
      <c r="A5" t="s">
        <v>13</v>
      </c>
      <c r="B5" t="str">
        <f>UPPER("Stationery")</f>
        <v>STATIONERY</v>
      </c>
      <c r="C5">
        <v>2</v>
      </c>
    </row>
    <row r="7" spans="1:3" x14ac:dyDescent="0.25">
      <c r="A7">
        <v>25</v>
      </c>
      <c r="B7">
        <f>MAX(A7:A11)-MIN(A7:A11)</f>
        <v>20</v>
      </c>
    </row>
    <row r="8" spans="1:3" x14ac:dyDescent="0.25">
      <c r="A8">
        <v>30</v>
      </c>
    </row>
    <row r="9" spans="1:3" x14ac:dyDescent="0.25">
      <c r="A9">
        <v>35</v>
      </c>
    </row>
    <row r="10" spans="1:3" x14ac:dyDescent="0.25">
      <c r="A10">
        <v>40</v>
      </c>
    </row>
    <row r="11" spans="1:3" x14ac:dyDescent="0.25">
      <c r="A11">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D264-2F25-4859-8F55-772596DE6C87}">
  <dimension ref="A1:J13"/>
  <sheetViews>
    <sheetView workbookViewId="0">
      <selection activeCell="H7" sqref="H7"/>
    </sheetView>
  </sheetViews>
  <sheetFormatPr defaultRowHeight="15" x14ac:dyDescent="0.25"/>
  <cols>
    <col min="4" max="4" width="13.140625" bestFit="1" customWidth="1"/>
    <col min="5" max="5" width="10.140625" bestFit="1" customWidth="1"/>
    <col min="6" max="6" width="8.140625" bestFit="1" customWidth="1"/>
    <col min="7" max="7" width="10.7109375" bestFit="1" customWidth="1"/>
    <col min="8" max="8" width="13.140625" bestFit="1" customWidth="1"/>
    <col min="9" max="9" width="10.140625" bestFit="1" customWidth="1"/>
    <col min="10" max="10" width="5.42578125" bestFit="1" customWidth="1"/>
    <col min="11" max="11" width="11.28515625" bestFit="1" customWidth="1"/>
    <col min="12" max="12" width="10.28515625" bestFit="1" customWidth="1"/>
    <col min="13" max="13" width="10" bestFit="1" customWidth="1"/>
    <col min="14" max="14" width="13.140625" bestFit="1" customWidth="1"/>
    <col min="15" max="15" width="7" bestFit="1" customWidth="1"/>
    <col min="16" max="16" width="11.28515625" bestFit="1" customWidth="1"/>
    <col min="17" max="17" width="13.140625" bestFit="1" customWidth="1"/>
    <col min="18" max="18" width="7" bestFit="1" customWidth="1"/>
    <col min="19" max="19" width="12.140625" bestFit="1" customWidth="1"/>
    <col min="20" max="20" width="7.28515625" bestFit="1" customWidth="1"/>
    <col min="21" max="21" width="10.28515625" bestFit="1" customWidth="1"/>
    <col min="22" max="22" width="7" bestFit="1" customWidth="1"/>
    <col min="23" max="23" width="10.140625" bestFit="1" customWidth="1"/>
    <col min="24" max="24" width="10" bestFit="1" customWidth="1"/>
    <col min="25" max="25" width="10.28515625" bestFit="1" customWidth="1"/>
    <col min="26" max="26" width="7" bestFit="1" customWidth="1"/>
    <col min="27" max="27" width="13.140625" bestFit="1" customWidth="1"/>
    <col min="28" max="28" width="11.28515625" bestFit="1" customWidth="1"/>
  </cols>
  <sheetData>
    <row r="1" spans="1:10" x14ac:dyDescent="0.25">
      <c r="A1" t="s">
        <v>14</v>
      </c>
      <c r="B1" t="s">
        <v>15</v>
      </c>
      <c r="C1" t="s">
        <v>16</v>
      </c>
      <c r="D1" t="s">
        <v>17</v>
      </c>
    </row>
    <row r="2" spans="1:10" x14ac:dyDescent="0.25">
      <c r="A2" t="s">
        <v>18</v>
      </c>
      <c r="B2" t="s">
        <v>0</v>
      </c>
      <c r="C2" t="s">
        <v>19</v>
      </c>
      <c r="D2">
        <v>85</v>
      </c>
    </row>
    <row r="3" spans="1:10" x14ac:dyDescent="0.25">
      <c r="A3" t="s">
        <v>20</v>
      </c>
      <c r="B3" t="s">
        <v>0</v>
      </c>
      <c r="C3" t="s">
        <v>25</v>
      </c>
      <c r="D3">
        <v>78</v>
      </c>
    </row>
    <row r="4" spans="1:10" x14ac:dyDescent="0.25">
      <c r="A4" t="s">
        <v>21</v>
      </c>
      <c r="B4" t="s">
        <v>1</v>
      </c>
      <c r="C4" t="s">
        <v>19</v>
      </c>
      <c r="D4">
        <v>92</v>
      </c>
    </row>
    <row r="5" spans="1:10" x14ac:dyDescent="0.25">
      <c r="A5" t="s">
        <v>22</v>
      </c>
      <c r="B5" t="s">
        <v>1</v>
      </c>
      <c r="C5" t="s">
        <v>25</v>
      </c>
      <c r="D5">
        <v>88</v>
      </c>
    </row>
    <row r="6" spans="1:10" x14ac:dyDescent="0.25">
      <c r="A6" t="s">
        <v>23</v>
      </c>
      <c r="B6" t="s">
        <v>0</v>
      </c>
      <c r="C6" t="s">
        <v>19</v>
      </c>
      <c r="D6">
        <v>90</v>
      </c>
    </row>
    <row r="7" spans="1:10" x14ac:dyDescent="0.25">
      <c r="A7" t="s">
        <v>24</v>
      </c>
      <c r="B7" t="s">
        <v>1</v>
      </c>
      <c r="C7" t="s">
        <v>19</v>
      </c>
      <c r="H7" s="1" t="s">
        <v>15</v>
      </c>
      <c r="I7" t="s">
        <v>1</v>
      </c>
    </row>
    <row r="9" spans="1:10" x14ac:dyDescent="0.25">
      <c r="H9" s="1" t="s">
        <v>28</v>
      </c>
      <c r="I9" s="1" t="s">
        <v>16</v>
      </c>
    </row>
    <row r="10" spans="1:10" x14ac:dyDescent="0.25">
      <c r="H10" s="1" t="s">
        <v>14</v>
      </c>
      <c r="I10" t="s">
        <v>25</v>
      </c>
      <c r="J10" t="s">
        <v>19</v>
      </c>
    </row>
    <row r="11" spans="1:10" x14ac:dyDescent="0.25">
      <c r="H11" t="s">
        <v>21</v>
      </c>
      <c r="I11" s="4"/>
      <c r="J11" s="4">
        <v>92</v>
      </c>
    </row>
    <row r="12" spans="1:10" x14ac:dyDescent="0.25">
      <c r="H12" t="s">
        <v>22</v>
      </c>
      <c r="I12" s="4">
        <v>88</v>
      </c>
      <c r="J12" s="4"/>
    </row>
    <row r="13" spans="1:10" x14ac:dyDescent="0.25">
      <c r="H13" t="s">
        <v>24</v>
      </c>
      <c r="I13" s="4"/>
      <c r="J13" s="4">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159A-9CA1-4D7A-A416-B878F372A133}">
  <dimension ref="A1:D6"/>
  <sheetViews>
    <sheetView workbookViewId="0">
      <selection activeCell="E22" sqref="E22"/>
    </sheetView>
  </sheetViews>
  <sheetFormatPr defaultRowHeight="15" x14ac:dyDescent="0.25"/>
  <sheetData>
    <row r="1" spans="1:4" x14ac:dyDescent="0.25">
      <c r="A1" t="s">
        <v>29</v>
      </c>
      <c r="B1" t="s">
        <v>30</v>
      </c>
      <c r="C1" t="s">
        <v>31</v>
      </c>
      <c r="D1" t="s">
        <v>32</v>
      </c>
    </row>
    <row r="2" spans="1:4" x14ac:dyDescent="0.25">
      <c r="A2">
        <v>5</v>
      </c>
      <c r="B2">
        <f>AVERAGE(A2:A6)</f>
        <v>11.4</v>
      </c>
      <c r="C2">
        <f>MEDIAN(A2:A6)</f>
        <v>12</v>
      </c>
      <c r="D2" t="e">
        <f>_xlfn.MODE.SNGL(A2:A6)</f>
        <v>#N/A</v>
      </c>
    </row>
    <row r="3" spans="1:4" x14ac:dyDescent="0.25">
      <c r="A3">
        <v>8</v>
      </c>
      <c r="D3" t="s">
        <v>33</v>
      </c>
    </row>
    <row r="4" spans="1:4" x14ac:dyDescent="0.25">
      <c r="A4">
        <v>12</v>
      </c>
    </row>
    <row r="5" spans="1:4" x14ac:dyDescent="0.25">
      <c r="A5">
        <v>14</v>
      </c>
    </row>
    <row r="6" spans="1:4" x14ac:dyDescent="0.25">
      <c r="A6">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E821C-449C-40A6-A7F5-E5DD90FBC40C}">
  <dimension ref="A1:D23"/>
  <sheetViews>
    <sheetView topLeftCell="A2" workbookViewId="0">
      <selection activeCell="B17" sqref="B17"/>
    </sheetView>
  </sheetViews>
  <sheetFormatPr defaultRowHeight="15" x14ac:dyDescent="0.25"/>
  <cols>
    <col min="1" max="1" width="18.28515625" bestFit="1" customWidth="1"/>
    <col min="2" max="2" width="11.28515625" bestFit="1" customWidth="1"/>
    <col min="3" max="3" width="7.42578125" bestFit="1" customWidth="1"/>
    <col min="4" max="4" width="12.5703125" bestFit="1" customWidth="1"/>
    <col min="5" max="5" width="12" bestFit="1" customWidth="1"/>
    <col min="6" max="7" width="4" bestFit="1" customWidth="1"/>
  </cols>
  <sheetData>
    <row r="1" spans="1:4" x14ac:dyDescent="0.25">
      <c r="A1" s="5" t="s">
        <v>34</v>
      </c>
      <c r="B1" s="5" t="s">
        <v>35</v>
      </c>
      <c r="C1" s="5" t="s">
        <v>7</v>
      </c>
      <c r="D1" s="6" t="s">
        <v>36</v>
      </c>
    </row>
    <row r="2" spans="1:4" x14ac:dyDescent="0.25">
      <c r="A2" s="7">
        <v>45658</v>
      </c>
      <c r="B2" s="8" t="s">
        <v>37</v>
      </c>
      <c r="C2" s="8" t="s">
        <v>38</v>
      </c>
      <c r="D2" s="9">
        <v>100</v>
      </c>
    </row>
    <row r="3" spans="1:4" x14ac:dyDescent="0.25">
      <c r="A3" s="7">
        <v>45658</v>
      </c>
      <c r="B3" s="8" t="s">
        <v>37</v>
      </c>
      <c r="C3" s="8" t="s">
        <v>39</v>
      </c>
      <c r="D3" s="9">
        <v>150</v>
      </c>
    </row>
    <row r="4" spans="1:4" x14ac:dyDescent="0.25">
      <c r="A4" s="7">
        <v>45659</v>
      </c>
      <c r="B4" s="8" t="s">
        <v>40</v>
      </c>
      <c r="C4" s="8" t="s">
        <v>38</v>
      </c>
      <c r="D4" s="9">
        <v>200</v>
      </c>
    </row>
    <row r="5" spans="1:4" x14ac:dyDescent="0.25">
      <c r="A5" s="7">
        <v>45659</v>
      </c>
      <c r="B5" s="8" t="s">
        <v>40</v>
      </c>
      <c r="C5" s="8" t="s">
        <v>39</v>
      </c>
      <c r="D5" s="9">
        <v>120</v>
      </c>
    </row>
    <row r="6" spans="1:4" x14ac:dyDescent="0.25">
      <c r="A6" s="7">
        <v>45660</v>
      </c>
      <c r="B6" s="8" t="s">
        <v>37</v>
      </c>
      <c r="C6" s="8" t="s">
        <v>38</v>
      </c>
      <c r="D6" s="9">
        <v>130</v>
      </c>
    </row>
    <row r="7" spans="1:4" x14ac:dyDescent="0.25">
      <c r="A7" s="7">
        <v>45660</v>
      </c>
      <c r="B7" s="8" t="s">
        <v>40</v>
      </c>
      <c r="C7" s="8" t="s">
        <v>39</v>
      </c>
      <c r="D7" s="9">
        <v>170</v>
      </c>
    </row>
    <row r="15" spans="1:4" x14ac:dyDescent="0.25">
      <c r="A15" s="1" t="s">
        <v>41</v>
      </c>
      <c r="B15" s="1" t="s">
        <v>42</v>
      </c>
    </row>
    <row r="16" spans="1:4" x14ac:dyDescent="0.25">
      <c r="A16" s="1" t="s">
        <v>43</v>
      </c>
      <c r="B16" t="s">
        <v>38</v>
      </c>
      <c r="C16" t="s">
        <v>39</v>
      </c>
    </row>
    <row r="17" spans="1:3" x14ac:dyDescent="0.25">
      <c r="A17" s="10">
        <v>45658</v>
      </c>
      <c r="B17" s="4"/>
      <c r="C17" s="4"/>
    </row>
    <row r="18" spans="1:3" x14ac:dyDescent="0.25">
      <c r="A18" s="3" t="s">
        <v>37</v>
      </c>
      <c r="B18" s="4">
        <v>100</v>
      </c>
      <c r="C18" s="4">
        <v>150</v>
      </c>
    </row>
    <row r="19" spans="1:3" x14ac:dyDescent="0.25">
      <c r="A19" s="10">
        <v>45659</v>
      </c>
      <c r="B19" s="4"/>
      <c r="C19" s="4"/>
    </row>
    <row r="20" spans="1:3" x14ac:dyDescent="0.25">
      <c r="A20" s="3" t="s">
        <v>40</v>
      </c>
      <c r="B20" s="4">
        <v>200</v>
      </c>
      <c r="C20" s="4">
        <v>120</v>
      </c>
    </row>
    <row r="21" spans="1:3" x14ac:dyDescent="0.25">
      <c r="A21" s="10">
        <v>45660</v>
      </c>
      <c r="B21" s="4"/>
      <c r="C21" s="4"/>
    </row>
    <row r="22" spans="1:3" x14ac:dyDescent="0.25">
      <c r="A22" s="3" t="s">
        <v>37</v>
      </c>
      <c r="B22" s="4">
        <v>130</v>
      </c>
      <c r="C22" s="4"/>
    </row>
    <row r="23" spans="1:3" x14ac:dyDescent="0.25">
      <c r="A23" s="3" t="s">
        <v>40</v>
      </c>
      <c r="B23" s="4"/>
      <c r="C23" s="4">
        <v>170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8D839-6312-4EAC-A0D3-EE0236475F59}">
  <dimension ref="A1:D14"/>
  <sheetViews>
    <sheetView workbookViewId="0">
      <selection activeCell="G29" sqref="G29"/>
    </sheetView>
  </sheetViews>
  <sheetFormatPr defaultRowHeight="15" x14ac:dyDescent="0.25"/>
  <cols>
    <col min="1" max="1" width="12.5703125" bestFit="1" customWidth="1"/>
    <col min="2" max="3" width="15" bestFit="1" customWidth="1"/>
    <col min="4" max="4" width="11.28515625" bestFit="1" customWidth="1"/>
  </cols>
  <sheetData>
    <row r="1" spans="1:4" ht="30" x14ac:dyDescent="0.25">
      <c r="A1" s="5" t="s">
        <v>35</v>
      </c>
      <c r="B1" s="5" t="s">
        <v>48</v>
      </c>
      <c r="C1" s="6" t="s">
        <v>36</v>
      </c>
    </row>
    <row r="2" spans="1:4" ht="30" x14ac:dyDescent="0.25">
      <c r="A2" s="8" t="s">
        <v>46</v>
      </c>
      <c r="B2" s="8" t="s">
        <v>47</v>
      </c>
      <c r="C2" s="9">
        <v>1000</v>
      </c>
    </row>
    <row r="3" spans="1:4" ht="30" x14ac:dyDescent="0.25">
      <c r="A3" s="8" t="s">
        <v>45</v>
      </c>
      <c r="B3" s="8" t="s">
        <v>47</v>
      </c>
      <c r="C3" s="9">
        <v>1200</v>
      </c>
    </row>
    <row r="4" spans="1:4" x14ac:dyDescent="0.25">
      <c r="A4" s="8" t="s">
        <v>46</v>
      </c>
      <c r="B4" s="8" t="s">
        <v>44</v>
      </c>
      <c r="C4" s="9">
        <v>800</v>
      </c>
    </row>
    <row r="5" spans="1:4" x14ac:dyDescent="0.25">
      <c r="A5" s="8" t="s">
        <v>45</v>
      </c>
      <c r="B5" s="8" t="s">
        <v>44</v>
      </c>
      <c r="C5" s="9">
        <v>950</v>
      </c>
    </row>
    <row r="10" spans="1:4" x14ac:dyDescent="0.25">
      <c r="A10" s="1" t="s">
        <v>41</v>
      </c>
      <c r="B10" s="1" t="s">
        <v>48</v>
      </c>
    </row>
    <row r="11" spans="1:4" x14ac:dyDescent="0.25">
      <c r="A11" s="1" t="s">
        <v>35</v>
      </c>
      <c r="B11" t="s">
        <v>47</v>
      </c>
      <c r="C11" t="s">
        <v>44</v>
      </c>
      <c r="D11" t="s">
        <v>26</v>
      </c>
    </row>
    <row r="12" spans="1:4" x14ac:dyDescent="0.25">
      <c r="A12" t="s">
        <v>46</v>
      </c>
      <c r="B12" s="4">
        <v>1000</v>
      </c>
      <c r="C12" s="4">
        <v>800</v>
      </c>
      <c r="D12" s="4">
        <v>1800</v>
      </c>
    </row>
    <row r="13" spans="1:4" x14ac:dyDescent="0.25">
      <c r="A13" t="s">
        <v>45</v>
      </c>
      <c r="B13" s="4">
        <v>1200</v>
      </c>
      <c r="C13" s="4">
        <v>950</v>
      </c>
      <c r="D13" s="4">
        <v>2150</v>
      </c>
    </row>
    <row r="14" spans="1:4" x14ac:dyDescent="0.25">
      <c r="A14" t="s">
        <v>26</v>
      </c>
      <c r="B14" s="4">
        <v>2200</v>
      </c>
      <c r="C14" s="4">
        <v>1750</v>
      </c>
      <c r="D14" s="4">
        <v>3950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EF6CD-3948-40BC-900F-33D3B50C67B5}">
  <dimension ref="A1:D27"/>
  <sheetViews>
    <sheetView workbookViewId="0">
      <selection activeCell="B10" sqref="B10"/>
    </sheetView>
  </sheetViews>
  <sheetFormatPr defaultRowHeight="15" x14ac:dyDescent="0.25"/>
  <cols>
    <col min="1" max="1" width="13.42578125" bestFit="1" customWidth="1"/>
    <col min="2" max="2" width="12.5703125" bestFit="1" customWidth="1"/>
  </cols>
  <sheetData>
    <row r="1" spans="1:3" x14ac:dyDescent="0.25">
      <c r="A1" s="5" t="s">
        <v>34</v>
      </c>
      <c r="B1" s="5" t="s">
        <v>7</v>
      </c>
      <c r="C1" s="6" t="s">
        <v>36</v>
      </c>
    </row>
    <row r="2" spans="1:3" x14ac:dyDescent="0.25">
      <c r="A2" s="7">
        <v>44947</v>
      </c>
      <c r="B2" s="8" t="s">
        <v>49</v>
      </c>
      <c r="C2" s="9">
        <v>1000</v>
      </c>
    </row>
    <row r="3" spans="1:3" x14ac:dyDescent="0.25">
      <c r="A3" s="7">
        <v>44972</v>
      </c>
      <c r="B3" s="8" t="s">
        <v>50</v>
      </c>
      <c r="C3" s="9">
        <v>800</v>
      </c>
    </row>
    <row r="4" spans="1:3" x14ac:dyDescent="0.25">
      <c r="A4" s="7">
        <v>45372</v>
      </c>
      <c r="B4" s="8" t="s">
        <v>51</v>
      </c>
      <c r="C4" s="9">
        <v>900</v>
      </c>
    </row>
    <row r="5" spans="1:3" x14ac:dyDescent="0.25">
      <c r="A5" s="7">
        <v>45401</v>
      </c>
      <c r="B5" s="8" t="s">
        <v>50</v>
      </c>
      <c r="C5" s="9">
        <v>700</v>
      </c>
    </row>
    <row r="6" spans="1:3" x14ac:dyDescent="0.25">
      <c r="A6" s="7">
        <v>45806</v>
      </c>
      <c r="B6" s="8" t="s">
        <v>49</v>
      </c>
      <c r="C6" s="9">
        <v>1100</v>
      </c>
    </row>
    <row r="10" spans="1:3" x14ac:dyDescent="0.25">
      <c r="A10" s="1" t="s">
        <v>27</v>
      </c>
      <c r="B10" t="s">
        <v>41</v>
      </c>
    </row>
    <row r="11" spans="1:3" x14ac:dyDescent="0.25">
      <c r="A11" s="2" t="s">
        <v>49</v>
      </c>
      <c r="B11" s="4">
        <v>2100</v>
      </c>
    </row>
    <row r="12" spans="1:3" x14ac:dyDescent="0.25">
      <c r="A12" s="2" t="s">
        <v>50</v>
      </c>
      <c r="B12" s="4">
        <v>1500</v>
      </c>
    </row>
    <row r="13" spans="1:3" x14ac:dyDescent="0.25">
      <c r="A13" s="2" t="s">
        <v>51</v>
      </c>
      <c r="B13" s="4">
        <v>900</v>
      </c>
    </row>
    <row r="14" spans="1:3" x14ac:dyDescent="0.25">
      <c r="A14" s="2" t="s">
        <v>26</v>
      </c>
      <c r="B14" s="4">
        <v>4500</v>
      </c>
    </row>
    <row r="23" spans="1:4" x14ac:dyDescent="0.25">
      <c r="A23">
        <v>5</v>
      </c>
      <c r="B23">
        <f>AVERAGE(A23:A27)</f>
        <v>11.4</v>
      </c>
      <c r="C23">
        <f>MEDIAN(A23:A27)</f>
        <v>12</v>
      </c>
      <c r="D23" t="e">
        <f>_xlfn.MODE.SNGL(A23:A27)</f>
        <v>#N/A</v>
      </c>
    </row>
    <row r="24" spans="1:4" x14ac:dyDescent="0.25">
      <c r="A24">
        <v>8</v>
      </c>
    </row>
    <row r="25" spans="1:4" x14ac:dyDescent="0.25">
      <c r="A25">
        <v>12</v>
      </c>
    </row>
    <row r="26" spans="1:4" x14ac:dyDescent="0.25">
      <c r="A26">
        <v>14</v>
      </c>
    </row>
    <row r="27" spans="1:4" x14ac:dyDescent="0.25">
      <c r="A27">
        <v>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36C2-E908-42F5-8D37-1E5F0E399245}">
  <dimension ref="A1:B21"/>
  <sheetViews>
    <sheetView workbookViewId="0">
      <selection activeCell="A10" sqref="A10:A21"/>
    </sheetView>
  </sheetViews>
  <sheetFormatPr defaultRowHeight="15" x14ac:dyDescent="0.25"/>
  <cols>
    <col min="1" max="1" width="8.5703125" bestFit="1" customWidth="1"/>
    <col min="2" max="2" width="7.140625" bestFit="1" customWidth="1"/>
  </cols>
  <sheetData>
    <row r="1" spans="1:2" ht="45" x14ac:dyDescent="0.25">
      <c r="A1" s="5" t="s">
        <v>52</v>
      </c>
      <c r="B1" s="6" t="s">
        <v>53</v>
      </c>
    </row>
    <row r="2" spans="1:2" ht="30" x14ac:dyDescent="0.25">
      <c r="A2" s="8" t="s">
        <v>54</v>
      </c>
      <c r="B2" s="9">
        <v>40</v>
      </c>
    </row>
    <row r="3" spans="1:2" ht="30" x14ac:dyDescent="0.25">
      <c r="A3" s="8" t="s">
        <v>55</v>
      </c>
      <c r="B3" s="9">
        <v>25</v>
      </c>
    </row>
    <row r="4" spans="1:2" ht="30" x14ac:dyDescent="0.25">
      <c r="A4" s="8" t="s">
        <v>56</v>
      </c>
      <c r="B4" s="9">
        <v>20</v>
      </c>
    </row>
    <row r="5" spans="1:2" ht="30" x14ac:dyDescent="0.25">
      <c r="A5" s="8" t="s">
        <v>57</v>
      </c>
      <c r="B5" s="9">
        <v>15</v>
      </c>
    </row>
    <row r="10" spans="1:2" ht="16.5" x14ac:dyDescent="0.25">
      <c r="A10" s="11" t="s">
        <v>58</v>
      </c>
    </row>
    <row r="11" spans="1:2" x14ac:dyDescent="0.25">
      <c r="A11" s="13" t="s">
        <v>59</v>
      </c>
    </row>
    <row r="12" spans="1:2" x14ac:dyDescent="0.25">
      <c r="A12" s="14" t="s">
        <v>60</v>
      </c>
    </row>
    <row r="13" spans="1:2" x14ac:dyDescent="0.25">
      <c r="A13" s="12"/>
    </row>
    <row r="14" spans="1:2" x14ac:dyDescent="0.25">
      <c r="A14" s="13" t="s">
        <v>61</v>
      </c>
    </row>
    <row r="15" spans="1:2" x14ac:dyDescent="0.25">
      <c r="A15" s="14" t="s">
        <v>62</v>
      </c>
    </row>
    <row r="16" spans="1:2" x14ac:dyDescent="0.25">
      <c r="A16" s="12"/>
    </row>
    <row r="17" spans="1:1" x14ac:dyDescent="0.25">
      <c r="A17" s="13" t="s">
        <v>63</v>
      </c>
    </row>
    <row r="18" spans="1:1" x14ac:dyDescent="0.25">
      <c r="A18" s="14" t="s">
        <v>64</v>
      </c>
    </row>
    <row r="19" spans="1:1" x14ac:dyDescent="0.25">
      <c r="A19" s="12"/>
    </row>
    <row r="20" spans="1:1" x14ac:dyDescent="0.25">
      <c r="A20" s="13" t="s">
        <v>65</v>
      </c>
    </row>
    <row r="21" spans="1:1" x14ac:dyDescent="0.25">
      <c r="A21" s="14" t="s">
        <v>66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8AA41-FF3E-4CC1-AD40-E98A73B60EC8}">
  <dimension ref="A1:D7"/>
  <sheetViews>
    <sheetView workbookViewId="0">
      <selection activeCell="G24" sqref="G24"/>
    </sheetView>
  </sheetViews>
  <sheetFormatPr defaultRowHeight="15" x14ac:dyDescent="0.25"/>
  <sheetData>
    <row r="1" spans="1:4" ht="45" x14ac:dyDescent="0.25">
      <c r="A1" s="5" t="s">
        <v>3</v>
      </c>
      <c r="B1" s="6" t="s">
        <v>67</v>
      </c>
      <c r="C1" s="6" t="s">
        <v>5</v>
      </c>
      <c r="D1" s="6" t="s">
        <v>68</v>
      </c>
    </row>
    <row r="2" spans="1:4" x14ac:dyDescent="0.25">
      <c r="A2" s="8">
        <v>2019</v>
      </c>
      <c r="B2" s="9">
        <v>120</v>
      </c>
      <c r="C2" s="9">
        <v>108</v>
      </c>
      <c r="D2" s="9">
        <v>90</v>
      </c>
    </row>
    <row r="3" spans="1:4" x14ac:dyDescent="0.25">
      <c r="A3" s="8">
        <v>2020</v>
      </c>
      <c r="B3" s="9">
        <v>115</v>
      </c>
      <c r="C3" s="9">
        <v>100</v>
      </c>
      <c r="D3" s="9">
        <v>87</v>
      </c>
    </row>
    <row r="4" spans="1:4" x14ac:dyDescent="0.25">
      <c r="A4" s="8">
        <v>2021</v>
      </c>
      <c r="B4" s="9">
        <v>130</v>
      </c>
      <c r="C4" s="9">
        <v>118</v>
      </c>
      <c r="D4" s="9">
        <v>91</v>
      </c>
    </row>
    <row r="5" spans="1:4" x14ac:dyDescent="0.25">
      <c r="A5" s="8">
        <v>2022</v>
      </c>
      <c r="B5" s="9">
        <v>140</v>
      </c>
      <c r="C5" s="9">
        <v>125</v>
      </c>
      <c r="D5" s="9">
        <v>89</v>
      </c>
    </row>
    <row r="6" spans="1:4" x14ac:dyDescent="0.25">
      <c r="A6" s="8">
        <v>2023</v>
      </c>
      <c r="B6" s="9">
        <v>135</v>
      </c>
      <c r="C6" s="9">
        <v>128</v>
      </c>
      <c r="D6" s="9">
        <v>95</v>
      </c>
    </row>
    <row r="7" spans="1:4" x14ac:dyDescent="0.25">
      <c r="A7" s="8">
        <v>2024</v>
      </c>
      <c r="B7" s="9">
        <v>150</v>
      </c>
      <c r="C7" s="9">
        <v>142</v>
      </c>
      <c r="D7" s="9">
        <v>94.7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Q1</vt:lpstr>
      <vt:lpstr>Q2</vt:lpstr>
      <vt:lpstr>Q3</vt:lpstr>
      <vt:lpstr>Q4</vt:lpstr>
      <vt:lpstr>Q5</vt:lpstr>
      <vt:lpstr>Q6</vt:lpstr>
      <vt:lpstr>Q7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 Dedhia</dc:creator>
  <cp:lastModifiedBy>Soumya Dedhia</cp:lastModifiedBy>
  <dcterms:created xsi:type="dcterms:W3CDTF">2025-10-30T08:13:23Z</dcterms:created>
  <dcterms:modified xsi:type="dcterms:W3CDTF">2025-10-30T09:25:36Z</dcterms:modified>
</cp:coreProperties>
</file>